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1640" firstSheet="3" activeTab="3"/>
  </bookViews>
  <sheets>
    <sheet name="athlètes U17, U20 Sen M" sheetId="1" r:id="rId1"/>
    <sheet name="athlètes MN ET f" sheetId="2" r:id="rId2"/>
    <sheet name="feminin" sheetId="3" r:id="rId3"/>
    <sheet name="feminin-revise" sheetId="4" r:id="rId4"/>
    <sheet name="U17 masculin -1" sheetId="5" r:id="rId5"/>
    <sheet name="U17 masculin -2" sheetId="6" r:id="rId6"/>
    <sheet name="U20-senior - 1" sheetId="7" r:id="rId7"/>
    <sheet name="U20-senior-2" sheetId="8" r:id="rId8"/>
    <sheet name="u20-senior-3" sheetId="9" r:id="rId9"/>
    <sheet name="u20-senior-4" sheetId="10" r:id="rId10"/>
    <sheet name="u20-senior-5" sheetId="11" r:id="rId11"/>
  </sheets>
  <definedNames/>
  <calcPr fullCalcOnLoad="1"/>
</workbook>
</file>

<file path=xl/sharedStrings.xml><?xml version="1.0" encoding="utf-8"?>
<sst xmlns="http://schemas.openxmlformats.org/spreadsheetml/2006/main" count="1923" uniqueCount="167">
  <si>
    <t>à</t>
  </si>
  <si>
    <t>Pool de 5</t>
  </si>
  <si>
    <t>1-2</t>
  </si>
  <si>
    <t>3-4</t>
  </si>
  <si>
    <t>1-5</t>
  </si>
  <si>
    <t>2-3</t>
  </si>
  <si>
    <t>4-5</t>
  </si>
  <si>
    <t>1-4</t>
  </si>
  <si>
    <t>2-5</t>
  </si>
  <si>
    <t>1-3</t>
  </si>
  <si>
    <t>2-4</t>
  </si>
  <si>
    <t>3-5</t>
  </si>
  <si>
    <t>Noms/clubs</t>
  </si>
  <si>
    <t>gr1</t>
  </si>
  <si>
    <t>gr2</t>
  </si>
  <si>
    <t>Classement</t>
  </si>
  <si>
    <t>Résultats des matchs</t>
  </si>
  <si>
    <t>I</t>
  </si>
  <si>
    <t>W</t>
  </si>
  <si>
    <t>Y</t>
  </si>
  <si>
    <t>K</t>
  </si>
  <si>
    <t>Shido</t>
  </si>
  <si>
    <t>Match</t>
  </si>
  <si>
    <t>Pool #</t>
  </si>
  <si>
    <t>Points techniques</t>
  </si>
  <si>
    <t xml:space="preserve">Points </t>
  </si>
  <si>
    <t>Victoires</t>
  </si>
  <si>
    <t>Points</t>
  </si>
  <si>
    <t>Points de grade</t>
  </si>
  <si>
    <t>Grades</t>
  </si>
  <si>
    <t>Catégorie :</t>
  </si>
  <si>
    <t>Poids :</t>
  </si>
  <si>
    <t>Date :</t>
  </si>
  <si>
    <t>Lieu :</t>
  </si>
  <si>
    <t>Événement :</t>
  </si>
  <si>
    <t>Tapis :</t>
  </si>
  <si>
    <t>Pool de 6</t>
  </si>
  <si>
    <t>2-6</t>
  </si>
  <si>
    <t>4-6</t>
  </si>
  <si>
    <t>3-6</t>
  </si>
  <si>
    <t>5-6</t>
  </si>
  <si>
    <t>4-7</t>
  </si>
  <si>
    <t>5-7</t>
  </si>
  <si>
    <t>3-7</t>
  </si>
  <si>
    <t>6-7</t>
  </si>
  <si>
    <t>Pool de 7</t>
  </si>
  <si>
    <t>Résultats des matches</t>
  </si>
  <si>
    <t>Nom et prénom</t>
  </si>
  <si>
    <t>club</t>
  </si>
  <si>
    <t>grade</t>
  </si>
  <si>
    <t>poids</t>
  </si>
  <si>
    <t>Liste par  poids</t>
  </si>
  <si>
    <t>Format à copier dans feuille de pool</t>
  </si>
  <si>
    <t>club 1</t>
  </si>
  <si>
    <t>f</t>
  </si>
  <si>
    <t>nom</t>
  </si>
  <si>
    <t>club 2</t>
  </si>
  <si>
    <t>sexe/catégorie</t>
  </si>
  <si>
    <t>FM</t>
  </si>
  <si>
    <t>FM,FN,FVET ou</t>
  </si>
  <si>
    <t>MM,MN,MVET</t>
  </si>
  <si>
    <t>MM</t>
  </si>
  <si>
    <t>Shidokan</t>
  </si>
  <si>
    <t>Anjou</t>
  </si>
  <si>
    <t>1K</t>
  </si>
  <si>
    <t>AMS</t>
  </si>
  <si>
    <t>1D</t>
  </si>
  <si>
    <t>2D</t>
  </si>
  <si>
    <t>Hakudokan</t>
  </si>
  <si>
    <t>Bushidokan</t>
  </si>
  <si>
    <t>Boucherville</t>
  </si>
  <si>
    <t>FN</t>
  </si>
  <si>
    <t>Vet 1</t>
  </si>
  <si>
    <t>Vet 2</t>
  </si>
  <si>
    <t>St-paul L'ermite</t>
  </si>
  <si>
    <t>Marron1</t>
  </si>
  <si>
    <t>Marron2</t>
  </si>
  <si>
    <t xml:space="preserve"> </t>
  </si>
  <si>
    <t>Marron3</t>
  </si>
  <si>
    <t>Marron4</t>
  </si>
  <si>
    <t>Juteau Tommy</t>
  </si>
  <si>
    <t>Marron5</t>
  </si>
  <si>
    <t>Corchesne julien</t>
  </si>
  <si>
    <t>Judosphère</t>
  </si>
  <si>
    <t>Deux-Montagnes</t>
  </si>
  <si>
    <t>Deux-Montagnes Espoir 2010</t>
  </si>
  <si>
    <t>Boisvert Jasmin</t>
  </si>
  <si>
    <t>Ste-Thérèse</t>
  </si>
  <si>
    <t>17M</t>
  </si>
  <si>
    <t>Bilodeau-Bérubé Charles</t>
  </si>
  <si>
    <t>M</t>
  </si>
  <si>
    <t>Bentoura Zakaria</t>
  </si>
  <si>
    <t>Nepton Jean-Philippe</t>
  </si>
  <si>
    <t>Multikyo</t>
  </si>
  <si>
    <t>Margelidon Dorian</t>
  </si>
  <si>
    <t>Savard Marc-Antoine</t>
  </si>
  <si>
    <t>Haut-Richelieu</t>
  </si>
  <si>
    <t>Cantin Patrick</t>
  </si>
  <si>
    <t>Ayoub Sébastien</t>
  </si>
  <si>
    <t>Stawarz Cedric</t>
  </si>
  <si>
    <t>Tremblay Gabriel</t>
  </si>
  <si>
    <t>Krieber-Gagnon Louis</t>
  </si>
  <si>
    <t>Genier Laurent</t>
  </si>
  <si>
    <t>Beauclaire Jasmin</t>
  </si>
  <si>
    <t>Montagano Laurent</t>
  </si>
  <si>
    <t>Judo Monde</t>
  </si>
  <si>
    <t>Collet Florian</t>
  </si>
  <si>
    <t>Poklitar Goerges</t>
  </si>
  <si>
    <t>Morales Jeremie</t>
  </si>
  <si>
    <t>Lemay Felix</t>
  </si>
  <si>
    <t>Valleyfield</t>
  </si>
  <si>
    <t>Ernotte Guilmot</t>
  </si>
  <si>
    <t>Menard Francis</t>
  </si>
  <si>
    <t>Lavoie Souple</t>
  </si>
  <si>
    <t>Godin Eric</t>
  </si>
  <si>
    <t>Kime-Waza</t>
  </si>
  <si>
    <t>Sanchez Esteban</t>
  </si>
  <si>
    <t>Sirois Yannick</t>
  </si>
  <si>
    <t>Judo-Monde</t>
  </si>
  <si>
    <t>Quach Van</t>
  </si>
  <si>
    <t>Olympique</t>
  </si>
  <si>
    <t>Gauthier Alexandre</t>
  </si>
  <si>
    <t>St-Bruno</t>
  </si>
  <si>
    <t>Blouin Eric</t>
  </si>
  <si>
    <t>Relais du bout Pat</t>
  </si>
  <si>
    <t>Gagnon Frederic</t>
  </si>
  <si>
    <t>Bergeron Gabriel</t>
  </si>
  <si>
    <t>Lachenaie</t>
  </si>
  <si>
    <t>Tsafack Eddy-Maurice</t>
  </si>
  <si>
    <t>Lava-Ouest</t>
  </si>
  <si>
    <t>Smith-Robitaille Roxane</t>
  </si>
  <si>
    <t>JudoSen</t>
  </si>
  <si>
    <t>Nogueira Amanda</t>
  </si>
  <si>
    <t>Monette-Roy Sandra</t>
  </si>
  <si>
    <t>Desforges Gabrielle</t>
  </si>
  <si>
    <t>Brassard Audrey</t>
  </si>
  <si>
    <t>Sade-Oliveira Anna-Paula</t>
  </si>
  <si>
    <t>Maltais Charles</t>
  </si>
  <si>
    <t>Desgagné Patrick</t>
  </si>
  <si>
    <t>Granby</t>
  </si>
  <si>
    <t>Turcotte Joé</t>
  </si>
  <si>
    <t>Phan Luc</t>
  </si>
  <si>
    <t>Bernaquez François</t>
  </si>
  <si>
    <t>Paradis Julien</t>
  </si>
  <si>
    <t>Varennes</t>
  </si>
  <si>
    <t>Cantin Sébastien</t>
  </si>
  <si>
    <t>Judosphere</t>
  </si>
  <si>
    <t>féminin Marron/noire</t>
  </si>
  <si>
    <t>U17 masculin - 2</t>
  </si>
  <si>
    <t>U17 masculin - 1</t>
  </si>
  <si>
    <t>Granger Alexandre</t>
  </si>
  <si>
    <t>U20-senior 1</t>
  </si>
  <si>
    <t>51.6</t>
  </si>
  <si>
    <t>60.9</t>
  </si>
  <si>
    <t>Gélinas Charles</t>
  </si>
  <si>
    <t>U20-senior  - 2</t>
  </si>
  <si>
    <t>61.6</t>
  </si>
  <si>
    <t>69.9</t>
  </si>
  <si>
    <t>Oullet Gabriel</t>
  </si>
  <si>
    <t>70.7</t>
  </si>
  <si>
    <t>73.8</t>
  </si>
  <si>
    <t>U20-senior -3</t>
  </si>
  <si>
    <t>U20-senior -4</t>
  </si>
  <si>
    <t>U20-senior - 5</t>
  </si>
  <si>
    <t>Girard Marie-Michèle</t>
  </si>
  <si>
    <t>DEC</t>
  </si>
  <si>
    <t>Contraire a Léthique du Judo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</si>
</sst>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dd/mm/yyyy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" fontId="0" fillId="0" borderId="22" xfId="0" applyNumberFormat="1" applyBorder="1" applyAlignment="1" quotePrefix="1">
      <alignment/>
    </xf>
    <xf numFmtId="0" fontId="0" fillId="0" borderId="22" xfId="0" applyBorder="1" applyAlignment="1" quotePrefix="1">
      <alignment/>
    </xf>
    <xf numFmtId="0" fontId="0" fillId="0" borderId="21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0" xfId="0" applyFill="1" applyAlignment="1">
      <alignment/>
    </xf>
    <xf numFmtId="0" fontId="0" fillId="0" borderId="25" xfId="0" applyBorder="1" applyAlignment="1" quotePrefix="1">
      <alignment/>
    </xf>
    <xf numFmtId="0" fontId="0" fillId="0" borderId="26" xfId="0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" fontId="0" fillId="0" borderId="29" xfId="0" applyNumberFormat="1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0" xfId="0" applyBorder="1" applyAlignment="1" quotePrefix="1">
      <alignment/>
    </xf>
    <xf numFmtId="0" fontId="0" fillId="33" borderId="1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42" xfId="0" applyBorder="1" applyAlignment="1">
      <alignment textRotation="90"/>
    </xf>
    <xf numFmtId="0" fontId="0" fillId="0" borderId="43" xfId="0" applyFill="1" applyBorder="1" applyAlignment="1">
      <alignment textRotation="90"/>
    </xf>
    <xf numFmtId="0" fontId="0" fillId="0" borderId="44" xfId="0" applyBorder="1" applyAlignment="1">
      <alignment textRotation="90"/>
    </xf>
    <xf numFmtId="0" fontId="0" fillId="0" borderId="30" xfId="0" applyBorder="1" applyAlignment="1">
      <alignment textRotation="90"/>
    </xf>
    <xf numFmtId="0" fontId="0" fillId="0" borderId="15" xfId="0" applyBorder="1" applyAlignment="1">
      <alignment textRotation="90"/>
    </xf>
    <xf numFmtId="0" fontId="2" fillId="0" borderId="0" xfId="0" applyFont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25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0" fillId="0" borderId="0" xfId="0" applyAlignment="1">
      <alignment horizontal="center"/>
    </xf>
    <xf numFmtId="16" fontId="0" fillId="0" borderId="22" xfId="0" applyNumberFormat="1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0" fontId="0" fillId="0" borderId="47" xfId="0" applyBorder="1" applyAlignment="1">
      <alignment/>
    </xf>
    <xf numFmtId="1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29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37" borderId="29" xfId="0" applyFont="1" applyFill="1" applyBorder="1" applyAlignment="1" quotePrefix="1">
      <alignment/>
    </xf>
    <xf numFmtId="0" fontId="0" fillId="37" borderId="0" xfId="0" applyFont="1" applyFill="1" applyAlignment="1">
      <alignment/>
    </xf>
    <xf numFmtId="0" fontId="0" fillId="36" borderId="16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0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0" fillId="0" borderId="24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2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168"/>
  <sheetViews>
    <sheetView zoomScalePageLayoutView="0" workbookViewId="0" topLeftCell="A10">
      <selection activeCell="E74" sqref="E74:E75"/>
    </sheetView>
  </sheetViews>
  <sheetFormatPr defaultColWidth="11.421875" defaultRowHeight="12.75"/>
  <cols>
    <col min="2" max="2" width="23.7109375" style="0" customWidth="1"/>
    <col min="3" max="3" width="17.421875" style="0" customWidth="1"/>
    <col min="6" max="6" width="21.00390625" style="0" customWidth="1"/>
    <col min="7" max="7" width="2.7109375" style="83" customWidth="1"/>
    <col min="8" max="8" width="14.57421875" style="0" customWidth="1"/>
    <col min="9" max="12" width="1.57421875" style="0" customWidth="1"/>
    <col min="13" max="13" width="14.57421875" style="0" customWidth="1"/>
  </cols>
  <sheetData>
    <row r="4" spans="2:8" ht="18.75" thickBot="1">
      <c r="B4" s="61" t="s">
        <v>51</v>
      </c>
      <c r="F4" t="s">
        <v>59</v>
      </c>
      <c r="H4" t="s">
        <v>52</v>
      </c>
    </row>
    <row r="5" spans="6:13" ht="12.75">
      <c r="F5" t="s">
        <v>60</v>
      </c>
      <c r="H5" s="1" t="s">
        <v>55</v>
      </c>
      <c r="I5" s="2"/>
      <c r="J5" s="2"/>
      <c r="K5" s="2"/>
      <c r="L5" s="2"/>
      <c r="M5" s="34" t="s">
        <v>49</v>
      </c>
    </row>
    <row r="6" spans="8:13" ht="13.5" thickBot="1">
      <c r="H6" s="6" t="s">
        <v>48</v>
      </c>
      <c r="I6" s="7"/>
      <c r="J6" s="7"/>
      <c r="K6" s="7"/>
      <c r="L6" s="7"/>
      <c r="M6" s="35"/>
    </row>
    <row r="7" spans="2:6" ht="18.75" thickBot="1">
      <c r="B7" s="61" t="s">
        <v>47</v>
      </c>
      <c r="C7" s="61" t="s">
        <v>48</v>
      </c>
      <c r="D7" s="61" t="s">
        <v>49</v>
      </c>
      <c r="E7" s="61" t="s">
        <v>50</v>
      </c>
      <c r="F7" s="61" t="s">
        <v>57</v>
      </c>
    </row>
    <row r="8" spans="2:14" ht="12.75">
      <c r="B8" s="111" t="s">
        <v>86</v>
      </c>
      <c r="C8" s="111" t="s">
        <v>87</v>
      </c>
      <c r="D8" s="111" t="s">
        <v>90</v>
      </c>
      <c r="E8" s="111">
        <v>52.8</v>
      </c>
      <c r="F8" s="112" t="s">
        <v>88</v>
      </c>
      <c r="H8" s="1" t="str">
        <f>'athlètes U17, U20 Sen M'!$B$8</f>
        <v>Boisvert Jasmin</v>
      </c>
      <c r="I8" s="2"/>
      <c r="J8" s="2"/>
      <c r="K8" s="2"/>
      <c r="L8" s="2"/>
      <c r="M8" s="34" t="str">
        <f>'athlètes U17, U20 Sen M'!$D$8</f>
        <v>M</v>
      </c>
      <c r="N8">
        <v>1</v>
      </c>
    </row>
    <row r="9" spans="2:13" ht="13.5" thickBot="1">
      <c r="B9" s="111"/>
      <c r="C9" s="111"/>
      <c r="D9" s="111"/>
      <c r="E9" s="111"/>
      <c r="F9" s="112"/>
      <c r="H9" s="80" t="str">
        <f>'athlètes U17, U20 Sen M'!$C$8</f>
        <v>Ste-Thérèse</v>
      </c>
      <c r="I9" s="4"/>
      <c r="J9" s="4"/>
      <c r="K9" s="4"/>
      <c r="L9" s="4"/>
      <c r="M9" s="55"/>
    </row>
    <row r="10" spans="2:14" ht="12.75">
      <c r="B10" s="112" t="s">
        <v>89</v>
      </c>
      <c r="C10" s="112" t="s">
        <v>62</v>
      </c>
      <c r="D10" s="112" t="s">
        <v>90</v>
      </c>
      <c r="E10" s="112">
        <v>53.6</v>
      </c>
      <c r="F10" s="112" t="s">
        <v>88</v>
      </c>
      <c r="H10" s="1" t="str">
        <f>'athlètes U17, U20 Sen M'!$B$10</f>
        <v>Bilodeau-Bérubé Charles</v>
      </c>
      <c r="I10" s="2"/>
      <c r="J10" s="2"/>
      <c r="K10" s="2"/>
      <c r="L10" s="2"/>
      <c r="M10" s="34" t="str">
        <f>'athlètes U17, U20 Sen M'!$D$10</f>
        <v>M</v>
      </c>
      <c r="N10">
        <v>1</v>
      </c>
    </row>
    <row r="11" spans="2:13" ht="13.5" thickBot="1">
      <c r="B11" s="112"/>
      <c r="C11" s="112"/>
      <c r="D11" s="112"/>
      <c r="E11" s="112"/>
      <c r="F11" s="112"/>
      <c r="H11" s="80" t="str">
        <f>'athlètes U17, U20 Sen M'!$C$10</f>
        <v>Shidokan</v>
      </c>
      <c r="I11" s="4"/>
      <c r="J11" s="4"/>
      <c r="K11" s="4"/>
      <c r="L11" s="4"/>
      <c r="M11" s="55"/>
    </row>
    <row r="12" spans="2:14" ht="12.75">
      <c r="B12" s="112" t="s">
        <v>91</v>
      </c>
      <c r="C12" s="112" t="s">
        <v>62</v>
      </c>
      <c r="D12" s="112" t="s">
        <v>90</v>
      </c>
      <c r="E12" s="112">
        <v>57.9</v>
      </c>
      <c r="F12" s="112" t="s">
        <v>88</v>
      </c>
      <c r="H12" s="1" t="str">
        <f>'athlètes U17, U20 Sen M'!$B$12</f>
        <v>Bentoura Zakaria</v>
      </c>
      <c r="I12" s="2"/>
      <c r="J12" s="2"/>
      <c r="K12" s="2"/>
      <c r="L12" s="2"/>
      <c r="M12" s="34" t="str">
        <f>'athlètes U17, U20 Sen M'!$D$12</f>
        <v>M</v>
      </c>
      <c r="N12">
        <v>1</v>
      </c>
    </row>
    <row r="13" spans="2:13" ht="13.5" thickBot="1">
      <c r="B13" s="112"/>
      <c r="C13" s="112"/>
      <c r="D13" s="112"/>
      <c r="E13" s="112"/>
      <c r="F13" s="112"/>
      <c r="H13" s="6" t="str">
        <f>'athlètes U17, U20 Sen M'!$C$12</f>
        <v>Shidokan</v>
      </c>
      <c r="I13" s="7"/>
      <c r="J13" s="7"/>
      <c r="K13" s="7"/>
      <c r="L13" s="7"/>
      <c r="M13" s="35"/>
    </row>
    <row r="14" spans="2:14" ht="12.75">
      <c r="B14" s="112" t="s">
        <v>92</v>
      </c>
      <c r="C14" s="112" t="s">
        <v>93</v>
      </c>
      <c r="D14" s="112" t="s">
        <v>90</v>
      </c>
      <c r="E14" s="112">
        <v>59.4</v>
      </c>
      <c r="F14" s="112" t="s">
        <v>88</v>
      </c>
      <c r="H14" s="1" t="str">
        <f>'athlètes U17, U20 Sen M'!$B$14</f>
        <v>Nepton Jean-Philippe</v>
      </c>
      <c r="I14" s="2"/>
      <c r="J14" s="2"/>
      <c r="K14" s="2"/>
      <c r="L14" s="2"/>
      <c r="M14" s="34" t="str">
        <f>'athlètes U17, U20 Sen M'!$D$14</f>
        <v>M</v>
      </c>
      <c r="N14">
        <v>1</v>
      </c>
    </row>
    <row r="15" spans="2:13" ht="13.5" thickBot="1">
      <c r="B15" s="112"/>
      <c r="C15" s="112"/>
      <c r="D15" s="112"/>
      <c r="E15" s="112"/>
      <c r="F15" s="112"/>
      <c r="H15" s="6" t="str">
        <f>'athlètes U17, U20 Sen M'!$C$14</f>
        <v>Multikyo</v>
      </c>
      <c r="I15" s="7"/>
      <c r="J15" s="7"/>
      <c r="K15" s="7"/>
      <c r="L15" s="7"/>
      <c r="M15" s="35"/>
    </row>
    <row r="16" spans="2:14" ht="12.75">
      <c r="B16" s="112" t="s">
        <v>94</v>
      </c>
      <c r="C16" s="112" t="s">
        <v>62</v>
      </c>
      <c r="D16" s="112" t="s">
        <v>90</v>
      </c>
      <c r="E16" s="112">
        <v>60</v>
      </c>
      <c r="F16" s="112" t="s">
        <v>88</v>
      </c>
      <c r="H16" s="1" t="str">
        <f>'athlètes U17, U20 Sen M'!$B$16</f>
        <v>Margelidon Dorian</v>
      </c>
      <c r="I16" s="2"/>
      <c r="J16" s="2"/>
      <c r="K16" s="2"/>
      <c r="L16" s="2"/>
      <c r="M16" s="34" t="str">
        <f>'athlètes U17, U20 Sen M'!$D$16</f>
        <v>M</v>
      </c>
      <c r="N16">
        <v>1</v>
      </c>
    </row>
    <row r="17" spans="2:13" ht="13.5" thickBot="1">
      <c r="B17" s="112"/>
      <c r="C17" s="112"/>
      <c r="D17" s="112"/>
      <c r="E17" s="112"/>
      <c r="F17" s="112"/>
      <c r="H17" s="80" t="str">
        <f>'athlètes U17, U20 Sen M'!$C$16</f>
        <v>Shidokan</v>
      </c>
      <c r="I17" s="4"/>
      <c r="J17" s="4"/>
      <c r="K17" s="4"/>
      <c r="L17" s="4"/>
      <c r="M17" s="55"/>
    </row>
    <row r="18" spans="2:14" ht="12.75">
      <c r="B18" s="111" t="s">
        <v>95</v>
      </c>
      <c r="C18" s="111" t="s">
        <v>96</v>
      </c>
      <c r="D18" s="111" t="s">
        <v>90</v>
      </c>
      <c r="E18" s="111">
        <v>61.1</v>
      </c>
      <c r="F18" s="111" t="s">
        <v>88</v>
      </c>
      <c r="H18" s="1" t="str">
        <f>'athlètes U17, U20 Sen M'!$B$18</f>
        <v>Savard Marc-Antoine</v>
      </c>
      <c r="I18" s="2"/>
      <c r="J18" s="2"/>
      <c r="K18" s="2"/>
      <c r="L18" s="2"/>
      <c r="M18" s="34" t="str">
        <f>'athlètes U17, U20 Sen M'!$D$18</f>
        <v>M</v>
      </c>
      <c r="N18">
        <v>1</v>
      </c>
    </row>
    <row r="19" spans="2:13" ht="13.5" thickBot="1">
      <c r="B19" s="111"/>
      <c r="C19" s="111"/>
      <c r="D19" s="111"/>
      <c r="E19" s="111"/>
      <c r="F19" s="111"/>
      <c r="H19" s="80" t="str">
        <f>'athlètes U17, U20 Sen M'!$C$18</f>
        <v>Haut-Richelieu</v>
      </c>
      <c r="I19" s="4"/>
      <c r="J19" s="4"/>
      <c r="K19" s="4"/>
      <c r="L19" s="4"/>
      <c r="M19" s="55"/>
    </row>
    <row r="20" spans="2:14" ht="12.75">
      <c r="B20" s="112" t="s">
        <v>97</v>
      </c>
      <c r="C20" s="112" t="s">
        <v>83</v>
      </c>
      <c r="D20" s="112" t="s">
        <v>90</v>
      </c>
      <c r="E20" s="112">
        <v>62.7</v>
      </c>
      <c r="F20" s="112" t="s">
        <v>88</v>
      </c>
      <c r="H20" s="1" t="str">
        <f>'athlètes U17, U20 Sen M'!$B$20</f>
        <v>Cantin Patrick</v>
      </c>
      <c r="I20" s="2"/>
      <c r="J20" s="2"/>
      <c r="K20" s="2"/>
      <c r="L20" s="2"/>
      <c r="M20" s="34" t="str">
        <f>'athlètes U17, U20 Sen M'!$D$20</f>
        <v>M</v>
      </c>
      <c r="N20">
        <v>2</v>
      </c>
    </row>
    <row r="21" spans="2:13" ht="13.5" thickBot="1">
      <c r="B21" s="112"/>
      <c r="C21" s="112"/>
      <c r="D21" s="112"/>
      <c r="E21" s="112"/>
      <c r="F21" s="112"/>
      <c r="H21" s="80" t="str">
        <f>'athlètes U17, U20 Sen M'!$C$20</f>
        <v>Judosphère</v>
      </c>
      <c r="I21" s="4"/>
      <c r="J21" s="4"/>
      <c r="K21" s="4"/>
      <c r="L21" s="4"/>
      <c r="M21" s="55"/>
    </row>
    <row r="22" spans="2:14" ht="12.75">
      <c r="B22" s="112" t="s">
        <v>98</v>
      </c>
      <c r="C22" s="112" t="s">
        <v>62</v>
      </c>
      <c r="D22" s="112" t="s">
        <v>90</v>
      </c>
      <c r="E22" s="112">
        <v>64.3</v>
      </c>
      <c r="F22" s="112" t="s">
        <v>88</v>
      </c>
      <c r="H22" s="1" t="str">
        <f>'athlètes U17, U20 Sen M'!$B$22</f>
        <v>Ayoub Sébastien</v>
      </c>
      <c r="I22" s="2"/>
      <c r="J22" s="2"/>
      <c r="K22" s="2"/>
      <c r="L22" s="2"/>
      <c r="M22" s="34" t="str">
        <f>'athlètes U17, U20 Sen M'!$D$22</f>
        <v>M</v>
      </c>
      <c r="N22">
        <v>2</v>
      </c>
    </row>
    <row r="23" spans="2:13" ht="13.5" thickBot="1">
      <c r="B23" s="112"/>
      <c r="C23" s="112"/>
      <c r="D23" s="112"/>
      <c r="E23" s="112"/>
      <c r="F23" s="112"/>
      <c r="H23" s="6" t="str">
        <f>'athlètes U17, U20 Sen M'!$C$22</f>
        <v>Shidokan</v>
      </c>
      <c r="I23" s="7"/>
      <c r="J23" s="7"/>
      <c r="K23" s="7"/>
      <c r="L23" s="7"/>
      <c r="M23" s="35"/>
    </row>
    <row r="24" spans="2:14" ht="12.75">
      <c r="B24" s="112" t="s">
        <v>99</v>
      </c>
      <c r="C24" s="112" t="s">
        <v>63</v>
      </c>
      <c r="D24" s="112" t="s">
        <v>90</v>
      </c>
      <c r="E24" s="112">
        <v>69.8</v>
      </c>
      <c r="F24" s="112" t="s">
        <v>88</v>
      </c>
      <c r="H24" s="1" t="str">
        <f>'athlètes U17, U20 Sen M'!$B$24</f>
        <v>Stawarz Cedric</v>
      </c>
      <c r="I24" s="2"/>
      <c r="J24" s="2"/>
      <c r="K24" s="2"/>
      <c r="L24" s="2"/>
      <c r="M24" s="34" t="str">
        <f>'athlètes U17, U20 Sen M'!$D$24</f>
        <v>M</v>
      </c>
      <c r="N24">
        <v>2</v>
      </c>
    </row>
    <row r="25" spans="2:13" ht="13.5" thickBot="1">
      <c r="B25" s="112"/>
      <c r="C25" s="112"/>
      <c r="D25" s="112"/>
      <c r="E25" s="112"/>
      <c r="F25" s="112"/>
      <c r="H25" s="6" t="str">
        <f>'athlètes U17, U20 Sen M'!$C$24</f>
        <v>Anjou</v>
      </c>
      <c r="I25" s="7"/>
      <c r="J25" s="7"/>
      <c r="K25" s="7"/>
      <c r="L25" s="7"/>
      <c r="M25" s="35"/>
    </row>
    <row r="26" spans="2:14" ht="12.75">
      <c r="B26" s="112" t="s">
        <v>100</v>
      </c>
      <c r="C26" s="112" t="s">
        <v>93</v>
      </c>
      <c r="D26" s="112" t="s">
        <v>90</v>
      </c>
      <c r="E26" s="112">
        <v>73</v>
      </c>
      <c r="F26" s="112" t="s">
        <v>88</v>
      </c>
      <c r="H26" s="1" t="str">
        <f>'athlètes U17, U20 Sen M'!$B$26</f>
        <v>Tremblay Gabriel</v>
      </c>
      <c r="I26" s="2"/>
      <c r="J26" s="2"/>
      <c r="K26" s="2"/>
      <c r="L26" s="2"/>
      <c r="M26" s="34" t="str">
        <f>'athlètes U17, U20 Sen M'!$D$26</f>
        <v>M</v>
      </c>
      <c r="N26">
        <v>2</v>
      </c>
    </row>
    <row r="27" spans="2:13" ht="13.5" thickBot="1">
      <c r="B27" s="112"/>
      <c r="C27" s="112"/>
      <c r="D27" s="112"/>
      <c r="E27" s="112"/>
      <c r="F27" s="112"/>
      <c r="H27" s="80" t="str">
        <f>'athlètes U17, U20 Sen M'!$C$26</f>
        <v>Multikyo</v>
      </c>
      <c r="I27" s="4"/>
      <c r="J27" s="4"/>
      <c r="K27" s="4"/>
      <c r="L27" s="4"/>
      <c r="M27" s="55"/>
    </row>
    <row r="28" spans="2:14" ht="12.75">
      <c r="B28" s="112" t="s">
        <v>101</v>
      </c>
      <c r="C28" s="112" t="s">
        <v>62</v>
      </c>
      <c r="D28" s="112" t="s">
        <v>90</v>
      </c>
      <c r="E28" s="112">
        <v>77.6</v>
      </c>
      <c r="F28" s="112" t="s">
        <v>88</v>
      </c>
      <c r="H28" s="1" t="str">
        <f>'athlètes U17, U20 Sen M'!$B$28</f>
        <v>Krieber-Gagnon Louis</v>
      </c>
      <c r="I28" s="2"/>
      <c r="J28" s="2"/>
      <c r="K28" s="2"/>
      <c r="L28" s="2"/>
      <c r="M28" s="34" t="str">
        <f>'athlètes U17, U20 Sen M'!$D$28</f>
        <v>M</v>
      </c>
      <c r="N28">
        <v>2</v>
      </c>
    </row>
    <row r="29" spans="2:13" ht="13.5" thickBot="1">
      <c r="B29" s="112"/>
      <c r="C29" s="112"/>
      <c r="D29" s="112"/>
      <c r="E29" s="112"/>
      <c r="F29" s="112"/>
      <c r="H29" s="80" t="str">
        <f>'athlètes U17, U20 Sen M'!$C$28</f>
        <v>Shidokan</v>
      </c>
      <c r="I29" s="4"/>
      <c r="J29" s="4"/>
      <c r="K29" s="4"/>
      <c r="L29" s="4"/>
      <c r="M29" s="55"/>
    </row>
    <row r="30" spans="2:14" ht="12.75">
      <c r="B30" s="112" t="s">
        <v>103</v>
      </c>
      <c r="C30" s="112" t="s">
        <v>63</v>
      </c>
      <c r="D30" s="112" t="s">
        <v>90</v>
      </c>
      <c r="E30" s="112">
        <v>51.6</v>
      </c>
      <c r="F30" s="112" t="s">
        <v>61</v>
      </c>
      <c r="H30" s="1" t="str">
        <f>'athlètes U17, U20 Sen M'!$B$30</f>
        <v>Beauclaire Jasmin</v>
      </c>
      <c r="I30" s="2"/>
      <c r="J30" s="2"/>
      <c r="K30" s="2"/>
      <c r="L30" s="2"/>
      <c r="M30" s="34" t="str">
        <f>'athlètes U17, U20 Sen M'!$D$30</f>
        <v>M</v>
      </c>
      <c r="N30">
        <v>3</v>
      </c>
    </row>
    <row r="31" spans="2:13" ht="13.5" thickBot="1">
      <c r="B31" s="112"/>
      <c r="C31" s="112"/>
      <c r="D31" s="112"/>
      <c r="E31" s="112"/>
      <c r="F31" s="112"/>
      <c r="H31" s="80" t="str">
        <f>'athlètes U17, U20 Sen M'!$C$30</f>
        <v>Anjou</v>
      </c>
      <c r="I31" s="4"/>
      <c r="J31" s="4"/>
      <c r="K31" s="4"/>
      <c r="L31" s="4"/>
      <c r="M31" s="55"/>
    </row>
    <row r="32" spans="2:14" ht="12.75">
      <c r="B32" s="112" t="s">
        <v>107</v>
      </c>
      <c r="C32" s="112" t="s">
        <v>65</v>
      </c>
      <c r="D32" s="112" t="s">
        <v>90</v>
      </c>
      <c r="E32" s="112">
        <v>55.2</v>
      </c>
      <c r="F32" s="112" t="s">
        <v>61</v>
      </c>
      <c r="H32" s="1" t="str">
        <f>'athlètes U17, U20 Sen M'!$B$32</f>
        <v>Poklitar Goerges</v>
      </c>
      <c r="I32" s="2"/>
      <c r="J32" s="2"/>
      <c r="K32" s="2"/>
      <c r="L32" s="2"/>
      <c r="M32" s="34" t="str">
        <f>'athlètes U17, U20 Sen M'!$D$32</f>
        <v>M</v>
      </c>
      <c r="N32">
        <v>3</v>
      </c>
    </row>
    <row r="33" spans="2:13" ht="13.5" thickBot="1">
      <c r="B33" s="112"/>
      <c r="C33" s="112"/>
      <c r="D33" s="112"/>
      <c r="E33" s="112"/>
      <c r="F33" s="112"/>
      <c r="H33" s="6" t="str">
        <f>'athlètes U17, U20 Sen M'!$C$32</f>
        <v>AMS</v>
      </c>
      <c r="I33" s="7"/>
      <c r="J33" s="7"/>
      <c r="K33" s="7"/>
      <c r="L33" s="7"/>
      <c r="M33" s="35"/>
    </row>
    <row r="34" spans="2:14" ht="12.75">
      <c r="B34" s="112" t="s">
        <v>104</v>
      </c>
      <c r="C34" s="112" t="s">
        <v>68</v>
      </c>
      <c r="D34" s="112" t="s">
        <v>90</v>
      </c>
      <c r="E34" s="112">
        <v>59.2</v>
      </c>
      <c r="F34" s="112" t="s">
        <v>61</v>
      </c>
      <c r="H34" s="1" t="str">
        <f>'athlètes U17, U20 Sen M'!$B$34</f>
        <v>Montagano Laurent</v>
      </c>
      <c r="I34" s="2"/>
      <c r="J34" s="2"/>
      <c r="K34" s="2"/>
      <c r="L34" s="2"/>
      <c r="M34" s="34" t="str">
        <f>'athlètes U17, U20 Sen M'!$D$34</f>
        <v>M</v>
      </c>
      <c r="N34">
        <v>3</v>
      </c>
    </row>
    <row r="35" spans="2:13" ht="13.5" thickBot="1">
      <c r="B35" s="112"/>
      <c r="C35" s="112"/>
      <c r="D35" s="112"/>
      <c r="E35" s="112"/>
      <c r="F35" s="112"/>
      <c r="H35" s="6" t="str">
        <f>'athlètes U17, U20 Sen M'!$C$34</f>
        <v>Hakudokan</v>
      </c>
      <c r="I35" s="7"/>
      <c r="J35" s="7"/>
      <c r="K35" s="7"/>
      <c r="L35" s="7"/>
      <c r="M35" s="35"/>
    </row>
    <row r="36" spans="2:14" ht="12.75">
      <c r="B36" s="112" t="s">
        <v>137</v>
      </c>
      <c r="C36" s="112" t="s">
        <v>93</v>
      </c>
      <c r="D36" s="112" t="s">
        <v>66</v>
      </c>
      <c r="E36" s="112">
        <v>60</v>
      </c>
      <c r="F36" s="112" t="s">
        <v>61</v>
      </c>
      <c r="H36" s="1" t="str">
        <f>'athlètes U17, U20 Sen M'!$B$36</f>
        <v>Maltais Charles</v>
      </c>
      <c r="I36" s="2"/>
      <c r="J36" s="2"/>
      <c r="K36" s="2"/>
      <c r="L36" s="2"/>
      <c r="M36" s="34" t="str">
        <f>'athlètes U17, U20 Sen M'!$D$36</f>
        <v>1D</v>
      </c>
      <c r="N36">
        <v>3</v>
      </c>
    </row>
    <row r="37" spans="2:13" ht="13.5" thickBot="1">
      <c r="B37" s="112"/>
      <c r="C37" s="112"/>
      <c r="D37" s="112"/>
      <c r="E37" s="112"/>
      <c r="F37" s="112"/>
      <c r="H37" s="80" t="str">
        <f>'athlètes U17, U20 Sen M'!$C$36</f>
        <v>Multikyo</v>
      </c>
      <c r="I37" s="4"/>
      <c r="J37" s="4"/>
      <c r="K37" s="4"/>
      <c r="L37" s="4"/>
      <c r="M37" s="55"/>
    </row>
    <row r="38" spans="2:14" ht="12.75">
      <c r="B38" s="112" t="s">
        <v>143</v>
      </c>
      <c r="C38" s="112" t="s">
        <v>144</v>
      </c>
      <c r="D38" s="112" t="s">
        <v>67</v>
      </c>
      <c r="E38" s="112">
        <v>60.6</v>
      </c>
      <c r="F38" s="112" t="s">
        <v>61</v>
      </c>
      <c r="H38" s="1" t="str">
        <f>'athlètes U17, U20 Sen M'!$B$38</f>
        <v>Paradis Julien</v>
      </c>
      <c r="I38" s="2"/>
      <c r="J38" s="2"/>
      <c r="K38" s="2"/>
      <c r="L38" s="2"/>
      <c r="M38" s="34" t="str">
        <f>'athlètes U17, U20 Sen M'!$D$38</f>
        <v>2D</v>
      </c>
      <c r="N38">
        <v>3</v>
      </c>
    </row>
    <row r="39" spans="2:13" ht="13.5" thickBot="1">
      <c r="B39" s="112"/>
      <c r="C39" s="112"/>
      <c r="D39" s="112"/>
      <c r="E39" s="112"/>
      <c r="F39" s="112"/>
      <c r="H39" s="80" t="str">
        <f>'athlètes U17, U20 Sen M'!$C$38</f>
        <v>Varennes</v>
      </c>
      <c r="I39" s="4"/>
      <c r="J39" s="4"/>
      <c r="K39" s="4"/>
      <c r="L39" s="4"/>
      <c r="M39" s="55"/>
    </row>
    <row r="40" spans="2:14" ht="12.75">
      <c r="B40" s="112" t="s">
        <v>141</v>
      </c>
      <c r="C40" s="112" t="s">
        <v>63</v>
      </c>
      <c r="D40" s="112" t="s">
        <v>67</v>
      </c>
      <c r="E40" s="112">
        <v>60.9</v>
      </c>
      <c r="F40" s="112" t="s">
        <v>61</v>
      </c>
      <c r="H40" s="1" t="str">
        <f>'athlètes U17, U20 Sen M'!$B$40</f>
        <v>Phan Luc</v>
      </c>
      <c r="I40" s="2"/>
      <c r="J40" s="2"/>
      <c r="K40" s="2"/>
      <c r="L40" s="2"/>
      <c r="M40" s="34" t="str">
        <f>'athlètes U17, U20 Sen M'!$D$40</f>
        <v>2D</v>
      </c>
      <c r="N40">
        <v>3</v>
      </c>
    </row>
    <row r="41" spans="2:13" ht="13.5" thickBot="1">
      <c r="B41" s="112"/>
      <c r="C41" s="112"/>
      <c r="D41" s="112"/>
      <c r="E41" s="112"/>
      <c r="F41" s="112"/>
      <c r="H41" s="80" t="str">
        <f>'athlètes U17, U20 Sen M'!$C$40</f>
        <v>Anjou</v>
      </c>
      <c r="I41" s="4"/>
      <c r="J41" s="4"/>
      <c r="K41" s="4"/>
      <c r="L41" s="4"/>
      <c r="M41" s="55"/>
    </row>
    <row r="42" spans="2:14" ht="12.75">
      <c r="B42" s="113" t="s">
        <v>154</v>
      </c>
      <c r="C42" s="112" t="s">
        <v>105</v>
      </c>
      <c r="D42" s="112" t="s">
        <v>90</v>
      </c>
      <c r="E42" s="112">
        <v>61.6</v>
      </c>
      <c r="F42" s="112" t="s">
        <v>61</v>
      </c>
      <c r="H42" s="1" t="str">
        <f>'athlètes U17, U20 Sen M'!$B$42</f>
        <v>Gélinas Charles</v>
      </c>
      <c r="I42" s="2"/>
      <c r="J42" s="2"/>
      <c r="K42" s="2"/>
      <c r="L42" s="2"/>
      <c r="M42" s="34" t="str">
        <f>'athlètes U17, U20 Sen M'!$D$42</f>
        <v>M</v>
      </c>
      <c r="N42">
        <v>4</v>
      </c>
    </row>
    <row r="43" spans="2:13" ht="13.5" thickBot="1">
      <c r="B43" s="112"/>
      <c r="C43" s="112"/>
      <c r="D43" s="112"/>
      <c r="E43" s="112"/>
      <c r="F43" s="112"/>
      <c r="H43" s="6" t="str">
        <f>'athlètes U17, U20 Sen M'!$C$42</f>
        <v>Judo Monde</v>
      </c>
      <c r="I43" s="7"/>
      <c r="J43" s="7"/>
      <c r="K43" s="7"/>
      <c r="L43" s="7"/>
      <c r="M43" s="35"/>
    </row>
    <row r="44" spans="2:14" ht="12.75">
      <c r="B44" s="112" t="s">
        <v>106</v>
      </c>
      <c r="C44" s="112" t="s">
        <v>68</v>
      </c>
      <c r="D44" s="112" t="s">
        <v>90</v>
      </c>
      <c r="E44" s="112">
        <v>64.4</v>
      </c>
      <c r="F44" s="112" t="s">
        <v>61</v>
      </c>
      <c r="H44" s="1" t="str">
        <f>'athlètes U17, U20 Sen M'!$B$44</f>
        <v>Collet Florian</v>
      </c>
      <c r="I44" s="2"/>
      <c r="J44" s="2"/>
      <c r="K44" s="2"/>
      <c r="L44" s="2"/>
      <c r="M44" s="34" t="str">
        <f>'athlètes U17, U20 Sen M'!$D$44</f>
        <v>M</v>
      </c>
      <c r="N44">
        <v>4</v>
      </c>
    </row>
    <row r="45" spans="2:13" ht="13.5" thickBot="1">
      <c r="B45" s="112"/>
      <c r="C45" s="112"/>
      <c r="D45" s="112"/>
      <c r="E45" s="112"/>
      <c r="F45" s="112"/>
      <c r="H45" s="6" t="str">
        <f>'athlètes U17, U20 Sen M'!$C$44</f>
        <v>Hakudokan</v>
      </c>
      <c r="I45" s="7"/>
      <c r="J45" s="7"/>
      <c r="K45" s="7"/>
      <c r="L45" s="7"/>
      <c r="M45" s="35"/>
    </row>
    <row r="46" spans="2:14" ht="12.75">
      <c r="B46" s="112" t="s">
        <v>108</v>
      </c>
      <c r="C46" s="112" t="s">
        <v>65</v>
      </c>
      <c r="D46" s="112" t="s">
        <v>90</v>
      </c>
      <c r="E46" s="112">
        <v>66.2</v>
      </c>
      <c r="F46" s="112" t="s">
        <v>61</v>
      </c>
      <c r="H46" s="1" t="str">
        <f>'athlètes U17, U20 Sen M'!$B$46</f>
        <v>Morales Jeremie</v>
      </c>
      <c r="I46" s="2"/>
      <c r="J46" s="2"/>
      <c r="K46" s="2"/>
      <c r="L46" s="2"/>
      <c r="M46" s="34" t="str">
        <f>'athlètes U17, U20 Sen M'!$D$46</f>
        <v>M</v>
      </c>
      <c r="N46">
        <v>4</v>
      </c>
    </row>
    <row r="47" spans="2:13" ht="13.5" thickBot="1">
      <c r="B47" s="112"/>
      <c r="C47" s="112"/>
      <c r="D47" s="112"/>
      <c r="E47" s="112"/>
      <c r="F47" s="112"/>
      <c r="H47" s="80" t="str">
        <f>'athlètes U17, U20 Sen M'!$C$46</f>
        <v>AMS</v>
      </c>
      <c r="I47" s="4"/>
      <c r="J47" s="4"/>
      <c r="K47" s="4"/>
      <c r="L47" s="4"/>
      <c r="M47" s="55"/>
    </row>
    <row r="48" spans="2:14" ht="12.75">
      <c r="B48" s="112" t="s">
        <v>109</v>
      </c>
      <c r="C48" s="112" t="s">
        <v>110</v>
      </c>
      <c r="D48" s="112" t="s">
        <v>90</v>
      </c>
      <c r="E48" s="112">
        <v>67.9</v>
      </c>
      <c r="F48" s="112" t="s">
        <v>61</v>
      </c>
      <c r="H48" s="1" t="str">
        <f>'athlètes U17, U20 Sen M'!$B$48</f>
        <v>Lemay Felix</v>
      </c>
      <c r="I48" s="2"/>
      <c r="J48" s="2"/>
      <c r="K48" s="2"/>
      <c r="L48" s="2"/>
      <c r="M48" s="34" t="str">
        <f>'athlètes U17, U20 Sen M'!$D$48</f>
        <v>M</v>
      </c>
      <c r="N48">
        <v>4</v>
      </c>
    </row>
    <row r="49" spans="2:13" ht="13.5" thickBot="1">
      <c r="B49" s="112"/>
      <c r="C49" s="112"/>
      <c r="D49" s="112"/>
      <c r="E49" s="112"/>
      <c r="F49" s="112"/>
      <c r="H49" s="80" t="str">
        <f>'athlètes U17, U20 Sen M'!$C$48</f>
        <v>Valleyfield</v>
      </c>
      <c r="I49" s="4"/>
      <c r="J49" s="4"/>
      <c r="K49" s="4"/>
      <c r="L49" s="4"/>
      <c r="M49" s="55"/>
    </row>
    <row r="50" spans="2:14" ht="12.75">
      <c r="B50" s="112" t="s">
        <v>80</v>
      </c>
      <c r="C50" s="112" t="s">
        <v>70</v>
      </c>
      <c r="D50" s="112" t="s">
        <v>90</v>
      </c>
      <c r="E50" s="112">
        <v>69.9</v>
      </c>
      <c r="F50" s="112" t="s">
        <v>61</v>
      </c>
      <c r="H50" s="1" t="str">
        <f>'athlètes U17, U20 Sen M'!$B$50</f>
        <v>Juteau Tommy</v>
      </c>
      <c r="I50" s="2"/>
      <c r="J50" s="2"/>
      <c r="K50" s="2"/>
      <c r="L50" s="2"/>
      <c r="M50" s="34" t="str">
        <f>'athlètes U17, U20 Sen M'!$D$50</f>
        <v>M</v>
      </c>
      <c r="N50">
        <v>4</v>
      </c>
    </row>
    <row r="51" spans="2:13" ht="13.5" thickBot="1">
      <c r="B51" s="112"/>
      <c r="C51" s="112"/>
      <c r="D51" s="112"/>
      <c r="E51" s="112"/>
      <c r="F51" s="112"/>
      <c r="H51" s="80" t="str">
        <f>'athlètes U17, U20 Sen M'!$C$50</f>
        <v>Boucherville</v>
      </c>
      <c r="I51" s="4"/>
      <c r="J51" s="4"/>
      <c r="K51" s="4"/>
      <c r="L51" s="4"/>
      <c r="M51" s="55"/>
    </row>
    <row r="52" spans="2:14" ht="12.75">
      <c r="B52" s="112" t="s">
        <v>111</v>
      </c>
      <c r="C52" s="112" t="s">
        <v>68</v>
      </c>
      <c r="D52" s="112" t="s">
        <v>90</v>
      </c>
      <c r="E52" s="112">
        <v>70.7</v>
      </c>
      <c r="F52" s="112" t="s">
        <v>61</v>
      </c>
      <c r="H52" s="1" t="str">
        <f>'athlètes U17, U20 Sen M'!$B$52</f>
        <v>Ernotte Guilmot</v>
      </c>
      <c r="I52" s="2"/>
      <c r="J52" s="2"/>
      <c r="K52" s="2"/>
      <c r="L52" s="2"/>
      <c r="M52" s="34" t="str">
        <f>'athlètes U17, U20 Sen M'!$D$52</f>
        <v>M</v>
      </c>
      <c r="N52">
        <v>5</v>
      </c>
    </row>
    <row r="53" spans="2:13" ht="13.5" thickBot="1">
      <c r="B53" s="112"/>
      <c r="C53" s="112"/>
      <c r="D53" s="112"/>
      <c r="E53" s="112"/>
      <c r="F53" s="112"/>
      <c r="H53" s="6" t="str">
        <f>'athlètes U17, U20 Sen M'!$C$52</f>
        <v>Hakudokan</v>
      </c>
      <c r="I53" s="7"/>
      <c r="J53" s="7"/>
      <c r="K53" s="7"/>
      <c r="L53" s="7"/>
      <c r="M53" s="35"/>
    </row>
    <row r="54" spans="2:14" ht="12.75">
      <c r="B54" s="112" t="s">
        <v>112</v>
      </c>
      <c r="C54" s="112" t="s">
        <v>113</v>
      </c>
      <c r="D54" s="112" t="s">
        <v>90</v>
      </c>
      <c r="E54" s="112">
        <v>72.4</v>
      </c>
      <c r="F54" s="112" t="s">
        <v>61</v>
      </c>
      <c r="H54" s="1" t="str">
        <f>'athlètes U17, U20 Sen M'!$B$54</f>
        <v>Menard Francis</v>
      </c>
      <c r="I54" s="2"/>
      <c r="J54" s="2"/>
      <c r="K54" s="2"/>
      <c r="L54" s="2"/>
      <c r="M54" s="34" t="str">
        <f>'athlètes U17, U20 Sen M'!$D$54</f>
        <v>M</v>
      </c>
      <c r="N54">
        <v>5</v>
      </c>
    </row>
    <row r="55" spans="2:13" ht="13.5" thickBot="1">
      <c r="B55" s="112"/>
      <c r="C55" s="112"/>
      <c r="D55" s="112"/>
      <c r="E55" s="112"/>
      <c r="F55" s="112"/>
      <c r="H55" s="6" t="str">
        <f>'athlètes U17, U20 Sen M'!$C$54</f>
        <v>Lavoie Souple</v>
      </c>
      <c r="I55" s="7"/>
      <c r="J55" s="7"/>
      <c r="K55" s="7"/>
      <c r="L55" s="7"/>
      <c r="M55" s="35"/>
    </row>
    <row r="56" spans="2:14" ht="12.75">
      <c r="B56" s="112" t="s">
        <v>114</v>
      </c>
      <c r="C56" s="112" t="s">
        <v>115</v>
      </c>
      <c r="D56" s="112" t="s">
        <v>90</v>
      </c>
      <c r="E56" s="112">
        <v>73</v>
      </c>
      <c r="F56" s="112" t="s">
        <v>61</v>
      </c>
      <c r="H56" s="1" t="str">
        <f>'athlètes U17, U20 Sen M'!$B$56</f>
        <v>Godin Eric</v>
      </c>
      <c r="I56" s="2"/>
      <c r="J56" s="2"/>
      <c r="K56" s="2"/>
      <c r="L56" s="2"/>
      <c r="M56" s="34" t="str">
        <f>'athlètes U17, U20 Sen M'!$D$56</f>
        <v>M</v>
      </c>
      <c r="N56">
        <v>5</v>
      </c>
    </row>
    <row r="57" spans="2:13" ht="13.5" thickBot="1">
      <c r="B57" s="112"/>
      <c r="C57" s="112"/>
      <c r="D57" s="112"/>
      <c r="E57" s="112"/>
      <c r="F57" s="112"/>
      <c r="H57" s="80" t="str">
        <f>'athlètes U17, U20 Sen M'!$C$56</f>
        <v>Kime-Waza</v>
      </c>
      <c r="I57" s="4"/>
      <c r="J57" s="4"/>
      <c r="K57" s="4"/>
      <c r="L57" s="4"/>
      <c r="M57" s="55"/>
    </row>
    <row r="58" spans="2:14" ht="12.75">
      <c r="B58" s="112" t="s">
        <v>116</v>
      </c>
      <c r="C58" s="112" t="s">
        <v>83</v>
      </c>
      <c r="D58" s="112" t="s">
        <v>90</v>
      </c>
      <c r="E58" s="112">
        <v>73.7</v>
      </c>
      <c r="F58" s="112" t="s">
        <v>61</v>
      </c>
      <c r="H58" s="1" t="str">
        <f>'athlètes U17, U20 Sen M'!$B$58</f>
        <v>Sanchez Esteban</v>
      </c>
      <c r="I58" s="2"/>
      <c r="J58" s="2"/>
      <c r="K58" s="2"/>
      <c r="L58" s="2"/>
      <c r="M58" s="34" t="str">
        <f>'athlètes U17, U20 Sen M'!$D$58</f>
        <v>M</v>
      </c>
      <c r="N58">
        <v>5</v>
      </c>
    </row>
    <row r="59" spans="2:13" ht="13.5" thickBot="1">
      <c r="B59" s="112"/>
      <c r="C59" s="112"/>
      <c r="D59" s="112"/>
      <c r="E59" s="112"/>
      <c r="F59" s="112"/>
      <c r="H59" s="80" t="str">
        <f>'athlètes U17, U20 Sen M'!$C$58</f>
        <v>Judosphère</v>
      </c>
      <c r="I59" s="4"/>
      <c r="J59" s="4"/>
      <c r="K59" s="4"/>
      <c r="L59" s="4"/>
      <c r="M59" s="55"/>
    </row>
    <row r="60" spans="2:14" ht="12.75">
      <c r="B60" s="113" t="s">
        <v>158</v>
      </c>
      <c r="C60" s="112" t="s">
        <v>139</v>
      </c>
      <c r="D60" s="112" t="s">
        <v>90</v>
      </c>
      <c r="E60" s="112">
        <v>73.8</v>
      </c>
      <c r="F60" s="112" t="s">
        <v>61</v>
      </c>
      <c r="H60" s="1" t="str">
        <f>'athlètes U17, U20 Sen M'!$B$60</f>
        <v>Oullet Gabriel</v>
      </c>
      <c r="I60" s="2"/>
      <c r="J60" s="2"/>
      <c r="K60" s="2"/>
      <c r="L60" s="2"/>
      <c r="M60" s="34" t="str">
        <f>'athlètes U17, U20 Sen M'!$D$60</f>
        <v>M</v>
      </c>
      <c r="N60">
        <v>5</v>
      </c>
    </row>
    <row r="61" spans="2:13" ht="13.5" thickBot="1">
      <c r="B61" s="112"/>
      <c r="C61" s="112"/>
      <c r="D61" s="112"/>
      <c r="E61" s="112"/>
      <c r="F61" s="112"/>
      <c r="H61" s="80" t="str">
        <f>'athlètes U17, U20 Sen M'!$C$60</f>
        <v>Granby</v>
      </c>
      <c r="I61" s="4"/>
      <c r="J61" s="4"/>
      <c r="K61" s="4"/>
      <c r="L61" s="4"/>
      <c r="M61" s="55"/>
    </row>
    <row r="62" spans="2:14" ht="12.75">
      <c r="B62" s="112" t="s">
        <v>145</v>
      </c>
      <c r="C62" s="112" t="s">
        <v>146</v>
      </c>
      <c r="D62" s="112" t="s">
        <v>66</v>
      </c>
      <c r="E62" s="112">
        <v>74.3</v>
      </c>
      <c r="F62" s="112" t="s">
        <v>61</v>
      </c>
      <c r="H62" s="1" t="str">
        <f>'athlètes U17, U20 Sen M'!$B$62</f>
        <v>Cantin Sébastien</v>
      </c>
      <c r="I62" s="2"/>
      <c r="J62" s="2"/>
      <c r="K62" s="2"/>
      <c r="L62" s="2"/>
      <c r="M62" s="34" t="str">
        <f>'athlètes U17, U20 Sen M'!$D$62</f>
        <v>1D</v>
      </c>
      <c r="N62">
        <v>6</v>
      </c>
    </row>
    <row r="63" spans="2:13" ht="13.5" thickBot="1">
      <c r="B63" s="112"/>
      <c r="C63" s="112"/>
      <c r="D63" s="112"/>
      <c r="E63" s="112"/>
      <c r="F63" s="112"/>
      <c r="H63" s="6" t="str">
        <f>'athlètes U17, U20 Sen M'!$C$62</f>
        <v>Judosphere</v>
      </c>
      <c r="I63" s="7"/>
      <c r="J63" s="7"/>
      <c r="K63" s="7"/>
      <c r="L63" s="7"/>
      <c r="M63" s="35"/>
    </row>
    <row r="64" spans="2:14" ht="12.75">
      <c r="B64" s="112" t="s">
        <v>117</v>
      </c>
      <c r="C64" s="112" t="s">
        <v>118</v>
      </c>
      <c r="D64" s="112" t="s">
        <v>90</v>
      </c>
      <c r="E64" s="112">
        <v>74.8</v>
      </c>
      <c r="F64" s="112" t="s">
        <v>61</v>
      </c>
      <c r="H64" s="1" t="str">
        <f>'athlètes U17, U20 Sen M'!$B$64</f>
        <v>Sirois Yannick</v>
      </c>
      <c r="I64" s="2"/>
      <c r="J64" s="2"/>
      <c r="K64" s="2"/>
      <c r="L64" s="2"/>
      <c r="M64" s="34" t="str">
        <f>'athlètes U17, U20 Sen M'!$D$64</f>
        <v>M</v>
      </c>
      <c r="N64">
        <v>6</v>
      </c>
    </row>
    <row r="65" spans="2:13" ht="13.5" thickBot="1">
      <c r="B65" s="112"/>
      <c r="C65" s="112"/>
      <c r="D65" s="112"/>
      <c r="E65" s="112"/>
      <c r="F65" s="112"/>
      <c r="H65" s="6" t="str">
        <f>'athlètes U17, U20 Sen M'!$C$64</f>
        <v>Judo-Monde</v>
      </c>
      <c r="I65" s="7"/>
      <c r="J65" s="7"/>
      <c r="K65" s="7"/>
      <c r="L65" s="7"/>
      <c r="M65" s="35"/>
    </row>
    <row r="66" spans="2:14" ht="12.75">
      <c r="B66" s="112" t="s">
        <v>119</v>
      </c>
      <c r="C66" s="112" t="s">
        <v>120</v>
      </c>
      <c r="D66" s="112" t="s">
        <v>90</v>
      </c>
      <c r="E66" s="112">
        <v>77.8</v>
      </c>
      <c r="F66" s="112" t="s">
        <v>61</v>
      </c>
      <c r="H66" s="1" t="str">
        <f>'athlètes U17, U20 Sen M'!$B66</f>
        <v>Quach Van</v>
      </c>
      <c r="I66" s="2"/>
      <c r="J66" s="2"/>
      <c r="K66" s="2"/>
      <c r="L66" s="2"/>
      <c r="M66" s="34" t="str">
        <f>'athlètes U17, U20 Sen M'!$D$66</f>
        <v>M</v>
      </c>
      <c r="N66">
        <v>6</v>
      </c>
    </row>
    <row r="67" spans="2:13" ht="13.5" thickBot="1">
      <c r="B67" s="112"/>
      <c r="C67" s="112"/>
      <c r="D67" s="112"/>
      <c r="E67" s="112"/>
      <c r="F67" s="112"/>
      <c r="H67" s="80" t="str">
        <f>'athlètes U17, U20 Sen M'!$C$66</f>
        <v>Olympique</v>
      </c>
      <c r="I67" s="4"/>
      <c r="J67" s="4"/>
      <c r="K67" s="4"/>
      <c r="L67" s="4"/>
      <c r="M67" s="55"/>
    </row>
    <row r="68" spans="2:14" ht="12.75">
      <c r="B68" s="112" t="s">
        <v>121</v>
      </c>
      <c r="C68" s="112" t="s">
        <v>122</v>
      </c>
      <c r="D68" s="112" t="s">
        <v>90</v>
      </c>
      <c r="E68" s="112">
        <v>78</v>
      </c>
      <c r="F68" s="112" t="s">
        <v>61</v>
      </c>
      <c r="H68" s="1" t="str">
        <f>'athlètes U17, U20 Sen M'!$B$68</f>
        <v>Gauthier Alexandre</v>
      </c>
      <c r="I68" s="2"/>
      <c r="J68" s="2"/>
      <c r="K68" s="2"/>
      <c r="L68" s="2"/>
      <c r="M68" s="34" t="str">
        <f>'athlètes U17, U20 Sen M'!$D$68</f>
        <v>M</v>
      </c>
      <c r="N68">
        <v>6</v>
      </c>
    </row>
    <row r="69" spans="2:13" ht="13.5" thickBot="1">
      <c r="B69" s="112"/>
      <c r="C69" s="112"/>
      <c r="D69" s="112"/>
      <c r="E69" s="112"/>
      <c r="F69" s="112"/>
      <c r="H69" s="80" t="str">
        <f>'athlètes U17, U20 Sen M'!$C$68</f>
        <v>St-Bruno</v>
      </c>
      <c r="I69" s="4"/>
      <c r="J69" s="4"/>
      <c r="K69" s="4"/>
      <c r="L69" s="4"/>
      <c r="M69" s="55"/>
    </row>
    <row r="70" spans="2:14" ht="12.75">
      <c r="B70" s="112" t="s">
        <v>140</v>
      </c>
      <c r="C70" s="112" t="s">
        <v>93</v>
      </c>
      <c r="D70" s="112" t="s">
        <v>66</v>
      </c>
      <c r="E70" s="112">
        <v>79.5</v>
      </c>
      <c r="F70" s="112" t="s">
        <v>61</v>
      </c>
      <c r="H70" s="1" t="str">
        <f>'athlètes U17, U20 Sen M'!$B$70</f>
        <v>Turcotte Joé</v>
      </c>
      <c r="I70" s="2"/>
      <c r="J70" s="2"/>
      <c r="K70" s="2"/>
      <c r="L70" s="2"/>
      <c r="M70" s="34" t="str">
        <f>'athlètes U17, U20 Sen M'!$D$70</f>
        <v>1D</v>
      </c>
      <c r="N70">
        <v>6</v>
      </c>
    </row>
    <row r="71" spans="2:13" ht="13.5" thickBot="1">
      <c r="B71" s="112"/>
      <c r="C71" s="112"/>
      <c r="D71" s="112"/>
      <c r="E71" s="112"/>
      <c r="F71" s="112"/>
      <c r="H71" s="80" t="str">
        <f>'athlètes U17, U20 Sen M'!$C$70</f>
        <v>Multikyo</v>
      </c>
      <c r="I71" s="4"/>
      <c r="J71" s="4"/>
      <c r="K71" s="4"/>
      <c r="L71" s="4"/>
      <c r="M71" s="55"/>
    </row>
    <row r="72" spans="2:14" ht="12.75">
      <c r="B72" s="112" t="s">
        <v>123</v>
      </c>
      <c r="C72" s="112" t="s">
        <v>124</v>
      </c>
      <c r="D72" s="112" t="s">
        <v>90</v>
      </c>
      <c r="E72" s="112">
        <v>80.6</v>
      </c>
      <c r="F72" s="112" t="s">
        <v>61</v>
      </c>
      <c r="H72" s="1" t="str">
        <f>'athlètes U17, U20 Sen M'!$B$72</f>
        <v>Blouin Eric</v>
      </c>
      <c r="I72" s="2"/>
      <c r="J72" s="2"/>
      <c r="K72" s="2"/>
      <c r="L72" s="2"/>
      <c r="M72" s="34" t="str">
        <f>'athlètes U17, U20 Sen M'!$D$72</f>
        <v>M</v>
      </c>
      <c r="N72">
        <v>6</v>
      </c>
    </row>
    <row r="73" spans="2:13" ht="13.5" thickBot="1">
      <c r="B73" s="112"/>
      <c r="C73" s="112"/>
      <c r="D73" s="112"/>
      <c r="E73" s="112"/>
      <c r="F73" s="112"/>
      <c r="H73" s="6" t="str">
        <f>'athlètes U17, U20 Sen M'!$C$72</f>
        <v>Relais du bout Pat</v>
      </c>
      <c r="I73" s="7"/>
      <c r="J73" s="7"/>
      <c r="K73" s="7"/>
      <c r="L73" s="7"/>
      <c r="M73" s="35"/>
    </row>
    <row r="74" spans="2:14" ht="12.75">
      <c r="B74" s="113" t="s">
        <v>150</v>
      </c>
      <c r="C74" s="112" t="s">
        <v>63</v>
      </c>
      <c r="D74" s="112" t="s">
        <v>90</v>
      </c>
      <c r="E74" s="112">
        <v>83.1</v>
      </c>
      <c r="F74" s="112" t="s">
        <v>61</v>
      </c>
      <c r="H74" s="1" t="str">
        <f>'athlètes U17, U20 Sen M'!$B$74</f>
        <v>Granger Alexandre</v>
      </c>
      <c r="I74" s="2"/>
      <c r="J74" s="2"/>
      <c r="K74" s="2"/>
      <c r="L74" s="2"/>
      <c r="M74" s="34" t="str">
        <f>'athlètes U17, U20 Sen M'!$D$74</f>
        <v>M</v>
      </c>
      <c r="N74">
        <v>7</v>
      </c>
    </row>
    <row r="75" spans="2:13" ht="13.5" thickBot="1">
      <c r="B75" s="112"/>
      <c r="C75" s="112"/>
      <c r="D75" s="112"/>
      <c r="E75" s="112"/>
      <c r="F75" s="112"/>
      <c r="H75" s="6" t="str">
        <f>'athlètes U17, U20 Sen M'!$C$74</f>
        <v>Anjou</v>
      </c>
      <c r="I75" s="7"/>
      <c r="J75" s="7"/>
      <c r="K75" s="7"/>
      <c r="L75" s="7"/>
      <c r="M75" s="35"/>
    </row>
    <row r="76" spans="2:14" ht="12.75">
      <c r="B76" s="112" t="s">
        <v>138</v>
      </c>
      <c r="C76" s="112" t="s">
        <v>124</v>
      </c>
      <c r="D76" s="112" t="s">
        <v>90</v>
      </c>
      <c r="E76" s="112">
        <v>86.3</v>
      </c>
      <c r="F76" s="112" t="s">
        <v>61</v>
      </c>
      <c r="H76" s="1" t="str">
        <f>'athlètes U17, U20 Sen M'!$B$76</f>
        <v>Desgagné Patrick</v>
      </c>
      <c r="I76" s="2"/>
      <c r="J76" s="2"/>
      <c r="K76" s="2"/>
      <c r="L76" s="2"/>
      <c r="M76" s="34" t="str">
        <f>'athlètes U17, U20 Sen M'!$D$76</f>
        <v>M</v>
      </c>
      <c r="N76">
        <v>7</v>
      </c>
    </row>
    <row r="77" spans="2:13" ht="13.5" thickBot="1">
      <c r="B77" s="112"/>
      <c r="C77" s="112"/>
      <c r="D77" s="112"/>
      <c r="E77" s="112"/>
      <c r="F77" s="112"/>
      <c r="H77" s="80" t="str">
        <f>'athlètes U17, U20 Sen M'!$C$76</f>
        <v>Relais du bout Pat</v>
      </c>
      <c r="I77" s="4"/>
      <c r="J77" s="4"/>
      <c r="K77" s="4"/>
      <c r="L77" s="4"/>
      <c r="M77" s="55"/>
    </row>
    <row r="78" spans="2:14" ht="12.75">
      <c r="B78" s="112" t="s">
        <v>125</v>
      </c>
      <c r="C78" s="112" t="s">
        <v>70</v>
      </c>
      <c r="D78" s="112" t="s">
        <v>90</v>
      </c>
      <c r="E78" s="112">
        <v>87.6</v>
      </c>
      <c r="F78" s="112" t="s">
        <v>61</v>
      </c>
      <c r="H78" s="1" t="str">
        <f>'athlètes U17, U20 Sen M'!$B$78</f>
        <v>Gagnon Frederic</v>
      </c>
      <c r="I78" s="2"/>
      <c r="J78" s="2"/>
      <c r="K78" s="2"/>
      <c r="L78" s="2"/>
      <c r="M78" s="34" t="str">
        <f>'athlètes U17, U20 Sen M'!$D$78</f>
        <v>M</v>
      </c>
      <c r="N78">
        <v>7</v>
      </c>
    </row>
    <row r="79" spans="2:13" ht="13.5" thickBot="1">
      <c r="B79" s="112"/>
      <c r="C79" s="112"/>
      <c r="D79" s="112"/>
      <c r="E79" s="112"/>
      <c r="F79" s="112"/>
      <c r="H79" s="80" t="str">
        <f>'athlètes U17, U20 Sen M'!$C$78</f>
        <v>Boucherville</v>
      </c>
      <c r="I79" s="4"/>
      <c r="J79" s="4"/>
      <c r="K79" s="4"/>
      <c r="L79" s="4"/>
      <c r="M79" s="55"/>
    </row>
    <row r="80" spans="2:14" ht="12.75">
      <c r="B80" s="112" t="s">
        <v>126</v>
      </c>
      <c r="C80" s="112" t="s">
        <v>127</v>
      </c>
      <c r="D80" s="112" t="s">
        <v>90</v>
      </c>
      <c r="E80" s="112">
        <v>89.5</v>
      </c>
      <c r="F80" s="112" t="s">
        <v>61</v>
      </c>
      <c r="H80" s="1" t="str">
        <f>'athlètes U17, U20 Sen M'!$B$80</f>
        <v>Bergeron Gabriel</v>
      </c>
      <c r="I80" s="2"/>
      <c r="J80" s="2"/>
      <c r="K80" s="2"/>
      <c r="L80" s="2"/>
      <c r="M80" s="34" t="str">
        <f>'athlètes U17, U20 Sen M'!$D$80</f>
        <v>M</v>
      </c>
      <c r="N80">
        <v>7</v>
      </c>
    </row>
    <row r="81" spans="2:13" ht="13.5" thickBot="1">
      <c r="B81" s="112"/>
      <c r="C81" s="112"/>
      <c r="D81" s="112"/>
      <c r="E81" s="112"/>
      <c r="F81" s="112"/>
      <c r="H81" s="80" t="str">
        <f>'athlètes U17, U20 Sen M'!$C$80</f>
        <v>Lachenaie</v>
      </c>
      <c r="I81" s="4"/>
      <c r="J81" s="4"/>
      <c r="K81" s="4"/>
      <c r="L81" s="4"/>
      <c r="M81" s="55"/>
    </row>
    <row r="82" spans="2:14" ht="12.75">
      <c r="B82" s="112" t="s">
        <v>102</v>
      </c>
      <c r="C82" s="112" t="s">
        <v>63</v>
      </c>
      <c r="D82" s="112" t="s">
        <v>90</v>
      </c>
      <c r="E82" s="112">
        <v>90.3</v>
      </c>
      <c r="F82" s="113" t="s">
        <v>61</v>
      </c>
      <c r="H82" s="1" t="str">
        <f>'athlètes U17, U20 Sen M'!$B$82</f>
        <v>Genier Laurent</v>
      </c>
      <c r="I82" s="2"/>
      <c r="J82" s="2"/>
      <c r="K82" s="2"/>
      <c r="L82" s="2"/>
      <c r="M82" s="34" t="str">
        <f>'athlètes U17, U20 Sen M'!$D$82</f>
        <v>M</v>
      </c>
      <c r="N82">
        <v>7</v>
      </c>
    </row>
    <row r="83" spans="2:13" ht="13.5" thickBot="1">
      <c r="B83" s="112"/>
      <c r="C83" s="112"/>
      <c r="D83" s="112"/>
      <c r="E83" s="112"/>
      <c r="F83" s="112"/>
      <c r="H83" s="6" t="str">
        <f>'athlètes U17, U20 Sen M'!$C$82</f>
        <v>Anjou</v>
      </c>
      <c r="I83" s="7"/>
      <c r="J83" s="7"/>
      <c r="K83" s="7"/>
      <c r="L83" s="7"/>
      <c r="M83" s="35"/>
    </row>
    <row r="84" spans="2:14" ht="12.75">
      <c r="B84" s="112" t="s">
        <v>142</v>
      </c>
      <c r="C84" s="112" t="s">
        <v>69</v>
      </c>
      <c r="D84" s="112" t="s">
        <v>66</v>
      </c>
      <c r="E84" s="112">
        <v>90.8</v>
      </c>
      <c r="F84" s="112" t="s">
        <v>61</v>
      </c>
      <c r="H84" s="1" t="str">
        <f>'athlètes U17, U20 Sen M'!$B$84</f>
        <v>Bernaquez François</v>
      </c>
      <c r="I84" s="2"/>
      <c r="J84" s="2"/>
      <c r="K84" s="2"/>
      <c r="L84" s="2"/>
      <c r="M84" s="34" t="str">
        <f>'athlètes U17, U20 Sen M'!$D$84</f>
        <v>1D</v>
      </c>
      <c r="N84">
        <v>7</v>
      </c>
    </row>
    <row r="85" spans="2:13" ht="13.5" thickBot="1">
      <c r="B85" s="112"/>
      <c r="C85" s="112"/>
      <c r="D85" s="112"/>
      <c r="E85" s="112"/>
      <c r="F85" s="112"/>
      <c r="H85" s="6" t="str">
        <f>'athlètes U17, U20 Sen M'!$C$84</f>
        <v>Bushidokan</v>
      </c>
      <c r="I85" s="7"/>
      <c r="J85" s="7"/>
      <c r="K85" s="7"/>
      <c r="L85" s="7"/>
      <c r="M85" s="35"/>
    </row>
    <row r="86" spans="2:14" ht="12.75">
      <c r="B86" s="112" t="s">
        <v>128</v>
      </c>
      <c r="C86" s="112" t="s">
        <v>129</v>
      </c>
      <c r="D86" s="112" t="s">
        <v>90</v>
      </c>
      <c r="E86" s="112">
        <v>104.8</v>
      </c>
      <c r="F86" s="112" t="s">
        <v>61</v>
      </c>
      <c r="H86" s="1" t="str">
        <f>'athlètes U17, U20 Sen M'!$B$86</f>
        <v>Tsafack Eddy-Maurice</v>
      </c>
      <c r="I86" s="2"/>
      <c r="J86" s="2"/>
      <c r="K86" s="2"/>
      <c r="L86" s="2"/>
      <c r="M86" s="34" t="str">
        <f>'athlètes U17, U20 Sen M'!$D$86</f>
        <v>M</v>
      </c>
      <c r="N86">
        <v>7</v>
      </c>
    </row>
    <row r="87" spans="2:13" ht="13.5" thickBot="1">
      <c r="B87" s="112"/>
      <c r="C87" s="112"/>
      <c r="D87" s="112"/>
      <c r="E87" s="112"/>
      <c r="F87" s="112"/>
      <c r="H87" s="80" t="str">
        <f>'athlètes U17, U20 Sen M'!$C$86</f>
        <v>Lava-Ouest</v>
      </c>
      <c r="I87" s="4"/>
      <c r="J87" s="4"/>
      <c r="K87" s="4"/>
      <c r="L87" s="4"/>
      <c r="M87" s="55"/>
    </row>
    <row r="88" spans="2:13" ht="12.75">
      <c r="B88" s="111">
        <v>41</v>
      </c>
      <c r="C88" s="111" t="s">
        <v>53</v>
      </c>
      <c r="D88" s="111" t="s">
        <v>13</v>
      </c>
      <c r="E88" s="111">
        <v>1</v>
      </c>
      <c r="F88" s="111" t="s">
        <v>54</v>
      </c>
      <c r="H88" s="1">
        <f>'athlètes U17, U20 Sen M'!$B$88</f>
        <v>41</v>
      </c>
      <c r="I88" s="2"/>
      <c r="J88" s="2"/>
      <c r="K88" s="2"/>
      <c r="L88" s="2"/>
      <c r="M88" s="34" t="str">
        <f>'athlètes U17, U20 Sen M'!$D$88</f>
        <v>gr1</v>
      </c>
    </row>
    <row r="89" spans="2:13" ht="13.5" thickBot="1">
      <c r="B89" s="111"/>
      <c r="C89" s="111"/>
      <c r="D89" s="111"/>
      <c r="E89" s="111"/>
      <c r="F89" s="111"/>
      <c r="H89" s="80" t="str">
        <f>'athlètes U17, U20 Sen M'!$C$88</f>
        <v>club 1</v>
      </c>
      <c r="I89" s="4"/>
      <c r="J89" s="4"/>
      <c r="K89" s="4"/>
      <c r="L89" s="4"/>
      <c r="M89" s="55"/>
    </row>
    <row r="90" spans="2:13" ht="12.75">
      <c r="B90" s="111">
        <v>42</v>
      </c>
      <c r="C90" s="111" t="s">
        <v>56</v>
      </c>
      <c r="D90" s="111" t="s">
        <v>14</v>
      </c>
      <c r="E90" s="111">
        <v>2</v>
      </c>
      <c r="F90" s="111" t="s">
        <v>54</v>
      </c>
      <c r="H90" s="1">
        <f>'athlètes U17, U20 Sen M'!$B$90</f>
        <v>42</v>
      </c>
      <c r="I90" s="2"/>
      <c r="J90" s="2"/>
      <c r="K90" s="2"/>
      <c r="L90" s="2"/>
      <c r="M90" s="34" t="str">
        <f>'athlètes U17, U20 Sen M'!$D$90</f>
        <v>gr2</v>
      </c>
    </row>
    <row r="91" spans="2:13" ht="13.5" thickBot="1">
      <c r="B91" s="111"/>
      <c r="C91" s="111"/>
      <c r="D91" s="111"/>
      <c r="E91" s="111"/>
      <c r="F91" s="111"/>
      <c r="H91" s="80" t="str">
        <f>'athlètes U17, U20 Sen M'!$C$90</f>
        <v>club 2</v>
      </c>
      <c r="I91" s="4"/>
      <c r="J91" s="4"/>
      <c r="K91" s="4"/>
      <c r="L91" s="4"/>
      <c r="M91" s="55"/>
    </row>
    <row r="92" spans="2:13" ht="12.75">
      <c r="B92" s="111">
        <v>43</v>
      </c>
      <c r="C92" s="111" t="s">
        <v>53</v>
      </c>
      <c r="D92" s="111" t="s">
        <v>13</v>
      </c>
      <c r="E92" s="111">
        <v>1</v>
      </c>
      <c r="F92" s="111" t="s">
        <v>54</v>
      </c>
      <c r="H92" s="1">
        <f>'athlètes U17, U20 Sen M'!$B$92</f>
        <v>43</v>
      </c>
      <c r="I92" s="2"/>
      <c r="J92" s="2"/>
      <c r="K92" s="2"/>
      <c r="L92" s="2"/>
      <c r="M92" s="34" t="str">
        <f>'athlètes U17, U20 Sen M'!$D$92</f>
        <v>gr1</v>
      </c>
    </row>
    <row r="93" spans="2:13" ht="13.5" thickBot="1">
      <c r="B93" s="111"/>
      <c r="C93" s="111"/>
      <c r="D93" s="111"/>
      <c r="E93" s="111"/>
      <c r="F93" s="111"/>
      <c r="H93" s="6" t="str">
        <f>'athlètes U17, U20 Sen M'!$C$92</f>
        <v>club 1</v>
      </c>
      <c r="I93" s="7"/>
      <c r="J93" s="7"/>
      <c r="K93" s="7"/>
      <c r="L93" s="7"/>
      <c r="M93" s="35"/>
    </row>
    <row r="94" spans="2:13" ht="12.75">
      <c r="B94" s="111">
        <v>44</v>
      </c>
      <c r="C94" s="111" t="s">
        <v>56</v>
      </c>
      <c r="D94" s="111" t="s">
        <v>14</v>
      </c>
      <c r="E94" s="111">
        <v>2</v>
      </c>
      <c r="F94" s="111" t="s">
        <v>54</v>
      </c>
      <c r="H94" s="1">
        <f>'athlètes U17, U20 Sen M'!$B$94</f>
        <v>44</v>
      </c>
      <c r="I94" s="2"/>
      <c r="J94" s="2"/>
      <c r="K94" s="2"/>
      <c r="L94" s="2"/>
      <c r="M94" s="34" t="str">
        <f>'athlètes U17, U20 Sen M'!$D$94</f>
        <v>gr2</v>
      </c>
    </row>
    <row r="95" spans="2:13" ht="13.5" thickBot="1">
      <c r="B95" s="111"/>
      <c r="C95" s="111"/>
      <c r="D95" s="111"/>
      <c r="E95" s="111"/>
      <c r="F95" s="111"/>
      <c r="H95" s="6" t="str">
        <f>'athlètes U17, U20 Sen M'!$C$94</f>
        <v>club 2</v>
      </c>
      <c r="I95" s="7"/>
      <c r="J95" s="7"/>
      <c r="K95" s="7"/>
      <c r="L95" s="7"/>
      <c r="M95" s="35"/>
    </row>
    <row r="96" spans="2:13" ht="12.75">
      <c r="B96" s="111">
        <v>45</v>
      </c>
      <c r="C96" s="111" t="s">
        <v>53</v>
      </c>
      <c r="D96" s="111" t="s">
        <v>13</v>
      </c>
      <c r="E96" s="111">
        <v>1</v>
      </c>
      <c r="F96" s="111" t="s">
        <v>54</v>
      </c>
      <c r="H96" s="1">
        <f>'athlètes U17, U20 Sen M'!$B$96</f>
        <v>45</v>
      </c>
      <c r="I96" s="2"/>
      <c r="J96" s="2"/>
      <c r="K96" s="2"/>
      <c r="L96" s="2"/>
      <c r="M96" s="34" t="str">
        <f>'athlètes U17, U20 Sen M'!$D$96</f>
        <v>gr1</v>
      </c>
    </row>
    <row r="97" spans="2:13" ht="13.5" thickBot="1">
      <c r="B97" s="111"/>
      <c r="C97" s="111"/>
      <c r="D97" s="111"/>
      <c r="E97" s="111"/>
      <c r="F97" s="111"/>
      <c r="H97" s="80" t="str">
        <f>'athlètes U17, U20 Sen M'!$C$96</f>
        <v>club 1</v>
      </c>
      <c r="I97" s="4"/>
      <c r="J97" s="4"/>
      <c r="K97" s="4"/>
      <c r="L97" s="4"/>
      <c r="M97" s="55"/>
    </row>
    <row r="98" spans="2:13" ht="12.75">
      <c r="B98" s="111">
        <v>46</v>
      </c>
      <c r="C98" s="111" t="s">
        <v>56</v>
      </c>
      <c r="D98" s="111" t="s">
        <v>14</v>
      </c>
      <c r="E98" s="111">
        <v>2</v>
      </c>
      <c r="F98" s="111" t="s">
        <v>54</v>
      </c>
      <c r="H98" s="1">
        <f>'athlètes U17, U20 Sen M'!$B$98</f>
        <v>46</v>
      </c>
      <c r="I98" s="2"/>
      <c r="J98" s="2"/>
      <c r="K98" s="2"/>
      <c r="L98" s="2"/>
      <c r="M98" s="34" t="str">
        <f>'athlètes U17, U20 Sen M'!$D$98</f>
        <v>gr2</v>
      </c>
    </row>
    <row r="99" spans="2:13" ht="13.5" thickBot="1">
      <c r="B99" s="111"/>
      <c r="C99" s="111"/>
      <c r="D99" s="111"/>
      <c r="E99" s="111"/>
      <c r="F99" s="111"/>
      <c r="H99" s="80" t="str">
        <f>'athlètes U17, U20 Sen M'!$C$98</f>
        <v>club 2</v>
      </c>
      <c r="I99" s="4"/>
      <c r="J99" s="4"/>
      <c r="K99" s="4"/>
      <c r="L99" s="4"/>
      <c r="M99" s="55"/>
    </row>
    <row r="100" spans="2:13" ht="12.75">
      <c r="B100" s="111">
        <v>47</v>
      </c>
      <c r="C100" s="111" t="s">
        <v>53</v>
      </c>
      <c r="D100" s="111" t="s">
        <v>13</v>
      </c>
      <c r="E100" s="111">
        <v>1</v>
      </c>
      <c r="F100" s="111" t="s">
        <v>54</v>
      </c>
      <c r="H100" s="1" t="str">
        <f>'athlètes U17, U20 Sen M'!$B$10</f>
        <v>Bilodeau-Bérubé Charles</v>
      </c>
      <c r="I100" s="2"/>
      <c r="J100" s="2"/>
      <c r="K100" s="2"/>
      <c r="L100" s="2"/>
      <c r="M100" s="34" t="str">
        <f>'athlètes U17, U20 Sen M'!$D$100</f>
        <v>gr1</v>
      </c>
    </row>
    <row r="101" spans="2:13" ht="13.5" thickBot="1">
      <c r="B101" s="111"/>
      <c r="C101" s="111"/>
      <c r="D101" s="111"/>
      <c r="E101" s="111"/>
      <c r="F101" s="111"/>
      <c r="H101" s="80" t="str">
        <f>'athlètes U17, U20 Sen M'!$C$100</f>
        <v>club 1</v>
      </c>
      <c r="I101" s="4"/>
      <c r="J101" s="4"/>
      <c r="K101" s="4"/>
      <c r="L101" s="4"/>
      <c r="M101" s="55"/>
    </row>
    <row r="102" spans="2:13" ht="12.75">
      <c r="B102" s="111">
        <v>48</v>
      </c>
      <c r="C102" s="111" t="s">
        <v>56</v>
      </c>
      <c r="D102" s="111" t="s">
        <v>14</v>
      </c>
      <c r="E102" s="111">
        <v>2</v>
      </c>
      <c r="F102" s="111" t="s">
        <v>54</v>
      </c>
      <c r="H102" s="1">
        <f>'athlètes U17, U20 Sen M'!$B$102</f>
        <v>48</v>
      </c>
      <c r="I102" s="2"/>
      <c r="J102" s="2"/>
      <c r="K102" s="2"/>
      <c r="L102" s="2"/>
      <c r="M102" s="34" t="str">
        <f>'athlètes U17, U20 Sen M'!$D$102</f>
        <v>gr2</v>
      </c>
    </row>
    <row r="103" spans="2:13" ht="13.5" thickBot="1">
      <c r="B103" s="111"/>
      <c r="C103" s="111"/>
      <c r="D103" s="111"/>
      <c r="E103" s="111"/>
      <c r="F103" s="111"/>
      <c r="H103" s="6" t="str">
        <f>'athlètes U17, U20 Sen M'!$C$102</f>
        <v>club 2</v>
      </c>
      <c r="I103" s="7"/>
      <c r="J103" s="7"/>
      <c r="K103" s="7"/>
      <c r="L103" s="7"/>
      <c r="M103" s="35"/>
    </row>
    <row r="104" spans="2:13" ht="12.75">
      <c r="B104" s="111">
        <v>49</v>
      </c>
      <c r="C104" s="111" t="s">
        <v>53</v>
      </c>
      <c r="D104" s="111" t="s">
        <v>13</v>
      </c>
      <c r="E104" s="111">
        <v>1</v>
      </c>
      <c r="F104" s="111" t="s">
        <v>54</v>
      </c>
      <c r="H104" s="1">
        <f>'athlètes U17, U20 Sen M'!$B$104</f>
        <v>49</v>
      </c>
      <c r="I104" s="2"/>
      <c r="J104" s="2"/>
      <c r="K104" s="2"/>
      <c r="L104" s="2"/>
      <c r="M104" s="34" t="str">
        <f>'athlètes U17, U20 Sen M'!$D$104</f>
        <v>gr1</v>
      </c>
    </row>
    <row r="105" spans="2:13" ht="13.5" thickBot="1">
      <c r="B105" s="111"/>
      <c r="C105" s="111"/>
      <c r="D105" s="111"/>
      <c r="E105" s="111"/>
      <c r="F105" s="111"/>
      <c r="H105" s="6" t="str">
        <f>'athlètes U17, U20 Sen M'!$C$104</f>
        <v>club 1</v>
      </c>
      <c r="I105" s="7"/>
      <c r="J105" s="7"/>
      <c r="K105" s="7"/>
      <c r="L105" s="7"/>
      <c r="M105" s="35"/>
    </row>
    <row r="106" spans="2:13" ht="12.75">
      <c r="B106" s="111">
        <v>50</v>
      </c>
      <c r="C106" s="111" t="s">
        <v>56</v>
      </c>
      <c r="D106" s="111" t="s">
        <v>14</v>
      </c>
      <c r="E106" s="111">
        <v>2</v>
      </c>
      <c r="F106" s="111" t="s">
        <v>54</v>
      </c>
      <c r="H106" s="1">
        <f>'athlètes U17, U20 Sen M'!$B$106</f>
        <v>50</v>
      </c>
      <c r="I106" s="2"/>
      <c r="J106" s="2"/>
      <c r="K106" s="2"/>
      <c r="L106" s="2"/>
      <c r="M106" s="34" t="str">
        <f>'athlètes U17, U20 Sen M'!$D$106</f>
        <v>gr2</v>
      </c>
    </row>
    <row r="107" spans="2:13" ht="13.5" thickBot="1">
      <c r="B107" s="111"/>
      <c r="C107" s="111"/>
      <c r="D107" s="111"/>
      <c r="E107" s="111"/>
      <c r="F107" s="111"/>
      <c r="H107" s="80" t="str">
        <f>'athlètes U17, U20 Sen M'!$C$106</f>
        <v>club 2</v>
      </c>
      <c r="I107" s="4"/>
      <c r="J107" s="4"/>
      <c r="K107" s="4"/>
      <c r="L107" s="4"/>
      <c r="M107" s="55"/>
    </row>
    <row r="108" spans="2:13" ht="12.75">
      <c r="B108" s="111">
        <v>51</v>
      </c>
      <c r="C108" s="111" t="s">
        <v>53</v>
      </c>
      <c r="D108" s="111" t="s">
        <v>13</v>
      </c>
      <c r="E108" s="111">
        <v>1</v>
      </c>
      <c r="F108" s="111" t="s">
        <v>54</v>
      </c>
      <c r="H108" s="1">
        <f>'athlètes U17, U20 Sen M'!$B$108</f>
        <v>51</v>
      </c>
      <c r="I108" s="2"/>
      <c r="J108" s="2"/>
      <c r="K108" s="2"/>
      <c r="L108" s="2"/>
      <c r="M108" s="34" t="str">
        <f>'athlètes U17, U20 Sen M'!$D$108</f>
        <v>gr1</v>
      </c>
    </row>
    <row r="109" spans="2:13" ht="13.5" thickBot="1">
      <c r="B109" s="111"/>
      <c r="C109" s="111"/>
      <c r="D109" s="111"/>
      <c r="E109" s="111"/>
      <c r="F109" s="111"/>
      <c r="H109" s="80" t="str">
        <f>'athlètes U17, U20 Sen M'!$C$108</f>
        <v>club 1</v>
      </c>
      <c r="I109" s="4"/>
      <c r="J109" s="4"/>
      <c r="K109" s="4"/>
      <c r="L109" s="4"/>
      <c r="M109" s="55"/>
    </row>
    <row r="110" spans="2:13" ht="12.75">
      <c r="B110" s="111">
        <v>52</v>
      </c>
      <c r="C110" s="111" t="s">
        <v>56</v>
      </c>
      <c r="D110" s="111" t="s">
        <v>14</v>
      </c>
      <c r="E110" s="111">
        <v>2</v>
      </c>
      <c r="F110" s="111" t="s">
        <v>54</v>
      </c>
      <c r="H110" s="1">
        <f>'athlètes U17, U20 Sen M'!$B$110</f>
        <v>52</v>
      </c>
      <c r="I110" s="2"/>
      <c r="J110" s="2"/>
      <c r="K110" s="2"/>
      <c r="L110" s="2"/>
      <c r="M110" s="34" t="str">
        <f>'athlètes U17, U20 Sen M'!$D$110</f>
        <v>gr2</v>
      </c>
    </row>
    <row r="111" spans="2:13" ht="13.5" thickBot="1">
      <c r="B111" s="111"/>
      <c r="C111" s="111"/>
      <c r="D111" s="111"/>
      <c r="E111" s="111"/>
      <c r="F111" s="111"/>
      <c r="H111" s="80" t="str">
        <f>'athlètes U17, U20 Sen M'!$C$110</f>
        <v>club 2</v>
      </c>
      <c r="I111" s="4"/>
      <c r="J111" s="4"/>
      <c r="K111" s="4"/>
      <c r="L111" s="4"/>
      <c r="M111" s="55"/>
    </row>
    <row r="112" spans="2:13" ht="12.75">
      <c r="B112" s="111">
        <v>53</v>
      </c>
      <c r="C112" s="111" t="s">
        <v>53</v>
      </c>
      <c r="D112" s="111" t="s">
        <v>13</v>
      </c>
      <c r="E112" s="111">
        <v>1</v>
      </c>
      <c r="F112" s="111" t="s">
        <v>54</v>
      </c>
      <c r="H112" s="1">
        <f>'athlètes U17, U20 Sen M'!$B$112</f>
        <v>53</v>
      </c>
      <c r="I112" s="2"/>
      <c r="J112" s="2"/>
      <c r="K112" s="2"/>
      <c r="L112" s="2"/>
      <c r="M112" s="34" t="str">
        <f>'athlètes U17, U20 Sen M'!$D$112</f>
        <v>gr1</v>
      </c>
    </row>
    <row r="113" spans="2:13" ht="13.5" thickBot="1">
      <c r="B113" s="111"/>
      <c r="C113" s="111"/>
      <c r="D113" s="111"/>
      <c r="E113" s="111"/>
      <c r="F113" s="111"/>
      <c r="H113" s="6" t="str">
        <f>'athlètes U17, U20 Sen M'!$C$112</f>
        <v>club 1</v>
      </c>
      <c r="I113" s="7"/>
      <c r="J113" s="7"/>
      <c r="K113" s="7"/>
      <c r="L113" s="7"/>
      <c r="M113" s="35"/>
    </row>
    <row r="114" spans="2:13" ht="12.75">
      <c r="B114" s="111">
        <v>54</v>
      </c>
      <c r="C114" s="111" t="s">
        <v>56</v>
      </c>
      <c r="D114" s="111" t="s">
        <v>14</v>
      </c>
      <c r="E114" s="111">
        <v>2</v>
      </c>
      <c r="F114" s="111" t="s">
        <v>54</v>
      </c>
      <c r="H114" s="1">
        <f>'athlètes U17, U20 Sen M'!$B$114</f>
        <v>54</v>
      </c>
      <c r="I114" s="2"/>
      <c r="J114" s="2"/>
      <c r="K114" s="2"/>
      <c r="L114" s="2"/>
      <c r="M114" s="34" t="str">
        <f>'athlètes U17, U20 Sen M'!$D$114</f>
        <v>gr2</v>
      </c>
    </row>
    <row r="115" spans="2:13" ht="13.5" thickBot="1">
      <c r="B115" s="111"/>
      <c r="C115" s="111"/>
      <c r="D115" s="111"/>
      <c r="E115" s="111"/>
      <c r="F115" s="111"/>
      <c r="H115" s="6" t="str">
        <f>'athlètes U17, U20 Sen M'!$C$114</f>
        <v>club 2</v>
      </c>
      <c r="I115" s="7"/>
      <c r="J115" s="7"/>
      <c r="K115" s="7"/>
      <c r="L115" s="7"/>
      <c r="M115" s="35"/>
    </row>
    <row r="116" spans="2:13" ht="12.75">
      <c r="B116" s="111">
        <v>55</v>
      </c>
      <c r="C116" s="111" t="s">
        <v>53</v>
      </c>
      <c r="D116" s="111" t="s">
        <v>13</v>
      </c>
      <c r="E116" s="111">
        <v>1</v>
      </c>
      <c r="F116" s="111" t="s">
        <v>54</v>
      </c>
      <c r="H116" s="1">
        <f>'athlètes U17, U20 Sen M'!$B$116</f>
        <v>55</v>
      </c>
      <c r="I116" s="2"/>
      <c r="J116" s="2"/>
      <c r="K116" s="2"/>
      <c r="L116" s="2"/>
      <c r="M116" s="34" t="str">
        <f>'athlètes U17, U20 Sen M'!$D$116</f>
        <v>gr1</v>
      </c>
    </row>
    <row r="117" spans="2:13" ht="13.5" thickBot="1">
      <c r="B117" s="111"/>
      <c r="C117" s="111"/>
      <c r="D117" s="111"/>
      <c r="E117" s="111"/>
      <c r="F117" s="111"/>
      <c r="H117" s="80" t="str">
        <f>'athlètes U17, U20 Sen M'!$C$116</f>
        <v>club 1</v>
      </c>
      <c r="I117" s="4"/>
      <c r="J117" s="4"/>
      <c r="K117" s="4"/>
      <c r="L117" s="4"/>
      <c r="M117" s="55"/>
    </row>
    <row r="118" spans="2:13" ht="12.75">
      <c r="B118" s="111">
        <v>56</v>
      </c>
      <c r="C118" s="111" t="s">
        <v>56</v>
      </c>
      <c r="D118" s="111" t="s">
        <v>14</v>
      </c>
      <c r="E118" s="111">
        <v>2</v>
      </c>
      <c r="F118" s="111" t="s">
        <v>54</v>
      </c>
      <c r="H118" s="1">
        <f>'athlètes U17, U20 Sen M'!$B$118</f>
        <v>56</v>
      </c>
      <c r="I118" s="2"/>
      <c r="J118" s="2"/>
      <c r="K118" s="2"/>
      <c r="L118" s="2"/>
      <c r="M118" s="34" t="str">
        <f>'athlètes U17, U20 Sen M'!$D$118</f>
        <v>gr2</v>
      </c>
    </row>
    <row r="119" spans="2:13" ht="13.5" thickBot="1">
      <c r="B119" s="111"/>
      <c r="C119" s="111"/>
      <c r="D119" s="111"/>
      <c r="E119" s="111"/>
      <c r="F119" s="111"/>
      <c r="H119" s="80" t="str">
        <f>'athlètes U17, U20 Sen M'!$C$118</f>
        <v>club 2</v>
      </c>
      <c r="I119" s="4"/>
      <c r="J119" s="4"/>
      <c r="K119" s="4"/>
      <c r="L119" s="4"/>
      <c r="M119" s="55"/>
    </row>
    <row r="120" spans="2:13" ht="12.75">
      <c r="B120" s="111">
        <v>57</v>
      </c>
      <c r="C120" s="111" t="s">
        <v>53</v>
      </c>
      <c r="D120" s="111" t="s">
        <v>13</v>
      </c>
      <c r="E120" s="111">
        <v>1</v>
      </c>
      <c r="F120" s="111" t="s">
        <v>54</v>
      </c>
      <c r="H120" s="1">
        <f>'athlètes U17, U20 Sen M'!$B$120</f>
        <v>57</v>
      </c>
      <c r="I120" s="2"/>
      <c r="J120" s="2"/>
      <c r="K120" s="2"/>
      <c r="L120" s="2"/>
      <c r="M120" s="34" t="str">
        <f>'athlètes U17, U20 Sen M'!$D$120</f>
        <v>gr1</v>
      </c>
    </row>
    <row r="121" spans="2:13" ht="13.5" thickBot="1">
      <c r="B121" s="111"/>
      <c r="C121" s="111"/>
      <c r="D121" s="111"/>
      <c r="E121" s="111"/>
      <c r="F121" s="111"/>
      <c r="H121" s="80" t="str">
        <f>'athlètes U17, U20 Sen M'!$C$120</f>
        <v>club 1</v>
      </c>
      <c r="I121" s="4"/>
      <c r="J121" s="4"/>
      <c r="K121" s="4"/>
      <c r="L121" s="4"/>
      <c r="M121" s="55"/>
    </row>
    <row r="122" spans="2:13" ht="12.75">
      <c r="B122" s="111">
        <v>58</v>
      </c>
      <c r="C122" s="111" t="s">
        <v>56</v>
      </c>
      <c r="D122" s="111" t="s">
        <v>14</v>
      </c>
      <c r="E122" s="111">
        <v>2</v>
      </c>
      <c r="F122" s="111" t="s">
        <v>54</v>
      </c>
      <c r="H122" s="1">
        <f>'athlètes U17, U20 Sen M'!$B$122</f>
        <v>58</v>
      </c>
      <c r="I122" s="2"/>
      <c r="J122" s="2"/>
      <c r="K122" s="2"/>
      <c r="L122" s="2"/>
      <c r="M122" s="34" t="str">
        <f>'athlètes U17, U20 Sen M'!$D$122</f>
        <v>gr2</v>
      </c>
    </row>
    <row r="123" spans="2:13" ht="13.5" thickBot="1">
      <c r="B123" s="111"/>
      <c r="C123" s="111"/>
      <c r="D123" s="111"/>
      <c r="E123" s="111"/>
      <c r="F123" s="111"/>
      <c r="H123" s="6" t="str">
        <f>'athlètes U17, U20 Sen M'!$C$122</f>
        <v>club 2</v>
      </c>
      <c r="I123" s="7"/>
      <c r="J123" s="7"/>
      <c r="K123" s="7"/>
      <c r="L123" s="7"/>
      <c r="M123" s="35"/>
    </row>
    <row r="124" spans="2:13" ht="12.75">
      <c r="B124" s="111">
        <v>59</v>
      </c>
      <c r="C124" s="111" t="s">
        <v>53</v>
      </c>
      <c r="D124" s="111" t="s">
        <v>13</v>
      </c>
      <c r="E124" s="111">
        <v>1</v>
      </c>
      <c r="F124" s="111" t="s">
        <v>54</v>
      </c>
      <c r="H124" s="1">
        <f>'athlètes U17, U20 Sen M'!$B$124</f>
        <v>59</v>
      </c>
      <c r="I124" s="2"/>
      <c r="J124" s="2"/>
      <c r="K124" s="2"/>
      <c r="L124" s="2"/>
      <c r="M124" s="34" t="str">
        <f>'athlètes U17, U20 Sen M'!$D$124</f>
        <v>gr1</v>
      </c>
    </row>
    <row r="125" spans="2:13" ht="13.5" thickBot="1">
      <c r="B125" s="111"/>
      <c r="C125" s="111"/>
      <c r="D125" s="111"/>
      <c r="E125" s="111"/>
      <c r="F125" s="111"/>
      <c r="H125" s="6" t="str">
        <f>'athlètes U17, U20 Sen M'!$C$124</f>
        <v>club 1</v>
      </c>
      <c r="I125" s="7"/>
      <c r="J125" s="7"/>
      <c r="K125" s="7"/>
      <c r="L125" s="7"/>
      <c r="M125" s="35"/>
    </row>
    <row r="126" spans="2:13" ht="12.75">
      <c r="B126" s="111">
        <v>60</v>
      </c>
      <c r="C126" s="111" t="s">
        <v>56</v>
      </c>
      <c r="D126" s="111" t="s">
        <v>14</v>
      </c>
      <c r="E126" s="111">
        <v>2</v>
      </c>
      <c r="F126" s="111" t="s">
        <v>54</v>
      </c>
      <c r="H126" s="1">
        <f>'athlètes U17, U20 Sen M'!$B$126</f>
        <v>60</v>
      </c>
      <c r="I126" s="2"/>
      <c r="J126" s="2"/>
      <c r="K126" s="2"/>
      <c r="L126" s="2"/>
      <c r="M126" s="34" t="str">
        <f>'athlètes U17, U20 Sen M'!$D$126</f>
        <v>gr2</v>
      </c>
    </row>
    <row r="127" spans="2:13" ht="13.5" thickBot="1">
      <c r="B127" s="111"/>
      <c r="C127" s="111"/>
      <c r="D127" s="111"/>
      <c r="E127" s="111"/>
      <c r="F127" s="111"/>
      <c r="H127" s="6" t="str">
        <f>'athlètes U17, U20 Sen M'!$C$126</f>
        <v>club 2</v>
      </c>
      <c r="I127" s="7"/>
      <c r="J127" s="7"/>
      <c r="K127" s="7"/>
      <c r="L127" s="7"/>
      <c r="M127" s="35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</sheetData>
  <sheetProtection/>
  <mergeCells count="300"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6:F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20:F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24:F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8:F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32:F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36:F37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40:F41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44:F45"/>
    <mergeCell ref="B46:B47"/>
    <mergeCell ref="C46:C47"/>
    <mergeCell ref="D46:D47"/>
    <mergeCell ref="E46:E47"/>
    <mergeCell ref="F46:F47"/>
    <mergeCell ref="B44:B45"/>
    <mergeCell ref="C44:C45"/>
    <mergeCell ref="D44:D45"/>
    <mergeCell ref="E44:E45"/>
    <mergeCell ref="F48:F49"/>
    <mergeCell ref="B50:B51"/>
    <mergeCell ref="C50:C51"/>
    <mergeCell ref="D50:D51"/>
    <mergeCell ref="E50:E51"/>
    <mergeCell ref="F50:F51"/>
    <mergeCell ref="B48:B49"/>
    <mergeCell ref="C48:C49"/>
    <mergeCell ref="D48:D49"/>
    <mergeCell ref="E48:E49"/>
    <mergeCell ref="F52:F53"/>
    <mergeCell ref="B54:B55"/>
    <mergeCell ref="C54:C55"/>
    <mergeCell ref="D54:D55"/>
    <mergeCell ref="E54:E55"/>
    <mergeCell ref="F54:F55"/>
    <mergeCell ref="B52:B53"/>
    <mergeCell ref="C52:C53"/>
    <mergeCell ref="D52:D53"/>
    <mergeCell ref="E52:E53"/>
    <mergeCell ref="F56:F57"/>
    <mergeCell ref="B58:B59"/>
    <mergeCell ref="C58:C59"/>
    <mergeCell ref="D58:D59"/>
    <mergeCell ref="E58:E59"/>
    <mergeCell ref="F58:F59"/>
    <mergeCell ref="B56:B57"/>
    <mergeCell ref="C56:C57"/>
    <mergeCell ref="D56:D57"/>
    <mergeCell ref="E56:E57"/>
    <mergeCell ref="F60:F61"/>
    <mergeCell ref="B62:B63"/>
    <mergeCell ref="C62:C63"/>
    <mergeCell ref="D62:D63"/>
    <mergeCell ref="E62:E63"/>
    <mergeCell ref="F62:F63"/>
    <mergeCell ref="B60:B61"/>
    <mergeCell ref="C60:C61"/>
    <mergeCell ref="D60:D61"/>
    <mergeCell ref="E60:E61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F68:F69"/>
    <mergeCell ref="B70:B71"/>
    <mergeCell ref="C70:C71"/>
    <mergeCell ref="D70:D71"/>
    <mergeCell ref="E70:E71"/>
    <mergeCell ref="F70:F71"/>
    <mergeCell ref="B68:B69"/>
    <mergeCell ref="C68:C69"/>
    <mergeCell ref="D68:D69"/>
    <mergeCell ref="E68:E69"/>
    <mergeCell ref="F72:F73"/>
    <mergeCell ref="B74:B75"/>
    <mergeCell ref="C74:C75"/>
    <mergeCell ref="D74:D75"/>
    <mergeCell ref="E74:E75"/>
    <mergeCell ref="F74:F75"/>
    <mergeCell ref="B72:B73"/>
    <mergeCell ref="C72:C73"/>
    <mergeCell ref="D72:D73"/>
    <mergeCell ref="E72:E73"/>
    <mergeCell ref="F76:F77"/>
    <mergeCell ref="B78:B79"/>
    <mergeCell ref="C78:C79"/>
    <mergeCell ref="D78:D79"/>
    <mergeCell ref="E78:E79"/>
    <mergeCell ref="F78:F79"/>
    <mergeCell ref="B76:B77"/>
    <mergeCell ref="C76:C77"/>
    <mergeCell ref="D76:D77"/>
    <mergeCell ref="E76:E77"/>
    <mergeCell ref="F80:F81"/>
    <mergeCell ref="B82:B83"/>
    <mergeCell ref="C82:C83"/>
    <mergeCell ref="D82:D83"/>
    <mergeCell ref="E82:E83"/>
    <mergeCell ref="F82:F83"/>
    <mergeCell ref="B80:B81"/>
    <mergeCell ref="C80:C81"/>
    <mergeCell ref="D80:D81"/>
    <mergeCell ref="E80:E81"/>
    <mergeCell ref="F84:F85"/>
    <mergeCell ref="B86:B87"/>
    <mergeCell ref="C86:C87"/>
    <mergeCell ref="D86:D87"/>
    <mergeCell ref="E86:E87"/>
    <mergeCell ref="F86:F87"/>
    <mergeCell ref="B84:B85"/>
    <mergeCell ref="C84:C85"/>
    <mergeCell ref="D84:D85"/>
    <mergeCell ref="E84:E85"/>
    <mergeCell ref="F88:F89"/>
    <mergeCell ref="B90:B91"/>
    <mergeCell ref="C90:C91"/>
    <mergeCell ref="D90:D91"/>
    <mergeCell ref="E90:E91"/>
    <mergeCell ref="F90:F91"/>
    <mergeCell ref="B88:B89"/>
    <mergeCell ref="C88:C89"/>
    <mergeCell ref="D88:D89"/>
    <mergeCell ref="E88:E89"/>
    <mergeCell ref="F92:F93"/>
    <mergeCell ref="B94:B95"/>
    <mergeCell ref="C94:C95"/>
    <mergeCell ref="D94:D95"/>
    <mergeCell ref="E94:E95"/>
    <mergeCell ref="F94:F95"/>
    <mergeCell ref="B92:B93"/>
    <mergeCell ref="C92:C93"/>
    <mergeCell ref="D92:D93"/>
    <mergeCell ref="E92:E93"/>
    <mergeCell ref="F96:F97"/>
    <mergeCell ref="B98:B99"/>
    <mergeCell ref="C98:C99"/>
    <mergeCell ref="D98:D99"/>
    <mergeCell ref="E98:E99"/>
    <mergeCell ref="F98:F99"/>
    <mergeCell ref="B96:B97"/>
    <mergeCell ref="C96:C97"/>
    <mergeCell ref="D96:D97"/>
    <mergeCell ref="E96:E97"/>
    <mergeCell ref="F100:F101"/>
    <mergeCell ref="B102:B103"/>
    <mergeCell ref="C102:C103"/>
    <mergeCell ref="D102:D103"/>
    <mergeCell ref="E102:E103"/>
    <mergeCell ref="F102:F103"/>
    <mergeCell ref="B100:B101"/>
    <mergeCell ref="C100:C101"/>
    <mergeCell ref="D100:D101"/>
    <mergeCell ref="E100:E101"/>
    <mergeCell ref="F104:F105"/>
    <mergeCell ref="B106:B107"/>
    <mergeCell ref="C106:C107"/>
    <mergeCell ref="D106:D107"/>
    <mergeCell ref="E106:E107"/>
    <mergeCell ref="F106:F107"/>
    <mergeCell ref="B104:B105"/>
    <mergeCell ref="C104:C105"/>
    <mergeCell ref="D104:D105"/>
    <mergeCell ref="E104:E105"/>
    <mergeCell ref="F108:F109"/>
    <mergeCell ref="B110:B111"/>
    <mergeCell ref="C110:C111"/>
    <mergeCell ref="D110:D111"/>
    <mergeCell ref="E110:E111"/>
    <mergeCell ref="F110:F111"/>
    <mergeCell ref="B108:B109"/>
    <mergeCell ref="C108:C109"/>
    <mergeCell ref="D108:D109"/>
    <mergeCell ref="E108:E109"/>
    <mergeCell ref="F112:F113"/>
    <mergeCell ref="B114:B115"/>
    <mergeCell ref="C114:C115"/>
    <mergeCell ref="D114:D115"/>
    <mergeCell ref="E114:E115"/>
    <mergeCell ref="F114:F115"/>
    <mergeCell ref="B112:B113"/>
    <mergeCell ref="C112:C113"/>
    <mergeCell ref="D112:D113"/>
    <mergeCell ref="E112:E113"/>
    <mergeCell ref="F116:F117"/>
    <mergeCell ref="B118:B119"/>
    <mergeCell ref="C118:C119"/>
    <mergeCell ref="D118:D119"/>
    <mergeCell ref="E118:E119"/>
    <mergeCell ref="F118:F119"/>
    <mergeCell ref="B116:B117"/>
    <mergeCell ref="C116:C117"/>
    <mergeCell ref="D116:D117"/>
    <mergeCell ref="E116:E117"/>
    <mergeCell ref="F120:F121"/>
    <mergeCell ref="B122:B123"/>
    <mergeCell ref="C122:C123"/>
    <mergeCell ref="D122:D123"/>
    <mergeCell ref="E122:E123"/>
    <mergeCell ref="F122:F123"/>
    <mergeCell ref="B120:B121"/>
    <mergeCell ref="C120:C121"/>
    <mergeCell ref="D120:D121"/>
    <mergeCell ref="E120:E121"/>
    <mergeCell ref="F124:F125"/>
    <mergeCell ref="B126:B127"/>
    <mergeCell ref="C126:C127"/>
    <mergeCell ref="D126:D127"/>
    <mergeCell ref="E126:E127"/>
    <mergeCell ref="F126:F127"/>
    <mergeCell ref="B124:B125"/>
    <mergeCell ref="C124:C125"/>
    <mergeCell ref="D124:D125"/>
    <mergeCell ref="E124:E125"/>
  </mergeCells>
  <printOptions/>
  <pageMargins left="0.75" right="0.75" top="1" bottom="1" header="0.4921259845" footer="0.492125984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9"/>
  <sheetViews>
    <sheetView zoomScalePageLayoutView="0" workbookViewId="0" topLeftCell="A1">
      <selection activeCell="B81" sqref="B81"/>
    </sheetView>
  </sheetViews>
  <sheetFormatPr defaultColWidth="11.421875" defaultRowHeight="12.75"/>
  <cols>
    <col min="2" max="19" width="5.7109375" style="0" customWidth="1"/>
  </cols>
  <sheetData>
    <row r="2" ht="13.5" thickBot="1"/>
    <row r="3" spans="3:14" ht="18.75" thickBot="1">
      <c r="C3" s="61" t="s">
        <v>34</v>
      </c>
      <c r="G3" s="121" t="s">
        <v>85</v>
      </c>
      <c r="H3" s="122"/>
      <c r="I3" s="122"/>
      <c r="J3" s="122"/>
      <c r="K3" s="122"/>
      <c r="L3" s="122"/>
      <c r="M3" s="122"/>
      <c r="N3" s="123"/>
    </row>
    <row r="6" spans="3:16" ht="12.75">
      <c r="C6" s="19" t="s">
        <v>30</v>
      </c>
      <c r="D6" s="20"/>
      <c r="E6" s="20"/>
      <c r="F6" s="124" t="s">
        <v>162</v>
      </c>
      <c r="G6" s="115"/>
      <c r="H6" s="115"/>
      <c r="I6" s="115"/>
      <c r="J6" s="116"/>
      <c r="M6" s="12" t="s">
        <v>32</v>
      </c>
      <c r="N6" s="119">
        <v>40475</v>
      </c>
      <c r="O6" s="119"/>
      <c r="P6" s="120"/>
    </row>
    <row r="7" spans="3:16" ht="12.75">
      <c r="C7" s="62" t="s">
        <v>31</v>
      </c>
      <c r="D7" s="63"/>
      <c r="E7" s="63"/>
      <c r="F7" s="115">
        <v>74.3</v>
      </c>
      <c r="G7" s="115"/>
      <c r="H7" s="63" t="s">
        <v>0</v>
      </c>
      <c r="I7" s="115">
        <v>80.6</v>
      </c>
      <c r="J7" s="116"/>
      <c r="M7" s="19" t="s">
        <v>33</v>
      </c>
      <c r="N7" s="115" t="s">
        <v>84</v>
      </c>
      <c r="O7" s="115"/>
      <c r="P7" s="116"/>
    </row>
    <row r="8" spans="1:16" ht="13.5" thickBot="1">
      <c r="A8" s="7"/>
      <c r="M8" s="62" t="s">
        <v>35</v>
      </c>
      <c r="N8" s="115"/>
      <c r="O8" s="115"/>
      <c r="P8" s="116"/>
    </row>
    <row r="9" ht="12.75">
      <c r="A9" s="52" t="s">
        <v>23</v>
      </c>
    </row>
    <row r="10" spans="1:18" ht="16.5" thickBot="1">
      <c r="A10" s="6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 thickBot="1">
      <c r="A11" s="34" t="s">
        <v>36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9" ht="81.75" customHeight="1" thickBot="1">
      <c r="A12" s="34"/>
      <c r="B12" s="7"/>
      <c r="C12" s="7"/>
      <c r="D12" s="7"/>
      <c r="E12" s="7"/>
      <c r="F12" s="7"/>
      <c r="G12" s="8"/>
      <c r="H12" s="56" t="s">
        <v>29</v>
      </c>
      <c r="I12" s="35"/>
      <c r="J12" s="58">
        <v>1</v>
      </c>
      <c r="K12" s="59">
        <v>2</v>
      </c>
      <c r="L12" s="59">
        <v>3</v>
      </c>
      <c r="M12" s="59">
        <v>4</v>
      </c>
      <c r="N12" s="60">
        <v>5</v>
      </c>
      <c r="O12" s="56">
        <v>6</v>
      </c>
      <c r="P12" s="56" t="s">
        <v>26</v>
      </c>
      <c r="Q12" s="56" t="s">
        <v>27</v>
      </c>
      <c r="R12" s="56" t="s">
        <v>15</v>
      </c>
      <c r="S12" s="57" t="s">
        <v>28</v>
      </c>
    </row>
    <row r="13" spans="1:19" ht="12.75">
      <c r="A13" s="29" t="s">
        <v>2</v>
      </c>
      <c r="B13" s="3">
        <v>1</v>
      </c>
      <c r="C13" s="1" t="str">
        <f>'athlètes U17, U20 Sen M'!$B$62</f>
        <v>Cantin Sébastien</v>
      </c>
      <c r="D13" s="2"/>
      <c r="E13" s="2"/>
      <c r="F13" s="2"/>
      <c r="G13" s="2"/>
      <c r="H13" s="34" t="str">
        <f>'athlètes U17, U20 Sen M'!$D$62</f>
        <v>1D</v>
      </c>
      <c r="I13" s="34">
        <v>1</v>
      </c>
      <c r="J13" s="32"/>
      <c r="K13" s="36">
        <v>10</v>
      </c>
      <c r="L13" s="38">
        <v>10</v>
      </c>
      <c r="M13" s="38">
        <v>10</v>
      </c>
      <c r="N13" s="38">
        <v>10</v>
      </c>
      <c r="O13" s="32"/>
      <c r="P13" s="66">
        <v>4</v>
      </c>
      <c r="Q13" s="52">
        <v>40</v>
      </c>
      <c r="R13" s="38">
        <v>1</v>
      </c>
      <c r="S13" s="38"/>
    </row>
    <row r="14" spans="1:19" ht="13.5" thickBot="1">
      <c r="A14" s="30" t="s">
        <v>11</v>
      </c>
      <c r="B14" s="5"/>
      <c r="C14" s="6" t="str">
        <f>'athlètes U17, U20 Sen M'!$C$62</f>
        <v>Judosphere</v>
      </c>
      <c r="D14" s="7"/>
      <c r="E14" s="7"/>
      <c r="F14" s="7"/>
      <c r="G14" s="7"/>
      <c r="H14" s="35"/>
      <c r="I14" s="35"/>
      <c r="J14" s="32"/>
      <c r="K14" s="42"/>
      <c r="L14" s="43"/>
      <c r="M14" s="43"/>
      <c r="N14" s="43"/>
      <c r="O14" s="32"/>
      <c r="P14" s="67"/>
      <c r="Q14" s="68"/>
      <c r="R14" s="69"/>
      <c r="S14" s="69"/>
    </row>
    <row r="15" spans="1:19" ht="12.75">
      <c r="A15" s="29" t="s">
        <v>37</v>
      </c>
      <c r="B15" s="3">
        <v>2</v>
      </c>
      <c r="C15" s="1" t="str">
        <f>'athlètes U17, U20 Sen M'!$B$64</f>
        <v>Sirois Yannick</v>
      </c>
      <c r="D15" s="2"/>
      <c r="E15" s="2"/>
      <c r="F15" s="2"/>
      <c r="G15" s="2"/>
      <c r="H15" s="34" t="str">
        <f>'athlètes U17, U20 Sen M'!$D$64</f>
        <v>M</v>
      </c>
      <c r="I15" s="34">
        <v>2</v>
      </c>
      <c r="J15" s="49">
        <v>0</v>
      </c>
      <c r="K15" s="53"/>
      <c r="L15" s="40">
        <v>0</v>
      </c>
      <c r="M15" s="41">
        <v>0</v>
      </c>
      <c r="N15" s="32"/>
      <c r="O15" s="38">
        <v>5</v>
      </c>
      <c r="P15" s="70">
        <v>1</v>
      </c>
      <c r="Q15" s="51">
        <v>5</v>
      </c>
      <c r="R15" s="41">
        <v>5</v>
      </c>
      <c r="S15" s="41"/>
    </row>
    <row r="16" spans="1:19" ht="13.5" thickBot="1">
      <c r="A16" s="29" t="s">
        <v>4</v>
      </c>
      <c r="B16" s="8"/>
      <c r="C16" s="6" t="str">
        <f>'athlètes U17, U20 Sen M'!$C$64</f>
        <v>Judo-Monde</v>
      </c>
      <c r="D16" s="7"/>
      <c r="E16" s="7"/>
      <c r="F16" s="7"/>
      <c r="G16" s="7"/>
      <c r="H16" s="35"/>
      <c r="I16" s="35"/>
      <c r="J16" s="50"/>
      <c r="K16" s="32"/>
      <c r="L16" s="42"/>
      <c r="M16" s="43"/>
      <c r="N16" s="32"/>
      <c r="O16" s="43"/>
      <c r="P16" s="67"/>
      <c r="Q16" s="68"/>
      <c r="R16" s="69"/>
      <c r="S16" s="69"/>
    </row>
    <row r="17" spans="1:19" ht="12.75">
      <c r="A17" s="30" t="s">
        <v>38</v>
      </c>
      <c r="B17" s="5">
        <v>3</v>
      </c>
      <c r="C17" s="80" t="str">
        <f>'athlètes U17, U20 Sen M'!$B$66</f>
        <v>Quach Van</v>
      </c>
      <c r="D17" s="2"/>
      <c r="E17" s="2"/>
      <c r="F17" s="2"/>
      <c r="G17" s="2"/>
      <c r="H17" s="34" t="str">
        <f>'athlètes U17, U20 Sen M'!$D$66</f>
        <v>M</v>
      </c>
      <c r="I17" s="34">
        <v>3</v>
      </c>
      <c r="J17" s="51">
        <v>0</v>
      </c>
      <c r="K17" s="33">
        <v>10</v>
      </c>
      <c r="L17" s="44"/>
      <c r="M17" s="32"/>
      <c r="N17" s="41">
        <v>10</v>
      </c>
      <c r="O17" s="38">
        <v>10</v>
      </c>
      <c r="P17" s="70">
        <v>3</v>
      </c>
      <c r="Q17" s="51">
        <v>30</v>
      </c>
      <c r="R17" s="41">
        <v>2</v>
      </c>
      <c r="S17" s="41"/>
    </row>
    <row r="18" spans="1:19" ht="13.5" thickBot="1">
      <c r="A18" s="30" t="s">
        <v>5</v>
      </c>
      <c r="B18" s="5"/>
      <c r="C18" s="80" t="str">
        <f>'athlètes U17, U20 Sen M'!$C$66</f>
        <v>Olympique</v>
      </c>
      <c r="D18" s="4"/>
      <c r="E18" s="4"/>
      <c r="F18" s="4"/>
      <c r="G18" s="4"/>
      <c r="H18" s="55"/>
      <c r="I18" s="35"/>
      <c r="J18" s="50"/>
      <c r="K18" s="48"/>
      <c r="L18" s="46"/>
      <c r="M18" s="32"/>
      <c r="N18" s="43"/>
      <c r="O18" s="43"/>
      <c r="P18" s="67"/>
      <c r="Q18" s="68"/>
      <c r="R18" s="69"/>
      <c r="S18" s="69"/>
    </row>
    <row r="19" spans="1:19" ht="12.75">
      <c r="A19" s="30" t="s">
        <v>6</v>
      </c>
      <c r="B19" s="3">
        <v>4</v>
      </c>
      <c r="C19" s="1" t="str">
        <f>'athlètes U17, U20 Sen M'!$B$68</f>
        <v>Gauthier Alexandre</v>
      </c>
      <c r="D19" s="2"/>
      <c r="E19" s="2"/>
      <c r="F19" s="2"/>
      <c r="G19" s="2"/>
      <c r="H19" s="34" t="str">
        <f>'athlètes U17, U20 Sen M'!$D$68</f>
        <v>M</v>
      </c>
      <c r="I19" s="34">
        <v>4</v>
      </c>
      <c r="J19" s="51">
        <v>0</v>
      </c>
      <c r="K19" s="38">
        <v>10</v>
      </c>
      <c r="L19" s="32"/>
      <c r="M19" s="44"/>
      <c r="N19" s="41">
        <v>0</v>
      </c>
      <c r="O19" s="38">
        <v>10</v>
      </c>
      <c r="P19" s="70">
        <v>2</v>
      </c>
      <c r="Q19" s="51">
        <v>20</v>
      </c>
      <c r="R19" s="41">
        <v>4</v>
      </c>
      <c r="S19" s="41"/>
    </row>
    <row r="20" spans="1:19" ht="13.5" thickBot="1">
      <c r="A20" s="30" t="s">
        <v>9</v>
      </c>
      <c r="B20" s="8"/>
      <c r="C20" s="80" t="str">
        <f>'athlètes U17, U20 Sen M'!$C$68</f>
        <v>St-Bruno</v>
      </c>
      <c r="D20" s="4"/>
      <c r="E20" s="4"/>
      <c r="F20" s="4"/>
      <c r="G20" s="4"/>
      <c r="H20" s="55"/>
      <c r="I20" s="35"/>
      <c r="J20" s="50"/>
      <c r="K20" s="43"/>
      <c r="L20" s="32"/>
      <c r="M20" s="47"/>
      <c r="N20" s="39"/>
      <c r="O20" s="43"/>
      <c r="P20" s="69"/>
      <c r="Q20" s="68"/>
      <c r="R20" s="69"/>
      <c r="S20" s="69"/>
    </row>
    <row r="21" spans="1:19" ht="12.75">
      <c r="A21" s="30" t="s">
        <v>10</v>
      </c>
      <c r="B21" s="3">
        <v>5</v>
      </c>
      <c r="C21" s="1" t="str">
        <f>'athlètes U17, U20 Sen M'!$B$70</f>
        <v>Turcotte Joé</v>
      </c>
      <c r="D21" s="2"/>
      <c r="E21" s="2"/>
      <c r="F21" s="2"/>
      <c r="G21" s="2"/>
      <c r="H21" s="34" t="str">
        <f>'athlètes U17, U20 Sen M'!$D$70</f>
        <v>1D</v>
      </c>
      <c r="I21" s="34">
        <v>5</v>
      </c>
      <c r="J21" s="51">
        <v>0</v>
      </c>
      <c r="K21" s="32"/>
      <c r="L21" s="38">
        <v>0</v>
      </c>
      <c r="M21" s="45">
        <v>10</v>
      </c>
      <c r="N21" s="37"/>
      <c r="O21" s="38">
        <v>10</v>
      </c>
      <c r="P21" s="52">
        <v>2</v>
      </c>
      <c r="Q21" s="51">
        <v>20</v>
      </c>
      <c r="R21" s="41">
        <v>3</v>
      </c>
      <c r="S21" s="41"/>
    </row>
    <row r="22" spans="1:19" ht="13.5" thickBot="1">
      <c r="A22" s="30" t="s">
        <v>39</v>
      </c>
      <c r="B22" s="8"/>
      <c r="C22" s="80" t="str">
        <f>'athlètes U17, U20 Sen M'!$C$70</f>
        <v>Multikyo</v>
      </c>
      <c r="D22" s="4"/>
      <c r="E22" s="4"/>
      <c r="F22" s="4"/>
      <c r="G22" s="4"/>
      <c r="H22" s="55"/>
      <c r="I22" s="35"/>
      <c r="J22" s="50"/>
      <c r="K22" s="32"/>
      <c r="L22" s="43"/>
      <c r="M22" s="48"/>
      <c r="N22" s="54"/>
      <c r="O22" s="43"/>
      <c r="P22" s="69"/>
      <c r="Q22" s="68"/>
      <c r="R22" s="69"/>
      <c r="S22" s="69"/>
    </row>
    <row r="23" spans="1:19" ht="12.75">
      <c r="A23" s="30" t="s">
        <v>7</v>
      </c>
      <c r="B23" s="3">
        <v>6</v>
      </c>
      <c r="C23" s="1" t="str">
        <f>'athlètes U17, U20 Sen M'!$B$72</f>
        <v>Blouin Eric</v>
      </c>
      <c r="D23" s="2"/>
      <c r="E23" s="2"/>
      <c r="F23" s="2"/>
      <c r="G23" s="2"/>
      <c r="H23" s="34" t="str">
        <f>'athlètes U17, U20 Sen M'!$D$72</f>
        <v>M</v>
      </c>
      <c r="I23" s="34">
        <v>6</v>
      </c>
      <c r="J23" s="32"/>
      <c r="K23" s="52">
        <v>0</v>
      </c>
      <c r="L23" s="38">
        <v>0</v>
      </c>
      <c r="M23" s="38">
        <v>0</v>
      </c>
      <c r="N23" s="45">
        <v>0</v>
      </c>
      <c r="O23" s="37"/>
      <c r="P23" s="52">
        <v>0</v>
      </c>
      <c r="Q23" s="51">
        <v>0</v>
      </c>
      <c r="R23" s="41"/>
      <c r="S23" s="41"/>
    </row>
    <row r="24" spans="1:19" ht="13.5" thickBot="1">
      <c r="A24" s="31" t="s">
        <v>40</v>
      </c>
      <c r="B24" s="8"/>
      <c r="C24" s="6" t="str">
        <f>'athlètes U17, U20 Sen M'!$C$72</f>
        <v>Relais du bout Pat</v>
      </c>
      <c r="D24" s="7"/>
      <c r="E24" s="7"/>
      <c r="F24" s="7"/>
      <c r="G24" s="7"/>
      <c r="H24" s="35"/>
      <c r="I24" s="35"/>
      <c r="J24" s="32"/>
      <c r="K24" s="50"/>
      <c r="L24" s="43"/>
      <c r="M24" s="43"/>
      <c r="N24" s="48"/>
      <c r="O24" s="54"/>
      <c r="P24" s="69"/>
      <c r="Q24" s="68"/>
      <c r="R24" s="69"/>
      <c r="S24" s="69"/>
    </row>
    <row r="26" spans="4:7" ht="12.75">
      <c r="D26" s="12" t="s">
        <v>25</v>
      </c>
      <c r="E26" s="23"/>
      <c r="F26" s="23"/>
      <c r="G26" s="13"/>
    </row>
    <row r="27" spans="4:7" ht="12.75">
      <c r="D27" s="24" t="s">
        <v>24</v>
      </c>
      <c r="E27" s="25"/>
      <c r="F27" s="25"/>
      <c r="G27" s="26"/>
    </row>
    <row r="31" ht="15.75">
      <c r="A31" s="71" t="s">
        <v>16</v>
      </c>
    </row>
    <row r="33" spans="1:12" ht="12.75">
      <c r="A33" s="9" t="s">
        <v>22</v>
      </c>
      <c r="B33" s="19" t="str">
        <f>$C$13</f>
        <v>Cantin Sébastien</v>
      </c>
      <c r="C33" s="20"/>
      <c r="D33" s="20"/>
      <c r="E33" s="20"/>
      <c r="F33" s="20"/>
      <c r="G33" s="21"/>
      <c r="H33" s="19" t="str">
        <f>$C$15</f>
        <v>Sirois Yannick</v>
      </c>
      <c r="I33" s="20"/>
      <c r="J33" s="20"/>
      <c r="K33" s="20"/>
      <c r="L33" s="11"/>
    </row>
    <row r="34" spans="1:17" ht="16.5" customHeight="1">
      <c r="A34" s="72" t="s">
        <v>2</v>
      </c>
      <c r="B34" s="73" t="s">
        <v>17</v>
      </c>
      <c r="C34" s="73" t="s">
        <v>18</v>
      </c>
      <c r="D34" s="73" t="s">
        <v>19</v>
      </c>
      <c r="E34" s="73" t="s">
        <v>20</v>
      </c>
      <c r="F34" s="73" t="s">
        <v>21</v>
      </c>
      <c r="G34" s="74"/>
      <c r="H34" s="73" t="s">
        <v>17</v>
      </c>
      <c r="I34" s="73" t="s">
        <v>18</v>
      </c>
      <c r="J34" s="73" t="s">
        <v>19</v>
      </c>
      <c r="K34" s="73" t="s">
        <v>20</v>
      </c>
      <c r="L34" s="73" t="s">
        <v>21</v>
      </c>
      <c r="M34" s="4"/>
      <c r="N34" s="4"/>
      <c r="O34" s="4"/>
      <c r="P34" s="4"/>
      <c r="Q34" s="4"/>
    </row>
    <row r="35" spans="1:17" ht="12.75" customHeight="1">
      <c r="A35" s="75"/>
      <c r="B35" s="73">
        <v>1</v>
      </c>
      <c r="C35" s="73"/>
      <c r="D35" s="73">
        <v>1</v>
      </c>
      <c r="E35" s="73"/>
      <c r="F35" s="73"/>
      <c r="G35" s="74"/>
      <c r="H35" s="73"/>
      <c r="I35" s="73"/>
      <c r="J35" s="73"/>
      <c r="K35" s="73"/>
      <c r="L35" s="73"/>
      <c r="M35" s="4"/>
      <c r="N35" s="4"/>
      <c r="O35" s="4"/>
      <c r="P35" s="4"/>
      <c r="Q35" s="4"/>
    </row>
    <row r="36" spans="2:17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9" t="s">
        <v>22</v>
      </c>
      <c r="B37" s="19" t="str">
        <f>$C$17</f>
        <v>Quach Van</v>
      </c>
      <c r="C37" s="20"/>
      <c r="D37" s="20"/>
      <c r="E37" s="20"/>
      <c r="F37" s="20"/>
      <c r="G37" s="21"/>
      <c r="H37" s="19" t="str">
        <f>$C$21</f>
        <v>Turcotte Joé</v>
      </c>
      <c r="I37" s="20"/>
      <c r="J37" s="20"/>
      <c r="K37" s="20"/>
      <c r="L37" s="11"/>
      <c r="M37" s="4"/>
      <c r="N37" s="4"/>
      <c r="O37" s="4"/>
      <c r="P37" s="4"/>
      <c r="Q37" s="4"/>
    </row>
    <row r="38" spans="1:12" s="77" customFormat="1" ht="12.75">
      <c r="A38" s="76" t="s">
        <v>11</v>
      </c>
      <c r="B38" s="73" t="s">
        <v>17</v>
      </c>
      <c r="C38" s="73" t="s">
        <v>18</v>
      </c>
      <c r="D38" s="73" t="s">
        <v>19</v>
      </c>
      <c r="E38" s="73" t="s">
        <v>20</v>
      </c>
      <c r="F38" s="73" t="s">
        <v>21</v>
      </c>
      <c r="G38" s="74"/>
      <c r="H38" s="73" t="s">
        <v>17</v>
      </c>
      <c r="I38" s="73" t="s">
        <v>18</v>
      </c>
      <c r="J38" s="73" t="s">
        <v>19</v>
      </c>
      <c r="K38" s="73" t="s">
        <v>20</v>
      </c>
      <c r="L38" s="73" t="s">
        <v>21</v>
      </c>
    </row>
    <row r="39" spans="1:12" s="77" customFormat="1" ht="12.75">
      <c r="A39" s="75"/>
      <c r="B39" s="73">
        <v>1</v>
      </c>
      <c r="C39" s="73"/>
      <c r="D39" s="73"/>
      <c r="E39" s="73"/>
      <c r="F39" s="73"/>
      <c r="G39" s="74"/>
      <c r="H39" s="73"/>
      <c r="I39" s="73"/>
      <c r="J39" s="73"/>
      <c r="K39" s="73"/>
      <c r="L39" s="73"/>
    </row>
    <row r="41" spans="1:12" ht="12.75">
      <c r="A41" s="9" t="s">
        <v>22</v>
      </c>
      <c r="B41" s="19" t="str">
        <f>$C$15</f>
        <v>Sirois Yannick</v>
      </c>
      <c r="C41" s="20"/>
      <c r="D41" s="20"/>
      <c r="E41" s="20"/>
      <c r="F41" s="20"/>
      <c r="G41" s="21"/>
      <c r="H41" s="19" t="str">
        <f>$C$23</f>
        <v>Blouin Eric</v>
      </c>
      <c r="I41" s="20"/>
      <c r="J41" s="20"/>
      <c r="K41" s="20"/>
      <c r="L41" s="11"/>
    </row>
    <row r="42" spans="1:12" s="77" customFormat="1" ht="12.75">
      <c r="A42" s="78" t="s">
        <v>37</v>
      </c>
      <c r="B42" s="73" t="s">
        <v>17</v>
      </c>
      <c r="C42" s="73" t="s">
        <v>18</v>
      </c>
      <c r="D42" s="73" t="s">
        <v>19</v>
      </c>
      <c r="E42" s="73" t="s">
        <v>20</v>
      </c>
      <c r="F42" s="73" t="s">
        <v>21</v>
      </c>
      <c r="G42" s="74"/>
      <c r="H42" s="73" t="s">
        <v>17</v>
      </c>
      <c r="I42" s="73" t="s">
        <v>18</v>
      </c>
      <c r="J42" s="73" t="s">
        <v>19</v>
      </c>
      <c r="K42" s="73" t="s">
        <v>20</v>
      </c>
      <c r="L42" s="73" t="s">
        <v>21</v>
      </c>
    </row>
    <row r="43" spans="1:12" s="77" customFormat="1" ht="12.75">
      <c r="A43" s="75"/>
      <c r="B43" s="73"/>
      <c r="C43" s="73"/>
      <c r="D43" s="73">
        <v>1</v>
      </c>
      <c r="E43" s="73"/>
      <c r="F43" s="73"/>
      <c r="G43" s="74"/>
      <c r="H43" s="73"/>
      <c r="I43" s="73"/>
      <c r="J43" s="73"/>
      <c r="K43" s="73"/>
      <c r="L43" s="73"/>
    </row>
    <row r="45" spans="1:12" ht="12.75">
      <c r="A45" s="9" t="s">
        <v>22</v>
      </c>
      <c r="B45" s="19" t="str">
        <f>$C$13</f>
        <v>Cantin Sébastien</v>
      </c>
      <c r="C45" s="20"/>
      <c r="D45" s="20"/>
      <c r="E45" s="20"/>
      <c r="F45" s="20"/>
      <c r="G45" s="21"/>
      <c r="H45" s="19" t="str">
        <f>$C$21</f>
        <v>Turcotte Joé</v>
      </c>
      <c r="I45" s="20"/>
      <c r="J45" s="20"/>
      <c r="K45" s="20"/>
      <c r="L45" s="11"/>
    </row>
    <row r="46" spans="1:12" s="77" customFormat="1" ht="12.75">
      <c r="A46" s="76" t="s">
        <v>4</v>
      </c>
      <c r="B46" s="73" t="s">
        <v>17</v>
      </c>
      <c r="C46" s="73" t="s">
        <v>18</v>
      </c>
      <c r="D46" s="73" t="s">
        <v>19</v>
      </c>
      <c r="E46" s="73" t="s">
        <v>20</v>
      </c>
      <c r="F46" s="73" t="s">
        <v>21</v>
      </c>
      <c r="G46" s="74"/>
      <c r="H46" s="73" t="s">
        <v>17</v>
      </c>
      <c r="I46" s="73" t="s">
        <v>18</v>
      </c>
      <c r="J46" s="73" t="s">
        <v>19</v>
      </c>
      <c r="K46" s="73" t="s">
        <v>20</v>
      </c>
      <c r="L46" s="73" t="s">
        <v>21</v>
      </c>
    </row>
    <row r="47" spans="1:12" s="77" customFormat="1" ht="12.75">
      <c r="A47" s="75"/>
      <c r="B47" s="73">
        <v>1</v>
      </c>
      <c r="C47" s="73"/>
      <c r="D47" s="73"/>
      <c r="E47" s="73"/>
      <c r="F47" s="73"/>
      <c r="G47" s="74"/>
      <c r="H47" s="73"/>
      <c r="I47" s="73"/>
      <c r="J47" s="73"/>
      <c r="K47" s="73"/>
      <c r="L47" s="73"/>
    </row>
    <row r="49" spans="1:12" ht="12.75">
      <c r="A49" s="9" t="s">
        <v>22</v>
      </c>
      <c r="B49" s="19" t="str">
        <f>$C$19</f>
        <v>Gauthier Alexandre</v>
      </c>
      <c r="C49" s="20"/>
      <c r="D49" s="20"/>
      <c r="E49" s="20"/>
      <c r="F49" s="20"/>
      <c r="G49" s="21"/>
      <c r="H49" s="19" t="str">
        <f>$C$23</f>
        <v>Blouin Eric</v>
      </c>
      <c r="I49" s="20"/>
      <c r="J49" s="20"/>
      <c r="K49" s="20"/>
      <c r="L49" s="11"/>
    </row>
    <row r="50" spans="1:12" s="77" customFormat="1" ht="12.75">
      <c r="A50" s="76" t="s">
        <v>38</v>
      </c>
      <c r="B50" s="73" t="s">
        <v>17</v>
      </c>
      <c r="C50" s="73" t="s">
        <v>18</v>
      </c>
      <c r="D50" s="73" t="s">
        <v>19</v>
      </c>
      <c r="E50" s="73" t="s">
        <v>20</v>
      </c>
      <c r="F50" s="73" t="s">
        <v>21</v>
      </c>
      <c r="G50" s="74"/>
      <c r="H50" s="73" t="s">
        <v>17</v>
      </c>
      <c r="I50" s="73" t="s">
        <v>18</v>
      </c>
      <c r="J50" s="73" t="s">
        <v>19</v>
      </c>
      <c r="K50" s="73" t="s">
        <v>20</v>
      </c>
      <c r="L50" s="73" t="s">
        <v>21</v>
      </c>
    </row>
    <row r="51" spans="1:12" s="77" customFormat="1" ht="12.75">
      <c r="A51" s="75"/>
      <c r="B51" s="73">
        <v>1</v>
      </c>
      <c r="C51" s="73"/>
      <c r="D51" s="73"/>
      <c r="E51" s="73"/>
      <c r="F51" s="73"/>
      <c r="G51" s="74"/>
      <c r="H51" s="73"/>
      <c r="I51" s="73"/>
      <c r="J51" s="73"/>
      <c r="K51" s="73"/>
      <c r="L51" s="73"/>
    </row>
    <row r="53" spans="1:12" ht="12.75">
      <c r="A53" s="9" t="s">
        <v>22</v>
      </c>
      <c r="B53" s="19" t="str">
        <f>$C$15</f>
        <v>Sirois Yannick</v>
      </c>
      <c r="C53" s="20"/>
      <c r="D53" s="20"/>
      <c r="E53" s="20"/>
      <c r="F53" s="20"/>
      <c r="G53" s="21"/>
      <c r="H53" s="19" t="str">
        <f>$C$17</f>
        <v>Quach Van</v>
      </c>
      <c r="I53" s="20"/>
      <c r="J53" s="20"/>
      <c r="K53" s="20"/>
      <c r="L53" s="11"/>
    </row>
    <row r="54" spans="1:12" s="77" customFormat="1" ht="12.75">
      <c r="A54" s="76" t="s">
        <v>5</v>
      </c>
      <c r="B54" s="73" t="s">
        <v>17</v>
      </c>
      <c r="C54" s="73" t="s">
        <v>18</v>
      </c>
      <c r="D54" s="73" t="s">
        <v>19</v>
      </c>
      <c r="E54" s="73" t="s">
        <v>20</v>
      </c>
      <c r="F54" s="73" t="s">
        <v>21</v>
      </c>
      <c r="G54" s="74"/>
      <c r="H54" s="73" t="s">
        <v>17</v>
      </c>
      <c r="I54" s="73" t="s">
        <v>18</v>
      </c>
      <c r="J54" s="73" t="s">
        <v>19</v>
      </c>
      <c r="K54" s="73" t="s">
        <v>20</v>
      </c>
      <c r="L54" s="73" t="s">
        <v>21</v>
      </c>
    </row>
    <row r="55" spans="1:12" s="77" customFormat="1" ht="12.75">
      <c r="A55" s="75"/>
      <c r="B55" s="73"/>
      <c r="C55" s="73"/>
      <c r="D55" s="73"/>
      <c r="E55" s="73"/>
      <c r="F55" s="73"/>
      <c r="G55" s="74"/>
      <c r="H55" s="73">
        <v>1</v>
      </c>
      <c r="I55" s="73"/>
      <c r="J55" s="73"/>
      <c r="K55" s="73"/>
      <c r="L55" s="73"/>
    </row>
    <row r="57" spans="1:12" ht="12.75">
      <c r="A57" s="9" t="s">
        <v>22</v>
      </c>
      <c r="B57" s="19" t="str">
        <f>$C$19</f>
        <v>Gauthier Alexandre</v>
      </c>
      <c r="C57" s="20"/>
      <c r="D57" s="20"/>
      <c r="E57" s="20"/>
      <c r="F57" s="20"/>
      <c r="G57" s="21"/>
      <c r="H57" s="19" t="str">
        <f>$C$21</f>
        <v>Turcotte Joé</v>
      </c>
      <c r="I57" s="20"/>
      <c r="J57" s="20"/>
      <c r="K57" s="20"/>
      <c r="L57" s="11"/>
    </row>
    <row r="58" spans="1:12" s="77" customFormat="1" ht="12.75">
      <c r="A58" s="76" t="s">
        <v>6</v>
      </c>
      <c r="B58" s="73" t="s">
        <v>17</v>
      </c>
      <c r="C58" s="73" t="s">
        <v>18</v>
      </c>
      <c r="D58" s="73" t="s">
        <v>19</v>
      </c>
      <c r="E58" s="73" t="s">
        <v>20</v>
      </c>
      <c r="F58" s="73" t="s">
        <v>21</v>
      </c>
      <c r="G58" s="74"/>
      <c r="H58" s="73" t="s">
        <v>17</v>
      </c>
      <c r="I58" s="73" t="s">
        <v>18</v>
      </c>
      <c r="J58" s="73" t="s">
        <v>19</v>
      </c>
      <c r="K58" s="73" t="s">
        <v>20</v>
      </c>
      <c r="L58" s="73" t="s">
        <v>21</v>
      </c>
    </row>
    <row r="59" spans="1:12" s="77" customFormat="1" ht="12.75">
      <c r="A59" s="75"/>
      <c r="B59" s="73"/>
      <c r="C59" s="73"/>
      <c r="D59" s="73"/>
      <c r="E59" s="73"/>
      <c r="F59" s="73"/>
      <c r="G59" s="74"/>
      <c r="H59" s="73">
        <v>1</v>
      </c>
      <c r="I59" s="73"/>
      <c r="J59" s="73"/>
      <c r="K59" s="73"/>
      <c r="L59" s="73"/>
    </row>
    <row r="61" spans="1:12" ht="12.75">
      <c r="A61" s="9" t="s">
        <v>22</v>
      </c>
      <c r="B61" s="19" t="str">
        <f>$C$13</f>
        <v>Cantin Sébastien</v>
      </c>
      <c r="C61" s="20"/>
      <c r="D61" s="20"/>
      <c r="E61" s="20"/>
      <c r="F61" s="20"/>
      <c r="G61" s="21"/>
      <c r="H61" s="19" t="str">
        <f>$C$17</f>
        <v>Quach Van</v>
      </c>
      <c r="I61" s="20"/>
      <c r="J61" s="20"/>
      <c r="K61" s="20"/>
      <c r="L61" s="11"/>
    </row>
    <row r="62" spans="1:12" s="77" customFormat="1" ht="12.75">
      <c r="A62" s="76" t="s">
        <v>9</v>
      </c>
      <c r="B62" s="73" t="s">
        <v>17</v>
      </c>
      <c r="C62" s="73" t="s">
        <v>18</v>
      </c>
      <c r="D62" s="73" t="s">
        <v>19</v>
      </c>
      <c r="E62" s="73" t="s">
        <v>20</v>
      </c>
      <c r="F62" s="73" t="s">
        <v>21</v>
      </c>
      <c r="G62" s="74"/>
      <c r="H62" s="73" t="s">
        <v>17</v>
      </c>
      <c r="I62" s="73" t="s">
        <v>18</v>
      </c>
      <c r="J62" s="73" t="s">
        <v>19</v>
      </c>
      <c r="K62" s="73" t="s">
        <v>20</v>
      </c>
      <c r="L62" s="73" t="s">
        <v>21</v>
      </c>
    </row>
    <row r="63" spans="1:12" s="77" customFormat="1" ht="12.75">
      <c r="A63" s="75"/>
      <c r="B63" s="73">
        <v>1</v>
      </c>
      <c r="C63" s="73">
        <v>1</v>
      </c>
      <c r="D63" s="73">
        <v>1</v>
      </c>
      <c r="E63" s="73"/>
      <c r="F63" s="73"/>
      <c r="G63" s="74"/>
      <c r="H63" s="73"/>
      <c r="I63" s="73"/>
      <c r="J63" s="73"/>
      <c r="K63" s="73"/>
      <c r="L63" s="73"/>
    </row>
    <row r="65" spans="1:12" ht="12.75">
      <c r="A65" s="9" t="s">
        <v>22</v>
      </c>
      <c r="B65" s="19" t="str">
        <f>$C$15</f>
        <v>Sirois Yannick</v>
      </c>
      <c r="C65" s="20"/>
      <c r="D65" s="20"/>
      <c r="E65" s="20"/>
      <c r="F65" s="20"/>
      <c r="G65" s="21"/>
      <c r="H65" s="19" t="str">
        <f>$C$19</f>
        <v>Gauthier Alexandre</v>
      </c>
      <c r="I65" s="20"/>
      <c r="J65" s="20"/>
      <c r="K65" s="20"/>
      <c r="L65" s="11"/>
    </row>
    <row r="66" spans="1:12" s="77" customFormat="1" ht="12.75">
      <c r="A66" s="79" t="s">
        <v>10</v>
      </c>
      <c r="B66" s="73" t="s">
        <v>17</v>
      </c>
      <c r="C66" s="73" t="s">
        <v>18</v>
      </c>
      <c r="D66" s="73" t="s">
        <v>19</v>
      </c>
      <c r="E66" s="73" t="s">
        <v>20</v>
      </c>
      <c r="F66" s="73" t="s">
        <v>21</v>
      </c>
      <c r="G66" s="74"/>
      <c r="H66" s="73" t="s">
        <v>17</v>
      </c>
      <c r="I66" s="73" t="s">
        <v>18</v>
      </c>
      <c r="J66" s="73" t="s">
        <v>19</v>
      </c>
      <c r="K66" s="73" t="s">
        <v>20</v>
      </c>
      <c r="L66" s="73" t="s">
        <v>21</v>
      </c>
    </row>
    <row r="67" spans="1:12" s="77" customFormat="1" ht="12.75">
      <c r="A67" s="75"/>
      <c r="B67" s="73"/>
      <c r="C67" s="73"/>
      <c r="D67" s="73"/>
      <c r="E67" s="73"/>
      <c r="F67" s="73"/>
      <c r="G67" s="74"/>
      <c r="H67" s="73">
        <v>1</v>
      </c>
      <c r="I67" s="73"/>
      <c r="J67" s="73">
        <v>2</v>
      </c>
      <c r="K67" s="73"/>
      <c r="L67" s="73"/>
    </row>
    <row r="69" spans="1:12" ht="12.75">
      <c r="A69" s="9" t="s">
        <v>22</v>
      </c>
      <c r="B69" s="19" t="str">
        <f>$C$17</f>
        <v>Quach Van</v>
      </c>
      <c r="C69" s="20"/>
      <c r="D69" s="20"/>
      <c r="E69" s="20"/>
      <c r="F69" s="20"/>
      <c r="G69" s="21"/>
      <c r="H69" s="19" t="str">
        <f>$C$23</f>
        <v>Blouin Eric</v>
      </c>
      <c r="I69" s="20"/>
      <c r="J69" s="20"/>
      <c r="K69" s="20"/>
      <c r="L69" s="11"/>
    </row>
    <row r="70" spans="1:12" s="77" customFormat="1" ht="12.75">
      <c r="A70" s="76" t="s">
        <v>39</v>
      </c>
      <c r="B70" s="73" t="s">
        <v>17</v>
      </c>
      <c r="C70" s="73" t="s">
        <v>18</v>
      </c>
      <c r="D70" s="73" t="s">
        <v>19</v>
      </c>
      <c r="E70" s="73" t="s">
        <v>20</v>
      </c>
      <c r="F70" s="73" t="s">
        <v>21</v>
      </c>
      <c r="G70" s="74"/>
      <c r="H70" s="73" t="s">
        <v>17</v>
      </c>
      <c r="I70" s="73" t="s">
        <v>18</v>
      </c>
      <c r="J70" s="73" t="s">
        <v>19</v>
      </c>
      <c r="K70" s="73" t="s">
        <v>20</v>
      </c>
      <c r="L70" s="73" t="s">
        <v>21</v>
      </c>
    </row>
    <row r="71" spans="1:12" s="77" customFormat="1" ht="12.75">
      <c r="A71" s="75"/>
      <c r="B71" s="73">
        <v>1</v>
      </c>
      <c r="C71" s="73"/>
      <c r="D71" s="73"/>
      <c r="E71" s="73"/>
      <c r="F71" s="73"/>
      <c r="G71" s="74"/>
      <c r="H71" s="73"/>
      <c r="I71" s="73"/>
      <c r="J71" s="73"/>
      <c r="K71" s="73"/>
      <c r="L71" s="73"/>
    </row>
    <row r="73" spans="1:12" ht="12.75">
      <c r="A73" s="9" t="s">
        <v>22</v>
      </c>
      <c r="B73" s="19" t="str">
        <f>$C$13</f>
        <v>Cantin Sébastien</v>
      </c>
      <c r="C73" s="20"/>
      <c r="D73" s="20"/>
      <c r="E73" s="20"/>
      <c r="F73" s="20"/>
      <c r="G73" s="21"/>
      <c r="H73" s="19" t="str">
        <f>$C$19</f>
        <v>Gauthier Alexandre</v>
      </c>
      <c r="I73" s="20"/>
      <c r="J73" s="20"/>
      <c r="K73" s="20"/>
      <c r="L73" s="11"/>
    </row>
    <row r="74" spans="1:12" s="77" customFormat="1" ht="12.75">
      <c r="A74" s="79" t="s">
        <v>7</v>
      </c>
      <c r="B74" s="73" t="s">
        <v>17</v>
      </c>
      <c r="C74" s="73" t="s">
        <v>18</v>
      </c>
      <c r="D74" s="73" t="s">
        <v>19</v>
      </c>
      <c r="E74" s="73" t="s">
        <v>20</v>
      </c>
      <c r="F74" s="73" t="s">
        <v>21</v>
      </c>
      <c r="G74" s="74"/>
      <c r="H74" s="73" t="s">
        <v>17</v>
      </c>
      <c r="I74" s="73" t="s">
        <v>18</v>
      </c>
      <c r="J74" s="73" t="s">
        <v>19</v>
      </c>
      <c r="K74" s="73" t="s">
        <v>20</v>
      </c>
      <c r="L74" s="73" t="s">
        <v>21</v>
      </c>
    </row>
    <row r="75" spans="1:12" s="77" customFormat="1" ht="12.75">
      <c r="A75" s="75"/>
      <c r="B75" s="73">
        <v>1</v>
      </c>
      <c r="C75" s="73"/>
      <c r="D75" s="73"/>
      <c r="E75" s="73"/>
      <c r="F75" s="73"/>
      <c r="G75" s="74"/>
      <c r="H75" s="73"/>
      <c r="I75" s="73"/>
      <c r="J75" s="73"/>
      <c r="K75" s="73"/>
      <c r="L75" s="73"/>
    </row>
    <row r="77" spans="1:12" ht="12.75">
      <c r="A77" s="9" t="s">
        <v>22</v>
      </c>
      <c r="B77" s="19" t="str">
        <f>$C$21</f>
        <v>Turcotte Joé</v>
      </c>
      <c r="C77" s="20"/>
      <c r="D77" s="20"/>
      <c r="E77" s="20"/>
      <c r="F77" s="20"/>
      <c r="G77" s="21"/>
      <c r="H77" s="19" t="str">
        <f>$C$23</f>
        <v>Blouin Eric</v>
      </c>
      <c r="I77" s="20"/>
      <c r="J77" s="20"/>
      <c r="K77" s="20"/>
      <c r="L77" s="11"/>
    </row>
    <row r="78" spans="1:12" s="77" customFormat="1" ht="12.75">
      <c r="A78" s="76" t="s">
        <v>40</v>
      </c>
      <c r="B78" s="73" t="s">
        <v>17</v>
      </c>
      <c r="C78" s="73" t="s">
        <v>18</v>
      </c>
      <c r="D78" s="73" t="s">
        <v>19</v>
      </c>
      <c r="E78" s="73" t="s">
        <v>20</v>
      </c>
      <c r="F78" s="73" t="s">
        <v>21</v>
      </c>
      <c r="G78" s="74"/>
      <c r="H78" s="73" t="s">
        <v>17</v>
      </c>
      <c r="I78" s="73" t="s">
        <v>18</v>
      </c>
      <c r="J78" s="73" t="s">
        <v>19</v>
      </c>
      <c r="K78" s="73" t="s">
        <v>20</v>
      </c>
      <c r="L78" s="73" t="s">
        <v>21</v>
      </c>
    </row>
    <row r="79" spans="1:12" s="77" customFormat="1" ht="12.75">
      <c r="A79" s="75"/>
      <c r="B79" s="73">
        <v>1</v>
      </c>
      <c r="C79" s="73"/>
      <c r="D79" s="73"/>
      <c r="E79" s="73"/>
      <c r="F79" s="73"/>
      <c r="G79" s="74"/>
      <c r="H79" s="73"/>
      <c r="I79" s="73"/>
      <c r="J79" s="73"/>
      <c r="K79" s="73"/>
      <c r="L79" s="73"/>
    </row>
  </sheetData>
  <sheetProtection/>
  <mergeCells count="7">
    <mergeCell ref="N8:P8"/>
    <mergeCell ref="G3:N3"/>
    <mergeCell ref="F6:J6"/>
    <mergeCell ref="N6:P6"/>
    <mergeCell ref="F7:G7"/>
    <mergeCell ref="I7:J7"/>
    <mergeCell ref="N7:P7"/>
  </mergeCells>
  <printOptions/>
  <pageMargins left="0.75" right="0.75" top="1" bottom="1" header="0.4921259845" footer="0.4921259845"/>
  <pageSetup fitToHeight="0" fitToWidth="1" horizontalDpi="600" verticalDpi="600" orientation="portrait" scale="79" r:id="rId1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69"/>
  <sheetViews>
    <sheetView zoomScalePageLayoutView="0" workbookViewId="0" topLeftCell="A1">
      <selection activeCell="V70" sqref="V70"/>
    </sheetView>
  </sheetViews>
  <sheetFormatPr defaultColWidth="11.421875" defaultRowHeight="12.75"/>
  <cols>
    <col min="2" max="25" width="5.7109375" style="0" customWidth="1"/>
  </cols>
  <sheetData>
    <row r="2" ht="13.5" thickBot="1"/>
    <row r="3" spans="3:14" ht="18.75" thickBot="1">
      <c r="C3" s="61" t="s">
        <v>34</v>
      </c>
      <c r="G3" s="121" t="s">
        <v>85</v>
      </c>
      <c r="H3" s="122"/>
      <c r="I3" s="122"/>
      <c r="J3" s="122"/>
      <c r="K3" s="122"/>
      <c r="L3" s="122"/>
      <c r="M3" s="122"/>
      <c r="N3" s="123"/>
    </row>
    <row r="6" spans="3:17" ht="12.75">
      <c r="C6" s="19" t="s">
        <v>30</v>
      </c>
      <c r="D6" s="20"/>
      <c r="E6" s="20"/>
      <c r="F6" s="124" t="s">
        <v>163</v>
      </c>
      <c r="G6" s="115"/>
      <c r="H6" s="115"/>
      <c r="I6" s="115"/>
      <c r="J6" s="116"/>
      <c r="M6" s="12" t="s">
        <v>32</v>
      </c>
      <c r="N6" s="119">
        <v>40475</v>
      </c>
      <c r="O6" s="119"/>
      <c r="P6" s="120"/>
      <c r="Q6" s="81"/>
    </row>
    <row r="7" spans="3:17" ht="12.75">
      <c r="C7" s="62" t="s">
        <v>31</v>
      </c>
      <c r="D7" s="63"/>
      <c r="E7" s="63"/>
      <c r="F7" s="115">
        <v>83.1</v>
      </c>
      <c r="G7" s="115"/>
      <c r="H7" s="63" t="s">
        <v>0</v>
      </c>
      <c r="I7" s="115">
        <v>104.8</v>
      </c>
      <c r="J7" s="116"/>
      <c r="M7" s="19" t="s">
        <v>33</v>
      </c>
      <c r="N7" s="115" t="s">
        <v>84</v>
      </c>
      <c r="O7" s="115"/>
      <c r="P7" s="116"/>
      <c r="Q7" s="45"/>
    </row>
    <row r="8" spans="1:17" ht="13.5" thickBot="1">
      <c r="A8" s="7"/>
      <c r="M8" s="62" t="s">
        <v>35</v>
      </c>
      <c r="N8" s="115"/>
      <c r="O8" s="115"/>
      <c r="P8" s="116"/>
      <c r="Q8" s="45"/>
    </row>
    <row r="9" ht="12.75">
      <c r="A9" s="52" t="s">
        <v>23</v>
      </c>
    </row>
    <row r="10" spans="1:19" ht="16.5" thickBot="1">
      <c r="A10" s="6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3.5" customHeight="1" thickBot="1">
      <c r="A11" s="34" t="s">
        <v>45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20" ht="81.75" customHeight="1" thickBot="1">
      <c r="A12" s="34"/>
      <c r="B12" s="7"/>
      <c r="C12" s="7"/>
      <c r="D12" s="7"/>
      <c r="E12" s="7"/>
      <c r="F12" s="7"/>
      <c r="G12" s="8"/>
      <c r="H12" s="56" t="s">
        <v>29</v>
      </c>
      <c r="I12" s="35"/>
      <c r="J12" s="58">
        <v>1</v>
      </c>
      <c r="K12" s="59">
        <v>2</v>
      </c>
      <c r="L12" s="59">
        <v>3</v>
      </c>
      <c r="M12" s="59">
        <v>4</v>
      </c>
      <c r="N12" s="60">
        <v>5</v>
      </c>
      <c r="O12" s="56">
        <v>6</v>
      </c>
      <c r="P12" s="56">
        <v>7</v>
      </c>
      <c r="Q12" s="56" t="s">
        <v>26</v>
      </c>
      <c r="R12" s="56" t="s">
        <v>27</v>
      </c>
      <c r="S12" s="56" t="s">
        <v>15</v>
      </c>
      <c r="T12" s="57" t="s">
        <v>28</v>
      </c>
    </row>
    <row r="13" spans="1:20" ht="12.75">
      <c r="A13" s="29" t="s">
        <v>37</v>
      </c>
      <c r="B13" s="3">
        <v>1</v>
      </c>
      <c r="C13" s="1" t="str">
        <f>'athlètes U17, U20 Sen M'!$B$74</f>
        <v>Granger Alexandre</v>
      </c>
      <c r="D13" s="2"/>
      <c r="E13" s="2"/>
      <c r="F13" s="2"/>
      <c r="G13" s="2"/>
      <c r="H13" s="34" t="str">
        <f>'athlètes U17, U20 Sen M'!$D$74</f>
        <v>M</v>
      </c>
      <c r="I13" s="34">
        <v>1</v>
      </c>
      <c r="J13" s="32"/>
      <c r="K13" s="36">
        <v>0</v>
      </c>
      <c r="L13" s="38">
        <v>10</v>
      </c>
      <c r="M13" s="38">
        <v>7</v>
      </c>
      <c r="N13" s="38">
        <v>0</v>
      </c>
      <c r="O13" s="32"/>
      <c r="P13" s="32"/>
      <c r="Q13" s="41">
        <v>2</v>
      </c>
      <c r="R13" s="41">
        <v>17</v>
      </c>
      <c r="S13" s="41">
        <v>3</v>
      </c>
      <c r="T13" s="41"/>
    </row>
    <row r="14" spans="1:20" ht="13.5" thickBot="1">
      <c r="A14" s="30" t="s">
        <v>11</v>
      </c>
      <c r="B14" s="5"/>
      <c r="C14" s="6" t="str">
        <f>'athlètes U17, U20 Sen M'!$C$74</f>
        <v>Anjou</v>
      </c>
      <c r="D14" s="7"/>
      <c r="E14" s="7"/>
      <c r="F14" s="7"/>
      <c r="G14" s="7"/>
      <c r="H14" s="35"/>
      <c r="I14" s="35"/>
      <c r="J14" s="32"/>
      <c r="K14" s="42"/>
      <c r="L14" s="43"/>
      <c r="M14" s="43"/>
      <c r="N14" s="43"/>
      <c r="O14" s="32"/>
      <c r="P14" s="32"/>
      <c r="Q14" s="69"/>
      <c r="R14" s="69"/>
      <c r="S14" s="69"/>
      <c r="T14" s="69"/>
    </row>
    <row r="15" spans="1:20" ht="12.75">
      <c r="A15" s="29" t="s">
        <v>41</v>
      </c>
      <c r="B15" s="3">
        <v>2</v>
      </c>
      <c r="C15" s="1" t="str">
        <f>'athlètes U17, U20 Sen M'!$B$76</f>
        <v>Desgagné Patrick</v>
      </c>
      <c r="D15" s="2"/>
      <c r="E15" s="2"/>
      <c r="F15" s="2"/>
      <c r="G15" s="2"/>
      <c r="H15" s="34" t="str">
        <f>'athlètes U17, U20 Sen M'!$D$76</f>
        <v>M</v>
      </c>
      <c r="I15" s="34">
        <v>2</v>
      </c>
      <c r="J15" s="49">
        <v>10</v>
      </c>
      <c r="K15" s="53"/>
      <c r="L15" s="40">
        <v>0</v>
      </c>
      <c r="M15" s="41">
        <v>0</v>
      </c>
      <c r="N15" s="32"/>
      <c r="O15" s="38">
        <v>0</v>
      </c>
      <c r="P15" s="32"/>
      <c r="Q15" s="41">
        <v>1</v>
      </c>
      <c r="R15" s="41">
        <v>10</v>
      </c>
      <c r="S15" s="41"/>
      <c r="T15" s="41"/>
    </row>
    <row r="16" spans="1:20" ht="13.5" thickBot="1">
      <c r="A16" s="29" t="s">
        <v>2</v>
      </c>
      <c r="B16" s="8"/>
      <c r="C16" s="80" t="str">
        <f>'athlètes U17, U20 Sen M'!$C$76</f>
        <v>Relais du bout Pat</v>
      </c>
      <c r="D16" s="4"/>
      <c r="E16" s="4"/>
      <c r="F16" s="4"/>
      <c r="G16" s="4"/>
      <c r="H16" s="55"/>
      <c r="I16" s="35"/>
      <c r="J16" s="50"/>
      <c r="K16" s="32"/>
      <c r="L16" s="42"/>
      <c r="M16" s="43"/>
      <c r="N16" s="32"/>
      <c r="O16" s="43"/>
      <c r="P16" s="32"/>
      <c r="Q16" s="69"/>
      <c r="R16" s="69"/>
      <c r="S16" s="69"/>
      <c r="T16" s="69"/>
    </row>
    <row r="17" spans="1:20" ht="12.75">
      <c r="A17" s="30" t="s">
        <v>40</v>
      </c>
      <c r="B17" s="5">
        <v>3</v>
      </c>
      <c r="C17" s="1" t="str">
        <f>'athlètes U17, U20 Sen M'!$B$78</f>
        <v>Gagnon Frederic</v>
      </c>
      <c r="D17" s="2"/>
      <c r="E17" s="2"/>
      <c r="F17" s="2"/>
      <c r="G17" s="2"/>
      <c r="H17" s="34" t="str">
        <f>'athlètes U17, U20 Sen M'!$D$78</f>
        <v>M</v>
      </c>
      <c r="I17" s="34">
        <v>3</v>
      </c>
      <c r="J17" s="51">
        <v>0</v>
      </c>
      <c r="K17" s="33">
        <v>10</v>
      </c>
      <c r="L17" s="44"/>
      <c r="M17" s="32"/>
      <c r="N17" s="41">
        <v>10</v>
      </c>
      <c r="O17" s="32"/>
      <c r="P17" s="41">
        <v>10</v>
      </c>
      <c r="Q17" s="41">
        <v>3</v>
      </c>
      <c r="R17" s="41">
        <v>30</v>
      </c>
      <c r="S17" s="41">
        <v>1</v>
      </c>
      <c r="T17" s="41"/>
    </row>
    <row r="18" spans="1:20" ht="13.5" thickBot="1">
      <c r="A18" s="30" t="s">
        <v>9</v>
      </c>
      <c r="B18" s="5"/>
      <c r="C18" s="80" t="str">
        <f>'athlètes U17, U20 Sen M'!$C$78</f>
        <v>Boucherville</v>
      </c>
      <c r="D18" s="4"/>
      <c r="E18" s="4"/>
      <c r="F18" s="4"/>
      <c r="G18" s="4"/>
      <c r="H18" s="55"/>
      <c r="I18" s="35"/>
      <c r="J18" s="50"/>
      <c r="K18" s="48"/>
      <c r="L18" s="46"/>
      <c r="M18" s="32"/>
      <c r="N18" s="43"/>
      <c r="O18" s="32"/>
      <c r="P18" s="43"/>
      <c r="Q18" s="69"/>
      <c r="R18" s="69"/>
      <c r="S18" s="69"/>
      <c r="T18" s="69"/>
    </row>
    <row r="19" spans="1:20" ht="12.75">
      <c r="A19" s="30" t="s">
        <v>38</v>
      </c>
      <c r="B19" s="3">
        <v>4</v>
      </c>
      <c r="C19" s="1" t="str">
        <f>'athlètes U17, U20 Sen M'!$B$80</f>
        <v>Bergeron Gabriel</v>
      </c>
      <c r="D19" s="2"/>
      <c r="E19" s="2"/>
      <c r="F19" s="2"/>
      <c r="G19" s="2"/>
      <c r="H19" s="34" t="str">
        <f>'athlètes U17, U20 Sen M'!$D$80</f>
        <v>M</v>
      </c>
      <c r="I19" s="34">
        <v>4</v>
      </c>
      <c r="J19" s="51">
        <v>0</v>
      </c>
      <c r="K19" s="38">
        <v>10</v>
      </c>
      <c r="L19" s="32"/>
      <c r="M19" s="44"/>
      <c r="N19" s="32"/>
      <c r="O19" s="38">
        <v>10</v>
      </c>
      <c r="P19" s="41">
        <v>10</v>
      </c>
      <c r="Q19" s="41">
        <v>3</v>
      </c>
      <c r="R19" s="41">
        <v>30</v>
      </c>
      <c r="S19" s="41">
        <v>1</v>
      </c>
      <c r="T19" s="41"/>
    </row>
    <row r="20" spans="1:20" ht="13.5" thickBot="1">
      <c r="A20" s="30" t="s">
        <v>42</v>
      </c>
      <c r="B20" s="8"/>
      <c r="C20" s="80" t="str">
        <f>'athlètes U17, U20 Sen M'!$C$80</f>
        <v>Lachenaie</v>
      </c>
      <c r="D20" s="4"/>
      <c r="E20" s="4"/>
      <c r="F20" s="4"/>
      <c r="G20" s="4"/>
      <c r="H20" s="55"/>
      <c r="I20" s="35"/>
      <c r="J20" s="50"/>
      <c r="K20" s="43"/>
      <c r="L20" s="32"/>
      <c r="M20" s="47"/>
      <c r="N20" s="32"/>
      <c r="O20" s="43"/>
      <c r="P20" s="43"/>
      <c r="Q20" s="69"/>
      <c r="R20" s="69"/>
      <c r="S20" s="69"/>
      <c r="T20" s="69"/>
    </row>
    <row r="21" spans="1:20" ht="12.75">
      <c r="A21" s="30" t="s">
        <v>5</v>
      </c>
      <c r="B21" s="5">
        <v>5</v>
      </c>
      <c r="C21" s="1" t="str">
        <f>'athlètes U17, U20 Sen M'!$B$82</f>
        <v>Genier Laurent</v>
      </c>
      <c r="D21" s="2"/>
      <c r="E21" s="2"/>
      <c r="F21" s="2"/>
      <c r="G21" s="2"/>
      <c r="H21" s="34" t="str">
        <f>'athlètes U17, U20 Sen M'!$D$82</f>
        <v>M</v>
      </c>
      <c r="I21" s="55">
        <v>5</v>
      </c>
      <c r="J21" s="51">
        <v>10</v>
      </c>
      <c r="K21" s="32"/>
      <c r="L21" s="38">
        <v>0</v>
      </c>
      <c r="M21" s="32"/>
      <c r="N21" s="37"/>
      <c r="O21" s="38">
        <v>0</v>
      </c>
      <c r="P21" s="41">
        <v>0</v>
      </c>
      <c r="Q21" s="41">
        <v>1</v>
      </c>
      <c r="R21" s="41">
        <v>10</v>
      </c>
      <c r="S21" s="41"/>
      <c r="T21" s="41"/>
    </row>
    <row r="22" spans="1:20" ht="13.5" thickBot="1">
      <c r="A22" s="30" t="s">
        <v>7</v>
      </c>
      <c r="B22" s="5"/>
      <c r="C22" s="6" t="str">
        <f>'athlètes U17, U20 Sen M'!$C$82</f>
        <v>Anjou</v>
      </c>
      <c r="D22" s="7"/>
      <c r="E22" s="7"/>
      <c r="F22" s="7"/>
      <c r="G22" s="7"/>
      <c r="H22" s="35"/>
      <c r="I22" s="55"/>
      <c r="J22" s="50"/>
      <c r="K22" s="32"/>
      <c r="L22" s="43"/>
      <c r="M22" s="32"/>
      <c r="N22" s="54"/>
      <c r="O22" s="43"/>
      <c r="P22" s="43"/>
      <c r="Q22" s="69"/>
      <c r="R22" s="69"/>
      <c r="S22" s="69"/>
      <c r="T22" s="69"/>
    </row>
    <row r="23" spans="1:20" ht="12.75">
      <c r="A23" s="30" t="s">
        <v>43</v>
      </c>
      <c r="B23" s="3">
        <v>6</v>
      </c>
      <c r="C23" s="1" t="str">
        <f>'athlètes U17, U20 Sen M'!$B$84</f>
        <v>Bernaquez François</v>
      </c>
      <c r="D23" s="2"/>
      <c r="E23" s="2"/>
      <c r="F23" s="2"/>
      <c r="G23" s="2"/>
      <c r="H23" s="34" t="str">
        <f>'athlètes U17, U20 Sen M'!$D$84</f>
        <v>1D</v>
      </c>
      <c r="I23" s="34">
        <v>6</v>
      </c>
      <c r="J23" s="32"/>
      <c r="K23" s="52">
        <v>10</v>
      </c>
      <c r="L23" s="32"/>
      <c r="M23" s="38">
        <v>0</v>
      </c>
      <c r="N23" s="45">
        <v>10</v>
      </c>
      <c r="O23" s="37"/>
      <c r="P23" s="41">
        <v>0</v>
      </c>
      <c r="Q23" s="41">
        <v>2</v>
      </c>
      <c r="R23" s="41">
        <v>20</v>
      </c>
      <c r="S23" s="41">
        <v>2</v>
      </c>
      <c r="T23" s="41"/>
    </row>
    <row r="24" spans="1:20" ht="13.5" thickBot="1">
      <c r="A24" s="30" t="s">
        <v>10</v>
      </c>
      <c r="B24" s="8"/>
      <c r="C24" s="6" t="str">
        <f>'athlètes U17, U20 Sen M'!$C$84</f>
        <v>Bushidokan</v>
      </c>
      <c r="D24" s="7"/>
      <c r="E24" s="7"/>
      <c r="F24" s="7"/>
      <c r="G24" s="7"/>
      <c r="H24" s="35"/>
      <c r="I24" s="35"/>
      <c r="J24" s="32"/>
      <c r="K24" s="50"/>
      <c r="L24" s="32"/>
      <c r="M24" s="43"/>
      <c r="N24" s="48"/>
      <c r="O24" s="54"/>
      <c r="P24" s="43"/>
      <c r="Q24" s="69"/>
      <c r="R24" s="69"/>
      <c r="S24" s="69"/>
      <c r="T24" s="69"/>
    </row>
    <row r="25" spans="1:20" ht="12.75">
      <c r="A25" s="30" t="s">
        <v>4</v>
      </c>
      <c r="B25" s="3">
        <v>7</v>
      </c>
      <c r="C25" s="1" t="str">
        <f>'athlètes U17, U20 Sen M'!$B$86</f>
        <v>Tsafack Eddy-Maurice</v>
      </c>
      <c r="D25" s="2"/>
      <c r="E25" s="2"/>
      <c r="F25" s="2"/>
      <c r="G25" s="2"/>
      <c r="H25" s="34" t="str">
        <f>'athlètes U17, U20 Sen M'!$D$86</f>
        <v>M</v>
      </c>
      <c r="I25" s="34">
        <v>7</v>
      </c>
      <c r="J25" s="32"/>
      <c r="K25" s="32"/>
      <c r="L25" s="38">
        <v>0</v>
      </c>
      <c r="M25" s="38">
        <v>0</v>
      </c>
      <c r="N25" s="38">
        <v>10</v>
      </c>
      <c r="O25" s="45">
        <v>7</v>
      </c>
      <c r="P25" s="32"/>
      <c r="Q25" s="41">
        <v>2</v>
      </c>
      <c r="R25" s="41">
        <v>17</v>
      </c>
      <c r="S25" s="41">
        <v>3</v>
      </c>
      <c r="T25" s="41"/>
    </row>
    <row r="26" spans="1:20" ht="13.5" thickBot="1">
      <c r="A26" s="31" t="s">
        <v>44</v>
      </c>
      <c r="B26" s="8"/>
      <c r="C26" s="80" t="str">
        <f>'athlètes U17, U20 Sen M'!$C$86</f>
        <v>Lava-Ouest</v>
      </c>
      <c r="D26" s="4"/>
      <c r="E26" s="4"/>
      <c r="F26" s="4"/>
      <c r="G26" s="4"/>
      <c r="H26" s="55"/>
      <c r="I26" s="35"/>
      <c r="J26" s="32"/>
      <c r="K26" s="32"/>
      <c r="L26" s="43"/>
      <c r="M26" s="43"/>
      <c r="N26" s="43"/>
      <c r="O26" s="48"/>
      <c r="P26" s="32"/>
      <c r="Q26" s="69"/>
      <c r="R26" s="69"/>
      <c r="S26" s="69"/>
      <c r="T26" s="69"/>
    </row>
    <row r="28" spans="4:7" ht="12.75">
      <c r="D28" s="12" t="s">
        <v>25</v>
      </c>
      <c r="E28" s="23"/>
      <c r="F28" s="23"/>
      <c r="G28" s="13"/>
    </row>
    <row r="29" spans="4:7" ht="12.75">
      <c r="D29" s="24" t="s">
        <v>24</v>
      </c>
      <c r="E29" s="25"/>
      <c r="F29" s="25"/>
      <c r="G29" s="26"/>
    </row>
    <row r="32" spans="3:14" ht="18">
      <c r="C32" s="61" t="s">
        <v>34</v>
      </c>
      <c r="G32" s="118" t="str">
        <f>$G$3</f>
        <v>Deux-Montagnes Espoir 2010</v>
      </c>
      <c r="H32" s="118"/>
      <c r="I32" s="118"/>
      <c r="J32" s="118"/>
      <c r="K32" s="118"/>
      <c r="L32" s="118"/>
      <c r="M32" s="118"/>
      <c r="N32" s="118"/>
    </row>
    <row r="35" spans="3:17" ht="12.75">
      <c r="C35" s="19" t="s">
        <v>30</v>
      </c>
      <c r="D35" s="20"/>
      <c r="E35" s="20"/>
      <c r="F35" s="115" t="str">
        <f>F6</f>
        <v>U20-senior - 5</v>
      </c>
      <c r="G35" s="115"/>
      <c r="H35" s="115"/>
      <c r="I35" s="115"/>
      <c r="J35" s="116"/>
      <c r="M35" s="12" t="s">
        <v>32</v>
      </c>
      <c r="N35" s="119">
        <f>N6</f>
        <v>40475</v>
      </c>
      <c r="O35" s="119"/>
      <c r="P35" s="120"/>
      <c r="Q35" s="81"/>
    </row>
    <row r="36" spans="3:17" ht="12.75">
      <c r="C36" s="62" t="s">
        <v>31</v>
      </c>
      <c r="D36" s="63"/>
      <c r="E36" s="63"/>
      <c r="F36" s="115">
        <f>F7</f>
        <v>83.1</v>
      </c>
      <c r="G36" s="115"/>
      <c r="H36" s="63" t="s">
        <v>0</v>
      </c>
      <c r="I36" s="115">
        <f>I7</f>
        <v>104.8</v>
      </c>
      <c r="J36" s="116"/>
      <c r="M36" s="19" t="s">
        <v>33</v>
      </c>
      <c r="N36" s="115" t="str">
        <f>N7</f>
        <v>Deux-Montagnes</v>
      </c>
      <c r="O36" s="115"/>
      <c r="P36" s="116"/>
      <c r="Q36" s="45"/>
    </row>
    <row r="37" spans="1:17" ht="13.5" thickBot="1">
      <c r="A37" s="7"/>
      <c r="M37" s="62" t="s">
        <v>35</v>
      </c>
      <c r="N37" s="115">
        <f>N8</f>
        <v>0</v>
      </c>
      <c r="O37" s="115"/>
      <c r="P37" s="116"/>
      <c r="Q37" s="45"/>
    </row>
    <row r="38" ht="12.75">
      <c r="A38" s="52" t="s">
        <v>23</v>
      </c>
    </row>
    <row r="39" spans="1:18" ht="16.5" thickBot="1">
      <c r="A39" s="6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.75">
      <c r="A40" s="8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.75">
      <c r="A41" s="117" t="s">
        <v>46</v>
      </c>
      <c r="B41" s="117"/>
      <c r="C41" s="117"/>
      <c r="D41" s="117"/>
      <c r="E41" s="117"/>
      <c r="F41" s="11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3" spans="1:25" ht="12.75">
      <c r="A43" s="9" t="s">
        <v>22</v>
      </c>
      <c r="B43" s="19" t="str">
        <f>$C$15</f>
        <v>Desgagné Patrick</v>
      </c>
      <c r="C43" s="20"/>
      <c r="D43" s="20"/>
      <c r="E43" s="20"/>
      <c r="F43" s="20"/>
      <c r="G43" s="21"/>
      <c r="H43" s="19" t="str">
        <f>$C$23</f>
        <v>Bernaquez François</v>
      </c>
      <c r="I43" s="20"/>
      <c r="J43" s="20"/>
      <c r="K43" s="20"/>
      <c r="L43" s="11"/>
      <c r="N43" s="9" t="s">
        <v>22</v>
      </c>
      <c r="O43" s="19" t="str">
        <f>$C$21</f>
        <v>Genier Laurent</v>
      </c>
      <c r="P43" s="20"/>
      <c r="Q43" s="20"/>
      <c r="R43" s="20"/>
      <c r="S43" s="20"/>
      <c r="T43" s="21"/>
      <c r="U43" s="19" t="str">
        <f>$C$25</f>
        <v>Tsafack Eddy-Maurice</v>
      </c>
      <c r="V43" s="20"/>
      <c r="W43" s="20"/>
      <c r="X43" s="20"/>
      <c r="Y43" s="11"/>
    </row>
    <row r="44" spans="1:25" ht="16.5" customHeight="1">
      <c r="A44" s="72" t="s">
        <v>37</v>
      </c>
      <c r="B44" s="73" t="s">
        <v>17</v>
      </c>
      <c r="C44" s="73" t="s">
        <v>18</v>
      </c>
      <c r="D44" s="73" t="s">
        <v>19</v>
      </c>
      <c r="E44" s="73" t="s">
        <v>20</v>
      </c>
      <c r="F44" s="73" t="s">
        <v>21</v>
      </c>
      <c r="G44" s="74"/>
      <c r="H44" s="73" t="s">
        <v>17</v>
      </c>
      <c r="I44" s="73" t="s">
        <v>18</v>
      </c>
      <c r="J44" s="73" t="s">
        <v>19</v>
      </c>
      <c r="K44" s="73" t="s">
        <v>20</v>
      </c>
      <c r="L44" s="73" t="s">
        <v>21</v>
      </c>
      <c r="M44" s="4"/>
      <c r="N44" s="76" t="s">
        <v>42</v>
      </c>
      <c r="O44" s="73" t="s">
        <v>17</v>
      </c>
      <c r="P44" s="73" t="s">
        <v>18</v>
      </c>
      <c r="Q44" s="73" t="s">
        <v>19</v>
      </c>
      <c r="R44" s="73" t="s">
        <v>20</v>
      </c>
      <c r="S44" s="73" t="s">
        <v>21</v>
      </c>
      <c r="T44" s="74"/>
      <c r="U44" s="73" t="s">
        <v>17</v>
      </c>
      <c r="V44" s="73" t="s">
        <v>18</v>
      </c>
      <c r="W44" s="73" t="s">
        <v>19</v>
      </c>
      <c r="X44" s="73" t="s">
        <v>20</v>
      </c>
      <c r="Y44" s="73" t="s">
        <v>21</v>
      </c>
    </row>
    <row r="45" spans="1:25" ht="12.75" customHeight="1">
      <c r="A45" s="75"/>
      <c r="B45" s="73"/>
      <c r="C45" s="73"/>
      <c r="D45" s="73"/>
      <c r="E45" s="73"/>
      <c r="F45" s="73"/>
      <c r="G45" s="74"/>
      <c r="H45" s="73">
        <v>1</v>
      </c>
      <c r="I45" s="73"/>
      <c r="J45" s="73">
        <v>1</v>
      </c>
      <c r="K45" s="73"/>
      <c r="L45" s="73"/>
      <c r="M45" s="4"/>
      <c r="N45" s="75"/>
      <c r="O45" s="73"/>
      <c r="P45" s="73"/>
      <c r="Q45" s="73"/>
      <c r="R45" s="73"/>
      <c r="S45" s="73"/>
      <c r="T45" s="74"/>
      <c r="U45" s="73">
        <v>1</v>
      </c>
      <c r="V45" s="73"/>
      <c r="W45" s="73"/>
      <c r="X45" s="73"/>
      <c r="Y45" s="73"/>
    </row>
    <row r="46" spans="2:1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25" ht="12.75">
      <c r="A47" s="9" t="s">
        <v>22</v>
      </c>
      <c r="B47" s="19" t="str">
        <f>$C$17</f>
        <v>Gagnon Frederic</v>
      </c>
      <c r="C47" s="20"/>
      <c r="D47" s="20"/>
      <c r="E47" s="20"/>
      <c r="F47" s="20"/>
      <c r="G47" s="21"/>
      <c r="H47" s="19" t="str">
        <f>$C$21</f>
        <v>Genier Laurent</v>
      </c>
      <c r="I47" s="20"/>
      <c r="J47" s="20"/>
      <c r="K47" s="20"/>
      <c r="L47" s="11"/>
      <c r="M47" s="4"/>
      <c r="N47" s="9" t="s">
        <v>22</v>
      </c>
      <c r="O47" s="19" t="str">
        <f>$C$15</f>
        <v>Desgagné Patrick</v>
      </c>
      <c r="P47" s="20"/>
      <c r="Q47" s="20"/>
      <c r="R47" s="20"/>
      <c r="S47" s="20"/>
      <c r="T47" s="21"/>
      <c r="U47" s="19" t="str">
        <f>$C$17</f>
        <v>Gagnon Frederic</v>
      </c>
      <c r="V47" s="20"/>
      <c r="W47" s="20"/>
      <c r="X47" s="20"/>
      <c r="Y47" s="11"/>
    </row>
    <row r="48" spans="1:25" s="77" customFormat="1" ht="12.75">
      <c r="A48" s="76" t="s">
        <v>11</v>
      </c>
      <c r="B48" s="73" t="s">
        <v>17</v>
      </c>
      <c r="C48" s="73" t="s">
        <v>18</v>
      </c>
      <c r="D48" s="73" t="s">
        <v>19</v>
      </c>
      <c r="E48" s="73" t="s">
        <v>20</v>
      </c>
      <c r="F48" s="73" t="s">
        <v>21</v>
      </c>
      <c r="G48" s="74"/>
      <c r="H48" s="73" t="s">
        <v>17</v>
      </c>
      <c r="I48" s="73" t="s">
        <v>18</v>
      </c>
      <c r="J48" s="73" t="s">
        <v>19</v>
      </c>
      <c r="K48" s="73" t="s">
        <v>20</v>
      </c>
      <c r="L48" s="73" t="s">
        <v>21</v>
      </c>
      <c r="N48" s="79" t="s">
        <v>5</v>
      </c>
      <c r="O48" s="73" t="s">
        <v>17</v>
      </c>
      <c r="P48" s="73" t="s">
        <v>18</v>
      </c>
      <c r="Q48" s="73" t="s">
        <v>19</v>
      </c>
      <c r="R48" s="73" t="s">
        <v>20</v>
      </c>
      <c r="S48" s="73" t="s">
        <v>21</v>
      </c>
      <c r="T48" s="74"/>
      <c r="U48" s="73" t="s">
        <v>17</v>
      </c>
      <c r="V48" s="73" t="s">
        <v>18</v>
      </c>
      <c r="W48" s="73" t="s">
        <v>19</v>
      </c>
      <c r="X48" s="73" t="s">
        <v>20</v>
      </c>
      <c r="Y48" s="73" t="s">
        <v>21</v>
      </c>
    </row>
    <row r="49" spans="1:25" s="77" customFormat="1" ht="12.75">
      <c r="A49" s="75"/>
      <c r="B49" s="73">
        <v>1</v>
      </c>
      <c r="C49" s="73"/>
      <c r="D49" s="73">
        <v>2</v>
      </c>
      <c r="E49" s="73"/>
      <c r="F49" s="73"/>
      <c r="G49" s="74"/>
      <c r="H49" s="73"/>
      <c r="I49" s="73"/>
      <c r="J49" s="73"/>
      <c r="K49" s="73"/>
      <c r="L49" s="73"/>
      <c r="N49" s="75"/>
      <c r="O49" s="73"/>
      <c r="P49" s="73"/>
      <c r="Q49" s="73"/>
      <c r="R49" s="73"/>
      <c r="S49" s="73"/>
      <c r="T49" s="74"/>
      <c r="U49" s="73">
        <v>1</v>
      </c>
      <c r="V49" s="73"/>
      <c r="W49" s="73"/>
      <c r="X49" s="73"/>
      <c r="Y49" s="73"/>
    </row>
    <row r="51" spans="1:25" ht="12.75">
      <c r="A51" s="9" t="s">
        <v>22</v>
      </c>
      <c r="B51" s="19" t="str">
        <f>$C$19</f>
        <v>Bergeron Gabriel</v>
      </c>
      <c r="C51" s="20"/>
      <c r="D51" s="20"/>
      <c r="E51" s="20"/>
      <c r="F51" s="20"/>
      <c r="G51" s="21"/>
      <c r="H51" s="19" t="str">
        <f>$C$25</f>
        <v>Tsafack Eddy-Maurice</v>
      </c>
      <c r="I51" s="20"/>
      <c r="J51" s="20"/>
      <c r="K51" s="20"/>
      <c r="L51" s="11"/>
      <c r="N51" s="9" t="s">
        <v>22</v>
      </c>
      <c r="O51" s="19" t="str">
        <f>$C$13</f>
        <v>Granger Alexandre</v>
      </c>
      <c r="P51" s="20"/>
      <c r="Q51" s="20"/>
      <c r="R51" s="20"/>
      <c r="S51" s="20"/>
      <c r="T51" s="21"/>
      <c r="U51" s="19" t="str">
        <f>$C$19</f>
        <v>Bergeron Gabriel</v>
      </c>
      <c r="V51" s="20"/>
      <c r="W51" s="20"/>
      <c r="X51" s="20"/>
      <c r="Y51" s="11"/>
    </row>
    <row r="52" spans="1:25" s="77" customFormat="1" ht="12.75">
      <c r="A52" s="78" t="s">
        <v>41</v>
      </c>
      <c r="B52" s="73" t="s">
        <v>17</v>
      </c>
      <c r="C52" s="73" t="s">
        <v>18</v>
      </c>
      <c r="D52" s="73" t="s">
        <v>19</v>
      </c>
      <c r="E52" s="73" t="s">
        <v>20</v>
      </c>
      <c r="F52" s="73" t="s">
        <v>21</v>
      </c>
      <c r="G52" s="74"/>
      <c r="H52" s="73" t="s">
        <v>17</v>
      </c>
      <c r="I52" s="73" t="s">
        <v>18</v>
      </c>
      <c r="J52" s="73" t="s">
        <v>19</v>
      </c>
      <c r="K52" s="73" t="s">
        <v>20</v>
      </c>
      <c r="L52" s="73" t="s">
        <v>21</v>
      </c>
      <c r="N52" s="76" t="s">
        <v>7</v>
      </c>
      <c r="O52" s="73" t="s">
        <v>17</v>
      </c>
      <c r="P52" s="73" t="s">
        <v>18</v>
      </c>
      <c r="Q52" s="73" t="s">
        <v>19</v>
      </c>
      <c r="R52" s="73" t="s">
        <v>20</v>
      </c>
      <c r="S52" s="73" t="s">
        <v>21</v>
      </c>
      <c r="T52" s="74"/>
      <c r="U52" s="73" t="s">
        <v>17</v>
      </c>
      <c r="V52" s="73" t="s">
        <v>18</v>
      </c>
      <c r="W52" s="73" t="s">
        <v>19</v>
      </c>
      <c r="X52" s="73" t="s">
        <v>20</v>
      </c>
      <c r="Y52" s="73" t="s">
        <v>21</v>
      </c>
    </row>
    <row r="53" spans="1:25" s="77" customFormat="1" ht="12.75">
      <c r="A53" s="75"/>
      <c r="B53" s="73">
        <v>1</v>
      </c>
      <c r="C53" s="73"/>
      <c r="D53" s="73">
        <v>1</v>
      </c>
      <c r="E53" s="73"/>
      <c r="F53" s="73"/>
      <c r="G53" s="74"/>
      <c r="H53" s="73"/>
      <c r="I53" s="73"/>
      <c r="J53" s="73"/>
      <c r="K53" s="73"/>
      <c r="L53" s="73"/>
      <c r="N53" s="75"/>
      <c r="O53" s="73"/>
      <c r="P53" s="73">
        <v>1</v>
      </c>
      <c r="Q53" s="73"/>
      <c r="R53" s="73"/>
      <c r="S53" s="73"/>
      <c r="T53" s="74"/>
      <c r="U53" s="73"/>
      <c r="V53" s="73"/>
      <c r="W53" s="73">
        <v>3</v>
      </c>
      <c r="X53" s="73"/>
      <c r="Y53" s="73"/>
    </row>
    <row r="55" spans="1:25" ht="12.75">
      <c r="A55" s="9" t="s">
        <v>22</v>
      </c>
      <c r="B55" s="19" t="str">
        <f>$C$13</f>
        <v>Granger Alexandre</v>
      </c>
      <c r="C55" s="20"/>
      <c r="D55" s="20"/>
      <c r="E55" s="20"/>
      <c r="F55" s="20"/>
      <c r="G55" s="21"/>
      <c r="H55" s="19" t="str">
        <f>$C$15</f>
        <v>Desgagné Patrick</v>
      </c>
      <c r="I55" s="20"/>
      <c r="J55" s="20"/>
      <c r="K55" s="20"/>
      <c r="L55" s="11"/>
      <c r="N55" s="9" t="s">
        <v>22</v>
      </c>
      <c r="O55" s="19" t="str">
        <f>$C$17</f>
        <v>Gagnon Frederic</v>
      </c>
      <c r="P55" s="20"/>
      <c r="Q55" s="20"/>
      <c r="R55" s="20"/>
      <c r="S55" s="20"/>
      <c r="T55" s="21"/>
      <c r="U55" s="19" t="str">
        <f>$C$25</f>
        <v>Tsafack Eddy-Maurice</v>
      </c>
      <c r="V55" s="20"/>
      <c r="W55" s="20"/>
      <c r="X55" s="20"/>
      <c r="Y55" s="11"/>
    </row>
    <row r="56" spans="1:25" s="77" customFormat="1" ht="12.75">
      <c r="A56" s="76" t="s">
        <v>2</v>
      </c>
      <c r="B56" s="73" t="s">
        <v>17</v>
      </c>
      <c r="C56" s="73" t="s">
        <v>18</v>
      </c>
      <c r="D56" s="73" t="s">
        <v>19</v>
      </c>
      <c r="E56" s="73" t="s">
        <v>20</v>
      </c>
      <c r="F56" s="73" t="s">
        <v>21</v>
      </c>
      <c r="G56" s="74"/>
      <c r="H56" s="73" t="s">
        <v>17</v>
      </c>
      <c r="I56" s="73" t="s">
        <v>18</v>
      </c>
      <c r="J56" s="73" t="s">
        <v>19</v>
      </c>
      <c r="K56" s="73" t="s">
        <v>20</v>
      </c>
      <c r="L56" s="73" t="s">
        <v>21</v>
      </c>
      <c r="N56" s="79" t="s">
        <v>43</v>
      </c>
      <c r="O56" s="73" t="s">
        <v>17</v>
      </c>
      <c r="P56" s="73" t="s">
        <v>18</v>
      </c>
      <c r="Q56" s="73" t="s">
        <v>19</v>
      </c>
      <c r="R56" s="73" t="s">
        <v>20</v>
      </c>
      <c r="S56" s="73" t="s">
        <v>21</v>
      </c>
      <c r="T56" s="74"/>
      <c r="U56" s="73" t="s">
        <v>17</v>
      </c>
      <c r="V56" s="73" t="s">
        <v>18</v>
      </c>
      <c r="W56" s="73" t="s">
        <v>19</v>
      </c>
      <c r="X56" s="73" t="s">
        <v>20</v>
      </c>
      <c r="Y56" s="73" t="s">
        <v>21</v>
      </c>
    </row>
    <row r="57" spans="1:25" s="77" customFormat="1" ht="12.75">
      <c r="A57" s="75"/>
      <c r="B57" s="73"/>
      <c r="C57" s="73"/>
      <c r="D57" s="73"/>
      <c r="E57" s="73"/>
      <c r="F57" s="73"/>
      <c r="G57" s="74"/>
      <c r="H57" s="73">
        <v>1</v>
      </c>
      <c r="I57" s="73"/>
      <c r="J57" s="73"/>
      <c r="K57" s="73"/>
      <c r="L57" s="73"/>
      <c r="N57" s="75"/>
      <c r="O57" s="73">
        <v>1</v>
      </c>
      <c r="P57" s="73"/>
      <c r="Q57" s="73"/>
      <c r="R57" s="73"/>
      <c r="S57" s="73"/>
      <c r="T57" s="74"/>
      <c r="U57" s="73"/>
      <c r="V57" s="73"/>
      <c r="W57" s="73">
        <v>1</v>
      </c>
      <c r="X57" s="73"/>
      <c r="Y57" s="73">
        <v>1</v>
      </c>
    </row>
    <row r="59" spans="1:25" ht="12.75">
      <c r="A59" s="9" t="s">
        <v>22</v>
      </c>
      <c r="B59" s="19" t="str">
        <f>$C$21</f>
        <v>Genier Laurent</v>
      </c>
      <c r="C59" s="20"/>
      <c r="D59" s="20"/>
      <c r="E59" s="20"/>
      <c r="F59" s="20"/>
      <c r="G59" s="21"/>
      <c r="H59" s="19" t="str">
        <f>$C$23</f>
        <v>Bernaquez François</v>
      </c>
      <c r="I59" s="20"/>
      <c r="J59" s="20"/>
      <c r="K59" s="20"/>
      <c r="L59" s="11"/>
      <c r="N59" s="9" t="s">
        <v>22</v>
      </c>
      <c r="O59" s="19" t="str">
        <f>$C$15</f>
        <v>Desgagné Patrick</v>
      </c>
      <c r="P59" s="20"/>
      <c r="Q59" s="20"/>
      <c r="R59" s="20"/>
      <c r="S59" s="20"/>
      <c r="T59" s="21"/>
      <c r="U59" s="19" t="str">
        <f>$C$19</f>
        <v>Bergeron Gabriel</v>
      </c>
      <c r="V59" s="20"/>
      <c r="W59" s="20"/>
      <c r="X59" s="20"/>
      <c r="Y59" s="11"/>
    </row>
    <row r="60" spans="1:25" s="77" customFormat="1" ht="12.75">
      <c r="A60" s="76" t="s">
        <v>40</v>
      </c>
      <c r="B60" s="73" t="s">
        <v>17</v>
      </c>
      <c r="C60" s="73" t="s">
        <v>18</v>
      </c>
      <c r="D60" s="73" t="s">
        <v>19</v>
      </c>
      <c r="E60" s="73" t="s">
        <v>20</v>
      </c>
      <c r="F60" s="73" t="s">
        <v>21</v>
      </c>
      <c r="G60" s="74"/>
      <c r="H60" s="73" t="s">
        <v>17</v>
      </c>
      <c r="I60" s="73" t="s">
        <v>18</v>
      </c>
      <c r="J60" s="73" t="s">
        <v>19</v>
      </c>
      <c r="K60" s="73" t="s">
        <v>20</v>
      </c>
      <c r="L60" s="73" t="s">
        <v>21</v>
      </c>
      <c r="N60" s="76" t="s">
        <v>10</v>
      </c>
      <c r="O60" s="73" t="s">
        <v>17</v>
      </c>
      <c r="P60" s="73" t="s">
        <v>18</v>
      </c>
      <c r="Q60" s="73" t="s">
        <v>19</v>
      </c>
      <c r="R60" s="73" t="s">
        <v>20</v>
      </c>
      <c r="S60" s="73" t="s">
        <v>21</v>
      </c>
      <c r="T60" s="74"/>
      <c r="U60" s="73" t="s">
        <v>17</v>
      </c>
      <c r="V60" s="73" t="s">
        <v>18</v>
      </c>
      <c r="W60" s="73" t="s">
        <v>19</v>
      </c>
      <c r="X60" s="73" t="s">
        <v>20</v>
      </c>
      <c r="Y60" s="73" t="s">
        <v>21</v>
      </c>
    </row>
    <row r="61" spans="1:25" s="77" customFormat="1" ht="12.75">
      <c r="A61" s="75"/>
      <c r="B61" s="73"/>
      <c r="C61" s="73"/>
      <c r="D61" s="73"/>
      <c r="E61" s="73"/>
      <c r="F61" s="73"/>
      <c r="G61" s="74"/>
      <c r="H61" s="73">
        <v>1</v>
      </c>
      <c r="I61" s="73"/>
      <c r="J61" s="73"/>
      <c r="K61" s="73"/>
      <c r="L61" s="73"/>
      <c r="N61" s="75"/>
      <c r="O61" s="73"/>
      <c r="P61" s="73"/>
      <c r="Q61" s="73"/>
      <c r="R61" s="73"/>
      <c r="S61" s="73"/>
      <c r="T61" s="74"/>
      <c r="U61" s="73">
        <v>1</v>
      </c>
      <c r="V61" s="73"/>
      <c r="W61" s="73">
        <v>1</v>
      </c>
      <c r="X61" s="73"/>
      <c r="Y61" s="73"/>
    </row>
    <row r="63" spans="1:25" ht="12.75">
      <c r="A63" s="9" t="s">
        <v>22</v>
      </c>
      <c r="B63" s="19" t="str">
        <f>$C$13</f>
        <v>Granger Alexandre</v>
      </c>
      <c r="C63" s="20"/>
      <c r="D63" s="20"/>
      <c r="E63" s="20"/>
      <c r="F63" s="20"/>
      <c r="G63" s="21"/>
      <c r="H63" s="19" t="str">
        <f>$C$17</f>
        <v>Gagnon Frederic</v>
      </c>
      <c r="I63" s="20"/>
      <c r="J63" s="20"/>
      <c r="K63" s="20"/>
      <c r="L63" s="11"/>
      <c r="N63" s="9" t="s">
        <v>22</v>
      </c>
      <c r="O63" s="19" t="str">
        <f>$C$13</f>
        <v>Granger Alexandre</v>
      </c>
      <c r="P63" s="20"/>
      <c r="Q63" s="20"/>
      <c r="R63" s="20"/>
      <c r="S63" s="20"/>
      <c r="T63" s="21"/>
      <c r="U63" s="19" t="str">
        <f>$C$21</f>
        <v>Genier Laurent</v>
      </c>
      <c r="V63" s="20"/>
      <c r="W63" s="20"/>
      <c r="X63" s="20"/>
      <c r="Y63" s="11"/>
    </row>
    <row r="64" spans="1:25" s="77" customFormat="1" ht="12.75">
      <c r="A64" s="76" t="s">
        <v>9</v>
      </c>
      <c r="B64" s="73" t="s">
        <v>17</v>
      </c>
      <c r="C64" s="73" t="s">
        <v>18</v>
      </c>
      <c r="D64" s="73" t="s">
        <v>19</v>
      </c>
      <c r="E64" s="73" t="s">
        <v>20</v>
      </c>
      <c r="F64" s="73" t="s">
        <v>21</v>
      </c>
      <c r="G64" s="74"/>
      <c r="H64" s="73" t="s">
        <v>17</v>
      </c>
      <c r="I64" s="73" t="s">
        <v>18</v>
      </c>
      <c r="J64" s="73" t="s">
        <v>19</v>
      </c>
      <c r="K64" s="73" t="s">
        <v>20</v>
      </c>
      <c r="L64" s="73" t="s">
        <v>21</v>
      </c>
      <c r="N64" s="79" t="s">
        <v>4</v>
      </c>
      <c r="O64" s="73" t="s">
        <v>17</v>
      </c>
      <c r="P64" s="73" t="s">
        <v>18</v>
      </c>
      <c r="Q64" s="73" t="s">
        <v>19</v>
      </c>
      <c r="R64" s="73" t="s">
        <v>20</v>
      </c>
      <c r="S64" s="73" t="s">
        <v>21</v>
      </c>
      <c r="T64" s="74"/>
      <c r="U64" s="73" t="s">
        <v>17</v>
      </c>
      <c r="V64" s="73" t="s">
        <v>18</v>
      </c>
      <c r="W64" s="73" t="s">
        <v>19</v>
      </c>
      <c r="X64" s="73" t="s">
        <v>20</v>
      </c>
      <c r="Y64" s="73" t="s">
        <v>21</v>
      </c>
    </row>
    <row r="65" spans="1:25" s="77" customFormat="1" ht="12.75">
      <c r="A65" s="75"/>
      <c r="B65" s="73">
        <v>1</v>
      </c>
      <c r="C65" s="73"/>
      <c r="D65" s="73"/>
      <c r="E65" s="73"/>
      <c r="F65" s="73"/>
      <c r="G65" s="74"/>
      <c r="H65" s="73"/>
      <c r="I65" s="73"/>
      <c r="J65" s="73"/>
      <c r="K65" s="73"/>
      <c r="L65" s="73"/>
      <c r="N65" s="75"/>
      <c r="O65" s="73"/>
      <c r="P65" s="73"/>
      <c r="Q65" s="73"/>
      <c r="R65" s="73"/>
      <c r="S65" s="73"/>
      <c r="T65" s="74"/>
      <c r="U65" s="73">
        <v>1</v>
      </c>
      <c r="V65" s="73"/>
      <c r="W65" s="73"/>
      <c r="X65" s="73"/>
      <c r="Y65" s="73"/>
    </row>
    <row r="67" spans="1:25" ht="12.75">
      <c r="A67" s="9" t="s">
        <v>22</v>
      </c>
      <c r="B67" s="19" t="str">
        <f>$C$19</f>
        <v>Bergeron Gabriel</v>
      </c>
      <c r="C67" s="20"/>
      <c r="D67" s="20"/>
      <c r="E67" s="20"/>
      <c r="F67" s="20"/>
      <c r="G67" s="21"/>
      <c r="H67" s="19" t="str">
        <f>$C$23</f>
        <v>Bernaquez François</v>
      </c>
      <c r="I67" s="20"/>
      <c r="J67" s="20"/>
      <c r="K67" s="20"/>
      <c r="L67" s="11"/>
      <c r="N67" s="9" t="s">
        <v>22</v>
      </c>
      <c r="O67" s="19" t="str">
        <f>$C$23</f>
        <v>Bernaquez François</v>
      </c>
      <c r="P67" s="20"/>
      <c r="Q67" s="20"/>
      <c r="R67" s="20"/>
      <c r="S67" s="20"/>
      <c r="T67" s="21"/>
      <c r="U67" s="19" t="str">
        <f>$C$25</f>
        <v>Tsafack Eddy-Maurice</v>
      </c>
      <c r="V67" s="20"/>
      <c r="W67" s="20"/>
      <c r="X67" s="20"/>
      <c r="Y67" s="11"/>
    </row>
    <row r="68" spans="1:25" s="77" customFormat="1" ht="12.75">
      <c r="A68" s="76" t="s">
        <v>38</v>
      </c>
      <c r="B68" s="73" t="s">
        <v>17</v>
      </c>
      <c r="C68" s="73" t="s">
        <v>18</v>
      </c>
      <c r="D68" s="73" t="s">
        <v>19</v>
      </c>
      <c r="E68" s="73" t="s">
        <v>20</v>
      </c>
      <c r="F68" s="73" t="s">
        <v>21</v>
      </c>
      <c r="G68" s="74"/>
      <c r="H68" s="73" t="s">
        <v>17</v>
      </c>
      <c r="I68" s="73" t="s">
        <v>18</v>
      </c>
      <c r="J68" s="73" t="s">
        <v>19</v>
      </c>
      <c r="K68" s="73" t="s">
        <v>20</v>
      </c>
      <c r="L68" s="73" t="s">
        <v>21</v>
      </c>
      <c r="N68" s="76" t="s">
        <v>44</v>
      </c>
      <c r="O68" s="73" t="s">
        <v>17</v>
      </c>
      <c r="P68" s="73" t="s">
        <v>18</v>
      </c>
      <c r="Q68" s="73" t="s">
        <v>19</v>
      </c>
      <c r="R68" s="73" t="s">
        <v>20</v>
      </c>
      <c r="S68" s="73" t="s">
        <v>21</v>
      </c>
      <c r="T68" s="74"/>
      <c r="U68" s="73" t="s">
        <v>17</v>
      </c>
      <c r="V68" s="73" t="s">
        <v>18</v>
      </c>
      <c r="W68" s="73" t="s">
        <v>19</v>
      </c>
      <c r="X68" s="73" t="s">
        <v>20</v>
      </c>
      <c r="Y68" s="73" t="s">
        <v>21</v>
      </c>
    </row>
    <row r="69" spans="1:25" s="77" customFormat="1" ht="12.75">
      <c r="A69" s="75"/>
      <c r="B69" s="73">
        <v>1</v>
      </c>
      <c r="C69" s="73"/>
      <c r="D69" s="73">
        <v>2</v>
      </c>
      <c r="E69" s="73"/>
      <c r="F69" s="73"/>
      <c r="G69" s="74"/>
      <c r="H69" s="73"/>
      <c r="I69" s="73"/>
      <c r="J69" s="73"/>
      <c r="K69" s="73"/>
      <c r="L69" s="73"/>
      <c r="N69" s="75"/>
      <c r="O69" s="73"/>
      <c r="P69" s="73"/>
      <c r="Q69" s="73"/>
      <c r="R69" s="73"/>
      <c r="S69" s="73"/>
      <c r="T69" s="74"/>
      <c r="U69" s="73"/>
      <c r="V69" s="73">
        <v>1</v>
      </c>
      <c r="W69" s="73"/>
      <c r="X69" s="73"/>
      <c r="Y69" s="73"/>
    </row>
  </sheetData>
  <sheetProtection/>
  <mergeCells count="15">
    <mergeCell ref="G3:N3"/>
    <mergeCell ref="F6:J6"/>
    <mergeCell ref="N6:P6"/>
    <mergeCell ref="F7:G7"/>
    <mergeCell ref="I7:J7"/>
    <mergeCell ref="N7:P7"/>
    <mergeCell ref="N37:P37"/>
    <mergeCell ref="A41:F41"/>
    <mergeCell ref="N8:P8"/>
    <mergeCell ref="G32:N32"/>
    <mergeCell ref="F35:J35"/>
    <mergeCell ref="N35:P35"/>
    <mergeCell ref="F36:G36"/>
    <mergeCell ref="I36:J36"/>
    <mergeCell ref="N36:P36"/>
  </mergeCells>
  <printOptions/>
  <pageMargins left="0.75" right="0.75" top="1" bottom="1" header="0.4921259845" footer="0.4921259845"/>
  <pageSetup fitToHeight="0" fitToWidth="1" horizontalDpi="600" verticalDpi="600" orientation="landscape" scale="83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N168"/>
  <sheetViews>
    <sheetView zoomScalePageLayoutView="0" workbookViewId="0" topLeftCell="A1">
      <selection activeCell="H10" sqref="H10:M21"/>
    </sheetView>
  </sheetViews>
  <sheetFormatPr defaultColWidth="11.421875" defaultRowHeight="12.75"/>
  <cols>
    <col min="2" max="2" width="23.7109375" style="0" customWidth="1"/>
    <col min="3" max="3" width="17.421875" style="0" customWidth="1"/>
    <col min="6" max="6" width="21.00390625" style="0" customWidth="1"/>
    <col min="7" max="7" width="2.7109375" style="83" customWidth="1"/>
    <col min="8" max="8" width="14.57421875" style="0" customWidth="1"/>
    <col min="9" max="12" width="1.57421875" style="0" customWidth="1"/>
    <col min="13" max="13" width="14.57421875" style="0" customWidth="1"/>
  </cols>
  <sheetData>
    <row r="4" spans="2:8" ht="18.75" thickBot="1">
      <c r="B4" s="61" t="s">
        <v>51</v>
      </c>
      <c r="F4" t="s">
        <v>59</v>
      </c>
      <c r="H4" t="s">
        <v>52</v>
      </c>
    </row>
    <row r="5" spans="6:13" ht="12.75">
      <c r="F5" t="s">
        <v>60</v>
      </c>
      <c r="H5" s="1" t="s">
        <v>55</v>
      </c>
      <c r="I5" s="2"/>
      <c r="J5" s="2"/>
      <c r="K5" s="2"/>
      <c r="L5" s="2"/>
      <c r="M5" s="34" t="s">
        <v>49</v>
      </c>
    </row>
    <row r="6" spans="8:13" ht="13.5" thickBot="1">
      <c r="H6" s="6" t="s">
        <v>48</v>
      </c>
      <c r="I6" s="7"/>
      <c r="J6" s="7"/>
      <c r="K6" s="7"/>
      <c r="L6" s="7"/>
      <c r="M6" s="35"/>
    </row>
    <row r="7" spans="2:6" ht="18.75" thickBot="1">
      <c r="B7" s="61" t="s">
        <v>47</v>
      </c>
      <c r="C7" s="61" t="s">
        <v>48</v>
      </c>
      <c r="D7" s="61" t="s">
        <v>49</v>
      </c>
      <c r="E7" s="61" t="s">
        <v>50</v>
      </c>
      <c r="F7" s="61" t="s">
        <v>57</v>
      </c>
    </row>
    <row r="8" spans="2:13" ht="12.75">
      <c r="B8" s="111" t="s">
        <v>130</v>
      </c>
      <c r="C8" s="111" t="s">
        <v>131</v>
      </c>
      <c r="D8" s="111" t="s">
        <v>90</v>
      </c>
      <c r="E8" s="111">
        <v>50.8</v>
      </c>
      <c r="F8" s="111" t="s">
        <v>58</v>
      </c>
      <c r="H8" s="1" t="str">
        <f>'athlètes MN ET f'!$B$8</f>
        <v>Smith-Robitaille Roxane</v>
      </c>
      <c r="I8" s="2"/>
      <c r="J8" s="2"/>
      <c r="K8" s="2"/>
      <c r="L8" s="2"/>
      <c r="M8" s="34" t="str">
        <f>'athlètes MN ET f'!$D$8</f>
        <v>M</v>
      </c>
    </row>
    <row r="9" spans="2:13" ht="13.5" thickBot="1">
      <c r="B9" s="111"/>
      <c r="C9" s="111"/>
      <c r="D9" s="111"/>
      <c r="E9" s="111"/>
      <c r="F9" s="111"/>
      <c r="H9" s="80" t="str">
        <f>'athlètes MN ET f'!$C$8</f>
        <v>JudoSen</v>
      </c>
      <c r="I9" s="4"/>
      <c r="J9" s="4"/>
      <c r="K9" s="4"/>
      <c r="L9" s="4"/>
      <c r="M9" s="55"/>
    </row>
    <row r="10" spans="2:13" ht="12.75">
      <c r="B10" s="111" t="s">
        <v>132</v>
      </c>
      <c r="C10" s="111" t="s">
        <v>63</v>
      </c>
      <c r="D10" s="111" t="s">
        <v>90</v>
      </c>
      <c r="E10" s="111">
        <v>54.2</v>
      </c>
      <c r="F10" s="111" t="s">
        <v>58</v>
      </c>
      <c r="H10" s="1" t="str">
        <f>'athlètes MN ET f'!$B$10</f>
        <v>Nogueira Amanda</v>
      </c>
      <c r="I10" s="2"/>
      <c r="J10" s="2"/>
      <c r="K10" s="2"/>
      <c r="L10" s="2"/>
      <c r="M10" s="34" t="str">
        <f>'athlètes MN ET f'!$D$10</f>
        <v>M</v>
      </c>
    </row>
    <row r="11" spans="2:13" ht="13.5" thickBot="1">
      <c r="B11" s="111"/>
      <c r="C11" s="111"/>
      <c r="D11" s="111"/>
      <c r="E11" s="111"/>
      <c r="F11" s="111"/>
      <c r="H11" s="80" t="str">
        <f>'athlètes MN ET f'!$C$10</f>
        <v>Anjou</v>
      </c>
      <c r="I11" s="4"/>
      <c r="J11" s="4"/>
      <c r="K11" s="4"/>
      <c r="L11" s="4"/>
      <c r="M11" s="55"/>
    </row>
    <row r="12" spans="2:13" ht="12.75">
      <c r="B12" s="111" t="s">
        <v>133</v>
      </c>
      <c r="C12" s="111" t="s">
        <v>70</v>
      </c>
      <c r="D12" s="114" t="s">
        <v>66</v>
      </c>
      <c r="E12" s="111">
        <v>55.2</v>
      </c>
      <c r="F12" s="111" t="s">
        <v>71</v>
      </c>
      <c r="H12" s="1" t="str">
        <f>'athlètes MN ET f'!$B$12</f>
        <v>Monette-Roy Sandra</v>
      </c>
      <c r="I12" s="2"/>
      <c r="J12" s="2"/>
      <c r="K12" s="2"/>
      <c r="L12" s="2"/>
      <c r="M12" s="34" t="str">
        <f>'athlètes MN ET f'!$D$12</f>
        <v>1D</v>
      </c>
    </row>
    <row r="13" spans="2:13" ht="13.5" thickBot="1">
      <c r="B13" s="111"/>
      <c r="C13" s="111"/>
      <c r="D13" s="111"/>
      <c r="E13" s="111"/>
      <c r="F13" s="111"/>
      <c r="H13" s="6" t="str">
        <f>'athlètes MN ET f'!$C$12</f>
        <v>Boucherville</v>
      </c>
      <c r="I13" s="7"/>
      <c r="J13" s="7"/>
      <c r="K13" s="7"/>
      <c r="L13" s="7"/>
      <c r="M13" s="35"/>
    </row>
    <row r="14" spans="2:13" ht="12.75">
      <c r="B14" s="111" t="s">
        <v>134</v>
      </c>
      <c r="C14" s="111" t="s">
        <v>70</v>
      </c>
      <c r="D14" s="111" t="s">
        <v>90</v>
      </c>
      <c r="E14" s="111">
        <v>56.9</v>
      </c>
      <c r="F14" s="111" t="s">
        <v>58</v>
      </c>
      <c r="H14" s="1" t="str">
        <f>'athlètes MN ET f'!$B$14</f>
        <v>Desforges Gabrielle</v>
      </c>
      <c r="I14" s="2"/>
      <c r="J14" s="2"/>
      <c r="K14" s="2"/>
      <c r="L14" s="2"/>
      <c r="M14" s="34" t="str">
        <f>'athlètes MN ET f'!$D$14</f>
        <v>M</v>
      </c>
    </row>
    <row r="15" spans="2:13" ht="13.5" thickBot="1">
      <c r="B15" s="111"/>
      <c r="C15" s="111"/>
      <c r="D15" s="111"/>
      <c r="E15" s="111"/>
      <c r="F15" s="111"/>
      <c r="H15" s="6" t="str">
        <f>'athlètes MN ET f'!$C$14</f>
        <v>Boucherville</v>
      </c>
      <c r="I15" s="7"/>
      <c r="J15" s="7"/>
      <c r="K15" s="7"/>
      <c r="L15" s="7"/>
      <c r="M15" s="35"/>
    </row>
    <row r="16" spans="2:13" ht="12.75">
      <c r="B16" s="111" t="s">
        <v>135</v>
      </c>
      <c r="C16" s="111" t="s">
        <v>70</v>
      </c>
      <c r="D16" s="111" t="s">
        <v>90</v>
      </c>
      <c r="E16" s="111">
        <v>57.2</v>
      </c>
      <c r="F16" s="111" t="s">
        <v>58</v>
      </c>
      <c r="H16" s="1" t="str">
        <f>'athlètes MN ET f'!$B$16</f>
        <v>Brassard Audrey</v>
      </c>
      <c r="I16" s="2"/>
      <c r="J16" s="2"/>
      <c r="K16" s="2"/>
      <c r="L16" s="2"/>
      <c r="M16" s="34" t="str">
        <f>'athlètes MN ET f'!$D$16</f>
        <v>M</v>
      </c>
    </row>
    <row r="17" spans="2:13" ht="13.5" thickBot="1">
      <c r="B17" s="111"/>
      <c r="C17" s="111"/>
      <c r="D17" s="111"/>
      <c r="E17" s="111"/>
      <c r="F17" s="111"/>
      <c r="H17" s="80" t="str">
        <f>'athlètes MN ET f'!$C$16</f>
        <v>Boucherville</v>
      </c>
      <c r="I17" s="4"/>
      <c r="J17" s="4"/>
      <c r="K17" s="4"/>
      <c r="L17" s="4"/>
      <c r="M17" s="55"/>
    </row>
    <row r="18" spans="2:13" ht="12.75">
      <c r="B18" s="111" t="s">
        <v>136</v>
      </c>
      <c r="C18" s="111" t="s">
        <v>63</v>
      </c>
      <c r="D18" s="111" t="s">
        <v>90</v>
      </c>
      <c r="E18" s="111">
        <v>63.9</v>
      </c>
      <c r="F18" s="111" t="s">
        <v>58</v>
      </c>
      <c r="H18" s="1" t="str">
        <f>'athlètes MN ET f'!$B$18</f>
        <v>Sade-Oliveira Anna-Paula</v>
      </c>
      <c r="I18" s="2"/>
      <c r="J18" s="2"/>
      <c r="K18" s="2"/>
      <c r="L18" s="2"/>
      <c r="M18" s="34" t="str">
        <f>'athlètes MN ET f'!$D$18</f>
        <v>M</v>
      </c>
    </row>
    <row r="19" spans="2:13" ht="13.5" thickBot="1">
      <c r="B19" s="111"/>
      <c r="C19" s="111"/>
      <c r="D19" s="111"/>
      <c r="E19" s="111"/>
      <c r="F19" s="111"/>
      <c r="H19" s="80" t="str">
        <f>'athlètes MN ET f'!$C$18</f>
        <v>Anjou</v>
      </c>
      <c r="I19" s="4"/>
      <c r="J19" s="4"/>
      <c r="K19" s="4"/>
      <c r="L19" s="4"/>
      <c r="M19" s="55"/>
    </row>
    <row r="20" spans="2:13" ht="12.75">
      <c r="B20" s="113" t="s">
        <v>164</v>
      </c>
      <c r="C20" s="112" t="s">
        <v>70</v>
      </c>
      <c r="D20" s="112" t="s">
        <v>90</v>
      </c>
      <c r="E20" s="112">
        <v>76.9</v>
      </c>
      <c r="F20" s="112" t="s">
        <v>58</v>
      </c>
      <c r="H20" s="1" t="str">
        <f>'athlètes MN ET f'!$B$20</f>
        <v>Girard Marie-Michèle</v>
      </c>
      <c r="I20" s="2"/>
      <c r="J20" s="2"/>
      <c r="K20" s="2"/>
      <c r="L20" s="2"/>
      <c r="M20" s="34" t="str">
        <f>'athlètes MN ET f'!$D$20</f>
        <v>M</v>
      </c>
    </row>
    <row r="21" spans="2:13" ht="13.5" thickBot="1">
      <c r="B21" s="112"/>
      <c r="C21" s="112"/>
      <c r="D21" s="112"/>
      <c r="E21" s="112"/>
      <c r="F21" s="112"/>
      <c r="H21" s="80" t="str">
        <f>'athlètes MN ET f'!$C$20</f>
        <v>Boucherville</v>
      </c>
      <c r="I21" s="4"/>
      <c r="J21" s="4"/>
      <c r="K21" s="4"/>
      <c r="L21" s="4"/>
      <c r="M21" s="55"/>
    </row>
    <row r="22" spans="2:13" ht="12.75">
      <c r="B22" s="111"/>
      <c r="C22" s="111"/>
      <c r="D22" s="111"/>
      <c r="E22" s="111"/>
      <c r="F22" s="111"/>
      <c r="H22" s="1">
        <f>'athlètes MN ET f'!$B$22</f>
        <v>0</v>
      </c>
      <c r="I22" s="2"/>
      <c r="J22" s="2"/>
      <c r="K22" s="2"/>
      <c r="L22" s="2"/>
      <c r="M22" s="34">
        <f>'athlètes MN ET f'!$D$22</f>
        <v>0</v>
      </c>
    </row>
    <row r="23" spans="2:13" ht="13.5" thickBot="1">
      <c r="B23" s="111"/>
      <c r="C23" s="111"/>
      <c r="D23" s="111"/>
      <c r="E23" s="111"/>
      <c r="F23" s="111"/>
      <c r="H23" s="6">
        <f>'athlètes MN ET f'!$C$22</f>
        <v>0</v>
      </c>
      <c r="I23" s="7"/>
      <c r="J23" s="7"/>
      <c r="K23" s="7"/>
      <c r="L23" s="7"/>
      <c r="M23" s="35"/>
    </row>
    <row r="24" spans="2:13" ht="12.75">
      <c r="B24" s="111"/>
      <c r="C24" s="111"/>
      <c r="D24" s="111"/>
      <c r="E24" s="111"/>
      <c r="F24" s="111"/>
      <c r="H24" s="1">
        <f>'athlètes MN ET f'!$B$24</f>
        <v>0</v>
      </c>
      <c r="I24" s="2"/>
      <c r="J24" s="2"/>
      <c r="K24" s="2"/>
      <c r="L24" s="2"/>
      <c r="M24" s="34">
        <f>'athlètes MN ET f'!$D$24</f>
        <v>0</v>
      </c>
    </row>
    <row r="25" spans="2:13" ht="13.5" thickBot="1">
      <c r="B25" s="111"/>
      <c r="C25" s="111"/>
      <c r="D25" s="111"/>
      <c r="E25" s="111"/>
      <c r="F25" s="111"/>
      <c r="H25" s="6">
        <f>'athlètes MN ET f'!$C$24</f>
        <v>0</v>
      </c>
      <c r="I25" s="7"/>
      <c r="J25" s="7"/>
      <c r="K25" s="7"/>
      <c r="L25" s="7"/>
      <c r="M25" s="35"/>
    </row>
    <row r="26" spans="2:13" ht="12.75">
      <c r="B26" s="112"/>
      <c r="C26" s="112"/>
      <c r="D26" s="111"/>
      <c r="E26" s="111"/>
      <c r="F26" s="111"/>
      <c r="H26" s="1">
        <f>'athlètes MN ET f'!$B$26</f>
        <v>0</v>
      </c>
      <c r="I26" s="2"/>
      <c r="J26" s="2"/>
      <c r="K26" s="2"/>
      <c r="L26" s="2"/>
      <c r="M26" s="34">
        <f>'athlètes MN ET f'!$D$26</f>
        <v>0</v>
      </c>
    </row>
    <row r="27" spans="2:13" ht="13.5" thickBot="1">
      <c r="B27" s="112"/>
      <c r="C27" s="112"/>
      <c r="D27" s="111"/>
      <c r="E27" s="111"/>
      <c r="F27" s="111"/>
      <c r="H27" s="80">
        <f>'athlètes MN ET f'!$C$26</f>
        <v>0</v>
      </c>
      <c r="I27" s="4"/>
      <c r="J27" s="4"/>
      <c r="K27" s="4"/>
      <c r="L27" s="4"/>
      <c r="M27" s="55"/>
    </row>
    <row r="28" spans="2:13" ht="12.75">
      <c r="B28" s="112"/>
      <c r="C28" s="112"/>
      <c r="D28" s="111"/>
      <c r="E28" s="111"/>
      <c r="F28" s="111"/>
      <c r="H28" s="1">
        <f>'athlètes MN ET f'!$B$28</f>
        <v>0</v>
      </c>
      <c r="I28" s="2"/>
      <c r="J28" s="2"/>
      <c r="K28" s="2"/>
      <c r="L28" s="2"/>
      <c r="M28" s="34">
        <f>'athlètes MN ET f'!$D$28</f>
        <v>0</v>
      </c>
    </row>
    <row r="29" spans="2:13" ht="13.5" thickBot="1">
      <c r="B29" s="112"/>
      <c r="C29" s="112"/>
      <c r="D29" s="111"/>
      <c r="E29" s="111"/>
      <c r="F29" s="111"/>
      <c r="H29" s="80">
        <f>'athlètes MN ET f'!$C$28</f>
        <v>0</v>
      </c>
      <c r="I29" s="4"/>
      <c r="J29" s="4"/>
      <c r="K29" s="4"/>
      <c r="L29" s="4"/>
      <c r="M29" s="55"/>
    </row>
    <row r="30" spans="2:13" ht="12.75">
      <c r="B30" s="111"/>
      <c r="C30" s="111"/>
      <c r="D30" s="111"/>
      <c r="E30" s="111"/>
      <c r="F30" s="111"/>
      <c r="H30" s="1">
        <f>'athlètes MN ET f'!$B$30</f>
        <v>0</v>
      </c>
      <c r="I30" s="2"/>
      <c r="J30" s="2"/>
      <c r="K30" s="2"/>
      <c r="L30" s="2"/>
      <c r="M30" s="34">
        <f>'athlètes MN ET f'!$D$30</f>
        <v>0</v>
      </c>
    </row>
    <row r="31" spans="2:13" ht="13.5" thickBot="1">
      <c r="B31" s="111"/>
      <c r="C31" s="111"/>
      <c r="D31" s="111"/>
      <c r="E31" s="111"/>
      <c r="F31" s="111"/>
      <c r="H31" s="80">
        <f>'athlètes MN ET f'!$C$30</f>
        <v>0</v>
      </c>
      <c r="I31" s="4"/>
      <c r="J31" s="4"/>
      <c r="K31" s="4"/>
      <c r="L31" s="4"/>
      <c r="M31" s="55"/>
    </row>
    <row r="32" spans="2:13" ht="12.75">
      <c r="B32" s="111"/>
      <c r="C32" s="111"/>
      <c r="D32" s="111"/>
      <c r="E32" s="111"/>
      <c r="F32" s="111"/>
      <c r="H32" s="1">
        <f>'athlètes MN ET f'!$B$32</f>
        <v>0</v>
      </c>
      <c r="I32" s="2"/>
      <c r="J32" s="2"/>
      <c r="K32" s="2"/>
      <c r="L32" s="2"/>
      <c r="M32" s="34">
        <f>'athlètes MN ET f'!$D$32</f>
        <v>0</v>
      </c>
    </row>
    <row r="33" spans="2:14" ht="13.5" thickBot="1">
      <c r="B33" s="111"/>
      <c r="C33" s="111"/>
      <c r="D33" s="111"/>
      <c r="E33" s="111"/>
      <c r="F33" s="111"/>
      <c r="H33" s="6">
        <f>'athlètes MN ET f'!$C$32</f>
        <v>0</v>
      </c>
      <c r="I33" s="7"/>
      <c r="J33" s="7"/>
      <c r="K33" s="7"/>
      <c r="L33" s="7"/>
      <c r="M33" s="35"/>
      <c r="N33" t="s">
        <v>72</v>
      </c>
    </row>
    <row r="34" spans="2:13" ht="12.75">
      <c r="B34" s="112"/>
      <c r="C34" s="112"/>
      <c r="D34" s="112"/>
      <c r="E34" s="112"/>
      <c r="F34" s="112"/>
      <c r="H34" s="1">
        <f>'athlètes MN ET f'!$B$34</f>
        <v>0</v>
      </c>
      <c r="I34" s="2"/>
      <c r="J34" s="2"/>
      <c r="K34" s="2"/>
      <c r="L34" s="2"/>
      <c r="M34" s="34">
        <f>'athlètes MN ET f'!$D$34</f>
        <v>0</v>
      </c>
    </row>
    <row r="35" spans="2:13" ht="13.5" thickBot="1">
      <c r="B35" s="112"/>
      <c r="C35" s="112"/>
      <c r="D35" s="112"/>
      <c r="E35" s="112"/>
      <c r="F35" s="112"/>
      <c r="H35" s="6">
        <f>'athlètes MN ET f'!$C$34</f>
        <v>0</v>
      </c>
      <c r="I35" s="7"/>
      <c r="J35" s="7"/>
      <c r="K35" s="7"/>
      <c r="L35" s="7"/>
      <c r="M35" s="35"/>
    </row>
    <row r="36" spans="2:13" ht="12.75">
      <c r="B36" s="111"/>
      <c r="C36" s="111"/>
      <c r="D36" s="111"/>
      <c r="E36" s="111"/>
      <c r="F36" s="111"/>
      <c r="H36" s="1">
        <f>'athlètes MN ET f'!$B$36</f>
        <v>0</v>
      </c>
      <c r="I36" s="2"/>
      <c r="J36" s="2"/>
      <c r="K36" s="2"/>
      <c r="L36" s="2"/>
      <c r="M36" s="34">
        <f>'athlètes MN ET f'!$D$36</f>
        <v>0</v>
      </c>
    </row>
    <row r="37" spans="2:13" ht="13.5" thickBot="1">
      <c r="B37" s="111"/>
      <c r="C37" s="111"/>
      <c r="D37" s="111"/>
      <c r="E37" s="111"/>
      <c r="F37" s="111"/>
      <c r="H37" s="80">
        <f>'athlètes MN ET f'!$C$36</f>
        <v>0</v>
      </c>
      <c r="I37" s="4"/>
      <c r="J37" s="4"/>
      <c r="K37" s="4"/>
      <c r="L37" s="4"/>
      <c r="M37" s="55"/>
    </row>
    <row r="38" spans="2:13" ht="12.75">
      <c r="B38" s="111"/>
      <c r="C38" s="111"/>
      <c r="D38" s="111"/>
      <c r="E38" s="111"/>
      <c r="F38" s="111"/>
      <c r="H38" s="1">
        <f>'athlètes MN ET f'!$B$38</f>
        <v>0</v>
      </c>
      <c r="I38" s="2"/>
      <c r="J38" s="2"/>
      <c r="K38" s="2"/>
      <c r="L38" s="2"/>
      <c r="M38" s="34">
        <f>'athlètes MN ET f'!$D$38</f>
        <v>0</v>
      </c>
    </row>
    <row r="39" spans="2:13" ht="13.5" thickBot="1">
      <c r="B39" s="111"/>
      <c r="C39" s="111"/>
      <c r="D39" s="111"/>
      <c r="E39" s="111"/>
      <c r="F39" s="111"/>
      <c r="H39" s="80">
        <f>'athlètes MN ET f'!$C$38</f>
        <v>0</v>
      </c>
      <c r="I39" s="4"/>
      <c r="J39" s="4"/>
      <c r="K39" s="4"/>
      <c r="L39" s="4"/>
      <c r="M39" s="55"/>
    </row>
    <row r="40" spans="2:13" ht="12.75">
      <c r="B40" s="111"/>
      <c r="C40" s="111"/>
      <c r="D40" s="111"/>
      <c r="E40" s="111"/>
      <c r="F40" s="111"/>
      <c r="H40" s="1">
        <f>'athlètes MN ET f'!$B$40</f>
        <v>0</v>
      </c>
      <c r="I40" s="2"/>
      <c r="J40" s="2"/>
      <c r="K40" s="2"/>
      <c r="L40" s="2"/>
      <c r="M40" s="34">
        <f>'athlètes MN ET f'!$D$40</f>
        <v>0</v>
      </c>
    </row>
    <row r="41" spans="2:13" ht="13.5" thickBot="1">
      <c r="B41" s="111"/>
      <c r="C41" s="111"/>
      <c r="D41" s="111"/>
      <c r="E41" s="111"/>
      <c r="F41" s="111"/>
      <c r="H41" s="80">
        <f>'athlètes MN ET f'!$C$40</f>
        <v>0</v>
      </c>
      <c r="I41" s="4"/>
      <c r="J41" s="4"/>
      <c r="K41" s="4"/>
      <c r="L41" s="4"/>
      <c r="M41" s="55"/>
    </row>
    <row r="42" spans="2:13" ht="12.75">
      <c r="B42" s="111"/>
      <c r="C42" s="111"/>
      <c r="D42" s="111"/>
      <c r="E42" s="111"/>
      <c r="F42" s="111"/>
      <c r="H42" s="1">
        <f>'athlètes MN ET f'!$B$42</f>
        <v>0</v>
      </c>
      <c r="I42" s="2"/>
      <c r="J42" s="2"/>
      <c r="K42" s="2"/>
      <c r="L42" s="2"/>
      <c r="M42" s="34">
        <f>'athlètes MN ET f'!$D$42</f>
        <v>0</v>
      </c>
    </row>
    <row r="43" spans="2:14" ht="13.5" thickBot="1">
      <c r="B43" s="111"/>
      <c r="C43" s="111"/>
      <c r="D43" s="111"/>
      <c r="E43" s="111"/>
      <c r="F43" s="111"/>
      <c r="H43" s="6">
        <f>'athlètes MN ET f'!$C$42</f>
        <v>0</v>
      </c>
      <c r="I43" s="7"/>
      <c r="J43" s="7"/>
      <c r="K43" s="7"/>
      <c r="L43" s="7"/>
      <c r="M43" s="35"/>
      <c r="N43" t="s">
        <v>73</v>
      </c>
    </row>
    <row r="44" spans="2:13" ht="12.75">
      <c r="B44" s="111"/>
      <c r="C44" s="111"/>
      <c r="D44" s="111"/>
      <c r="E44" s="111"/>
      <c r="F44" s="111"/>
      <c r="H44" s="1">
        <f>'athlètes MN ET f'!$B$44</f>
        <v>0</v>
      </c>
      <c r="I44" s="2"/>
      <c r="J44" s="2"/>
      <c r="K44" s="2"/>
      <c r="L44" s="2"/>
      <c r="M44" s="34">
        <f>'athlètes MN ET f'!$D$44</f>
        <v>0</v>
      </c>
    </row>
    <row r="45" spans="2:13" ht="13.5" thickBot="1">
      <c r="B45" s="111"/>
      <c r="C45" s="111"/>
      <c r="D45" s="111"/>
      <c r="E45" s="111"/>
      <c r="F45" s="111"/>
      <c r="H45" s="6">
        <f>'athlètes MN ET f'!$C$44</f>
        <v>0</v>
      </c>
      <c r="I45" s="7"/>
      <c r="J45" s="7"/>
      <c r="K45" s="7"/>
      <c r="L45" s="7"/>
      <c r="M45" s="35"/>
    </row>
    <row r="46" spans="2:13" ht="12.75">
      <c r="B46" s="111"/>
      <c r="C46" s="111"/>
      <c r="D46" s="111"/>
      <c r="E46" s="111"/>
      <c r="F46" s="111"/>
      <c r="H46" s="1">
        <f>'athlètes MN ET f'!$B$46</f>
        <v>0</v>
      </c>
      <c r="I46" s="2"/>
      <c r="J46" s="2"/>
      <c r="K46" s="2"/>
      <c r="L46" s="2"/>
      <c r="M46" s="34">
        <f>'athlètes MN ET f'!$D$46</f>
        <v>0</v>
      </c>
    </row>
    <row r="47" spans="2:13" ht="13.5" thickBot="1">
      <c r="B47" s="111"/>
      <c r="C47" s="111"/>
      <c r="D47" s="111"/>
      <c r="E47" s="111"/>
      <c r="F47" s="111"/>
      <c r="H47" s="80">
        <f>'athlètes MN ET f'!$C$46</f>
        <v>0</v>
      </c>
      <c r="I47" s="4"/>
      <c r="J47" s="4"/>
      <c r="K47" s="4"/>
      <c r="L47" s="4"/>
      <c r="M47" s="55"/>
    </row>
    <row r="48" spans="2:13" ht="12.75">
      <c r="B48" s="111"/>
      <c r="C48" s="111"/>
      <c r="D48" s="111"/>
      <c r="E48" s="111"/>
      <c r="F48" s="111"/>
      <c r="H48" s="1">
        <f>'athlètes MN ET f'!$B$48</f>
        <v>0</v>
      </c>
      <c r="I48" s="2"/>
      <c r="J48" s="2"/>
      <c r="K48" s="2"/>
      <c r="L48" s="2"/>
      <c r="M48" s="34">
        <f>'athlètes MN ET f'!$D$48</f>
        <v>0</v>
      </c>
    </row>
    <row r="49" spans="2:13" ht="13.5" thickBot="1">
      <c r="B49" s="111"/>
      <c r="C49" s="111"/>
      <c r="D49" s="111"/>
      <c r="E49" s="111"/>
      <c r="F49" s="111"/>
      <c r="H49" s="80">
        <f>'athlètes MN ET f'!$C$48</f>
        <v>0</v>
      </c>
      <c r="I49" s="4"/>
      <c r="J49" s="4"/>
      <c r="K49" s="4"/>
      <c r="L49" s="4"/>
      <c r="M49" s="55"/>
    </row>
    <row r="50" spans="2:13" ht="12.75">
      <c r="B50" s="111"/>
      <c r="C50" s="111"/>
      <c r="D50" s="111"/>
      <c r="E50" s="111"/>
      <c r="F50" s="111"/>
      <c r="H50" s="1">
        <f>'athlètes MN ET f'!$B$50</f>
        <v>0</v>
      </c>
      <c r="I50" s="2"/>
      <c r="J50" s="2"/>
      <c r="K50" s="2"/>
      <c r="L50" s="2"/>
      <c r="M50" s="34">
        <f>'athlètes MN ET f'!$D$50</f>
        <v>0</v>
      </c>
    </row>
    <row r="51" spans="2:13" ht="13.5" thickBot="1">
      <c r="B51" s="111"/>
      <c r="C51" s="111"/>
      <c r="D51" s="111"/>
      <c r="E51" s="111"/>
      <c r="F51" s="111"/>
      <c r="H51" s="80">
        <f>'athlètes MN ET f'!$C$50</f>
        <v>0</v>
      </c>
      <c r="I51" s="4"/>
      <c r="J51" s="4"/>
      <c r="K51" s="4"/>
      <c r="L51" s="4"/>
      <c r="M51" s="55"/>
    </row>
    <row r="52" spans="2:13" ht="12.75">
      <c r="B52" s="111"/>
      <c r="C52" s="111"/>
      <c r="D52" s="111"/>
      <c r="E52" s="111"/>
      <c r="F52" s="111"/>
      <c r="H52" s="1">
        <f>'athlètes MN ET f'!$B$52</f>
        <v>0</v>
      </c>
      <c r="I52" s="2"/>
      <c r="J52" s="2"/>
      <c r="K52" s="2"/>
      <c r="L52" s="2"/>
      <c r="M52" s="34">
        <f>'athlètes MN ET f'!$D$52</f>
        <v>0</v>
      </c>
    </row>
    <row r="53" spans="2:14" ht="13.5" thickBot="1">
      <c r="B53" s="111"/>
      <c r="C53" s="111"/>
      <c r="D53" s="111"/>
      <c r="E53" s="111"/>
      <c r="F53" s="111"/>
      <c r="H53" s="6">
        <f>'athlètes MN ET f'!$C$52</f>
        <v>0</v>
      </c>
      <c r="I53" s="7"/>
      <c r="J53" s="7"/>
      <c r="K53" s="7"/>
      <c r="L53" s="7"/>
      <c r="M53" s="35"/>
      <c r="N53" t="s">
        <v>75</v>
      </c>
    </row>
    <row r="54" spans="2:13" ht="12.75">
      <c r="B54" s="111"/>
      <c r="C54" s="111"/>
      <c r="D54" s="111"/>
      <c r="E54" s="111"/>
      <c r="F54" s="111"/>
      <c r="H54" s="1">
        <f>'athlètes MN ET f'!$B$54</f>
        <v>0</v>
      </c>
      <c r="I54" s="2"/>
      <c r="J54" s="2"/>
      <c r="K54" s="2"/>
      <c r="L54" s="2"/>
      <c r="M54" s="34">
        <f>'athlètes MN ET f'!$D$54</f>
        <v>0</v>
      </c>
    </row>
    <row r="55" spans="2:13" ht="13.5" thickBot="1">
      <c r="B55" s="111"/>
      <c r="C55" s="111"/>
      <c r="D55" s="111"/>
      <c r="E55" s="111"/>
      <c r="F55" s="111"/>
      <c r="H55" s="6">
        <f>'athlètes MN ET f'!$C$54</f>
        <v>0</v>
      </c>
      <c r="I55" s="7"/>
      <c r="J55" s="7"/>
      <c r="K55" s="7"/>
      <c r="L55" s="7"/>
      <c r="M55" s="35"/>
    </row>
    <row r="56" spans="2:13" ht="12.75">
      <c r="B56" s="111"/>
      <c r="C56" s="111"/>
      <c r="D56" s="111"/>
      <c r="E56" s="111"/>
      <c r="F56" s="111"/>
      <c r="H56" s="1">
        <f>'athlètes MN ET f'!$B$56</f>
        <v>0</v>
      </c>
      <c r="I56" s="2"/>
      <c r="J56" s="2"/>
      <c r="K56" s="2"/>
      <c r="L56" s="2"/>
      <c r="M56" s="34">
        <f>'athlètes MN ET f'!$D$56</f>
        <v>0</v>
      </c>
    </row>
    <row r="57" spans="2:13" ht="13.5" thickBot="1">
      <c r="B57" s="111"/>
      <c r="C57" s="111"/>
      <c r="D57" s="111"/>
      <c r="E57" s="111"/>
      <c r="F57" s="111"/>
      <c r="H57" s="80">
        <f>'athlètes MN ET f'!$C$56</f>
        <v>0</v>
      </c>
      <c r="I57" s="4"/>
      <c r="J57" s="4"/>
      <c r="K57" s="4"/>
      <c r="L57" s="4"/>
      <c r="M57" s="55"/>
    </row>
    <row r="58" spans="2:13" ht="12.75">
      <c r="B58" s="111"/>
      <c r="C58" s="111"/>
      <c r="D58" s="111"/>
      <c r="E58" s="111"/>
      <c r="F58" s="111"/>
      <c r="H58" s="1">
        <f>'athlètes MN ET f'!$B$58</f>
        <v>0</v>
      </c>
      <c r="I58" s="2"/>
      <c r="J58" s="2"/>
      <c r="K58" s="2"/>
      <c r="L58" s="2"/>
      <c r="M58" s="34">
        <f>'athlètes MN ET f'!$D$58</f>
        <v>0</v>
      </c>
    </row>
    <row r="59" spans="2:13" ht="13.5" thickBot="1">
      <c r="B59" s="111"/>
      <c r="C59" s="111"/>
      <c r="D59" s="111"/>
      <c r="E59" s="111"/>
      <c r="F59" s="111"/>
      <c r="H59" s="80">
        <f>'athlètes MN ET f'!$C$58</f>
        <v>0</v>
      </c>
      <c r="I59" s="4"/>
      <c r="J59" s="4"/>
      <c r="K59" s="4"/>
      <c r="L59" s="4"/>
      <c r="M59" s="55"/>
    </row>
    <row r="60" spans="2:13" ht="12.75">
      <c r="B60" s="111"/>
      <c r="C60" s="111"/>
      <c r="D60" s="111"/>
      <c r="E60" s="111"/>
      <c r="F60" s="111"/>
      <c r="H60" s="1">
        <f>'athlètes MN ET f'!$B$60</f>
        <v>0</v>
      </c>
      <c r="I60" s="2"/>
      <c r="J60" s="2"/>
      <c r="K60" s="2"/>
      <c r="L60" s="2"/>
      <c r="M60" s="34">
        <f>'athlètes MN ET f'!$D$60</f>
        <v>0</v>
      </c>
    </row>
    <row r="61" spans="2:13" ht="13.5" thickBot="1">
      <c r="B61" s="111"/>
      <c r="C61" s="111"/>
      <c r="D61" s="111"/>
      <c r="E61" s="111"/>
      <c r="F61" s="111"/>
      <c r="H61" s="80">
        <f>'athlètes MN ET f'!$C$60</f>
        <v>0</v>
      </c>
      <c r="I61" s="4"/>
      <c r="J61" s="4"/>
      <c r="K61" s="4"/>
      <c r="L61" s="4"/>
      <c r="M61" s="55"/>
    </row>
    <row r="62" spans="2:13" ht="12.75">
      <c r="B62" s="111"/>
      <c r="C62" s="111"/>
      <c r="D62" s="111"/>
      <c r="E62" s="111"/>
      <c r="F62" s="111"/>
      <c r="H62" s="1">
        <f>'athlètes MN ET f'!$B$62</f>
        <v>0</v>
      </c>
      <c r="I62" s="2"/>
      <c r="J62" s="2"/>
      <c r="K62" s="2"/>
      <c r="L62" s="2"/>
      <c r="M62" s="34">
        <f>'athlètes MN ET f'!$D$62</f>
        <v>0</v>
      </c>
    </row>
    <row r="63" spans="2:14" ht="13.5" thickBot="1">
      <c r="B63" s="111"/>
      <c r="C63" s="111"/>
      <c r="D63" s="111"/>
      <c r="E63" s="111"/>
      <c r="F63" s="111"/>
      <c r="H63" s="6">
        <f>'athlètes MN ET f'!$C$62</f>
        <v>0</v>
      </c>
      <c r="I63" s="7"/>
      <c r="J63" s="7"/>
      <c r="K63" s="7"/>
      <c r="L63" s="7"/>
      <c r="M63" s="35"/>
      <c r="N63" t="s">
        <v>76</v>
      </c>
    </row>
    <row r="64" spans="2:14" ht="12.75">
      <c r="B64" s="111"/>
      <c r="C64" s="111"/>
      <c r="D64" s="111"/>
      <c r="E64" s="111"/>
      <c r="F64" s="111"/>
      <c r="H64" s="1">
        <f>'athlètes MN ET f'!$B$64</f>
        <v>0</v>
      </c>
      <c r="I64" s="2"/>
      <c r="J64" s="2"/>
      <c r="K64" s="2"/>
      <c r="L64" s="2"/>
      <c r="M64" s="34">
        <f>'athlètes MN ET f'!$D$64</f>
        <v>0</v>
      </c>
      <c r="N64" t="s">
        <v>77</v>
      </c>
    </row>
    <row r="65" spans="2:13" ht="13.5" thickBot="1">
      <c r="B65" s="111"/>
      <c r="C65" s="111"/>
      <c r="D65" s="111"/>
      <c r="E65" s="111"/>
      <c r="F65" s="111"/>
      <c r="H65" s="6">
        <f>'athlètes MN ET f'!$C$64</f>
        <v>0</v>
      </c>
      <c r="I65" s="7"/>
      <c r="J65" s="7"/>
      <c r="K65" s="7"/>
      <c r="L65" s="7"/>
      <c r="M65" s="35"/>
    </row>
    <row r="66" spans="2:13" ht="12.75">
      <c r="B66" s="111"/>
      <c r="C66" s="111"/>
      <c r="D66" s="111"/>
      <c r="E66" s="111"/>
      <c r="F66" s="111"/>
      <c r="H66" s="1">
        <f>'athlètes MN ET f'!$B$66</f>
        <v>0</v>
      </c>
      <c r="I66" s="2"/>
      <c r="J66" s="2"/>
      <c r="K66" s="2"/>
      <c r="L66" s="2"/>
      <c r="M66" s="34">
        <f>'athlètes MN ET f'!$D$66</f>
        <v>0</v>
      </c>
    </row>
    <row r="67" spans="2:13" ht="13.5" thickBot="1">
      <c r="B67" s="111"/>
      <c r="C67" s="111"/>
      <c r="D67" s="111"/>
      <c r="E67" s="111"/>
      <c r="F67" s="111"/>
      <c r="H67" s="80">
        <f>'athlètes MN ET f'!$C$66</f>
        <v>0</v>
      </c>
      <c r="I67" s="4"/>
      <c r="J67" s="4"/>
      <c r="K67" s="4"/>
      <c r="L67" s="4"/>
      <c r="M67" s="55"/>
    </row>
    <row r="68" spans="2:13" ht="12.75">
      <c r="B68" s="111"/>
      <c r="C68" s="111"/>
      <c r="D68" s="111"/>
      <c r="E68" s="111"/>
      <c r="F68" s="111"/>
      <c r="H68" s="1">
        <f>'athlètes MN ET f'!$B$68</f>
        <v>0</v>
      </c>
      <c r="I68" s="2"/>
      <c r="J68" s="2"/>
      <c r="K68" s="2"/>
      <c r="L68" s="2"/>
      <c r="M68" s="34">
        <f>'athlètes MN ET f'!$D$68</f>
        <v>0</v>
      </c>
    </row>
    <row r="69" spans="2:13" ht="13.5" thickBot="1">
      <c r="B69" s="111"/>
      <c r="C69" s="111"/>
      <c r="D69" s="111"/>
      <c r="E69" s="111"/>
      <c r="F69" s="111"/>
      <c r="H69" s="80">
        <f>'athlètes MN ET f'!$C$68</f>
        <v>0</v>
      </c>
      <c r="I69" s="4"/>
      <c r="J69" s="4"/>
      <c r="K69" s="4"/>
      <c r="L69" s="4"/>
      <c r="M69" s="55"/>
    </row>
    <row r="70" spans="2:13" ht="12.75">
      <c r="B70" s="111"/>
      <c r="C70" s="111"/>
      <c r="D70" s="111"/>
      <c r="E70" s="111"/>
      <c r="F70" s="111"/>
      <c r="H70" s="1">
        <f>'athlètes MN ET f'!$B$70</f>
        <v>0</v>
      </c>
      <c r="I70" s="2"/>
      <c r="J70" s="2"/>
      <c r="K70" s="2"/>
      <c r="L70" s="2"/>
      <c r="M70" s="34">
        <f>'athlètes MN ET f'!$D$70</f>
        <v>0</v>
      </c>
    </row>
    <row r="71" spans="2:13" ht="13.5" thickBot="1">
      <c r="B71" s="111"/>
      <c r="C71" s="111"/>
      <c r="D71" s="111"/>
      <c r="E71" s="111"/>
      <c r="F71" s="111"/>
      <c r="H71" s="80">
        <f>'athlètes MN ET f'!$C$70</f>
        <v>0</v>
      </c>
      <c r="I71" s="4"/>
      <c r="J71" s="4"/>
      <c r="K71" s="4"/>
      <c r="L71" s="4"/>
      <c r="M71" s="55"/>
    </row>
    <row r="72" spans="2:13" ht="12.75">
      <c r="B72" s="111"/>
      <c r="C72" s="111"/>
      <c r="D72" s="111"/>
      <c r="E72" s="111"/>
      <c r="F72" s="111"/>
      <c r="H72" s="1">
        <f>'athlètes MN ET f'!$B$72</f>
        <v>0</v>
      </c>
      <c r="I72" s="2"/>
      <c r="J72" s="2"/>
      <c r="K72" s="2"/>
      <c r="L72" s="2"/>
      <c r="M72" s="34">
        <f>'athlètes MN ET f'!$D$72</f>
        <v>0</v>
      </c>
    </row>
    <row r="73" spans="2:14" ht="13.5" thickBot="1">
      <c r="B73" s="111"/>
      <c r="C73" s="111"/>
      <c r="D73" s="111"/>
      <c r="E73" s="111"/>
      <c r="F73" s="111"/>
      <c r="H73" s="6">
        <f>'athlètes MN ET f'!$C$72</f>
        <v>0</v>
      </c>
      <c r="I73" s="7"/>
      <c r="J73" s="7"/>
      <c r="K73" s="7"/>
      <c r="L73" s="7"/>
      <c r="M73" s="35"/>
      <c r="N73" t="s">
        <v>78</v>
      </c>
    </row>
    <row r="74" spans="2:13" ht="12.75">
      <c r="B74" s="111"/>
      <c r="C74" s="111"/>
      <c r="D74" s="111"/>
      <c r="E74" s="111"/>
      <c r="F74" s="111"/>
      <c r="H74" s="1">
        <f>'athlètes MN ET f'!$B$74</f>
        <v>0</v>
      </c>
      <c r="I74" s="2"/>
      <c r="J74" s="2"/>
      <c r="K74" s="2"/>
      <c r="L74" s="2"/>
      <c r="M74" s="34">
        <f>'athlètes MN ET f'!$D$74</f>
        <v>0</v>
      </c>
    </row>
    <row r="75" spans="2:13" ht="13.5" thickBot="1">
      <c r="B75" s="111"/>
      <c r="C75" s="111"/>
      <c r="D75" s="111"/>
      <c r="E75" s="111"/>
      <c r="F75" s="111"/>
      <c r="H75" s="6">
        <f>'athlètes MN ET f'!$C$74</f>
        <v>0</v>
      </c>
      <c r="I75" s="7"/>
      <c r="J75" s="7"/>
      <c r="K75" s="7"/>
      <c r="L75" s="7"/>
      <c r="M75" s="35"/>
    </row>
    <row r="76" spans="2:13" ht="12.75">
      <c r="B76" s="111"/>
      <c r="C76" s="111"/>
      <c r="D76" s="111"/>
      <c r="E76" s="111"/>
      <c r="F76" s="111"/>
      <c r="H76" s="1">
        <f>'athlètes MN ET f'!$B$76</f>
        <v>0</v>
      </c>
      <c r="I76" s="2"/>
      <c r="J76" s="2"/>
      <c r="K76" s="2"/>
      <c r="L76" s="2"/>
      <c r="M76" s="34">
        <f>'athlètes MN ET f'!$D$76</f>
        <v>0</v>
      </c>
    </row>
    <row r="77" spans="2:13" ht="13.5" thickBot="1">
      <c r="B77" s="111"/>
      <c r="C77" s="111"/>
      <c r="D77" s="111"/>
      <c r="E77" s="111"/>
      <c r="F77" s="111"/>
      <c r="H77" s="80">
        <f>'athlètes MN ET f'!$C$76</f>
        <v>0</v>
      </c>
      <c r="I77" s="4"/>
      <c r="J77" s="4"/>
      <c r="K77" s="4"/>
      <c r="L77" s="4"/>
      <c r="M77" s="55"/>
    </row>
    <row r="78" spans="2:13" ht="12.75">
      <c r="B78" s="111"/>
      <c r="C78" s="111"/>
      <c r="D78" s="111"/>
      <c r="E78" s="111"/>
      <c r="F78" s="111"/>
      <c r="H78" s="1">
        <f>'athlètes MN ET f'!$B$78</f>
        <v>0</v>
      </c>
      <c r="I78" s="2"/>
      <c r="J78" s="2"/>
      <c r="K78" s="2"/>
      <c r="L78" s="2"/>
      <c r="M78" s="34">
        <f>'athlètes MN ET f'!$D$78</f>
        <v>0</v>
      </c>
    </row>
    <row r="79" spans="2:13" ht="13.5" thickBot="1">
      <c r="B79" s="111"/>
      <c r="C79" s="111"/>
      <c r="D79" s="111"/>
      <c r="E79" s="111"/>
      <c r="F79" s="111"/>
      <c r="H79" s="80">
        <f>'athlètes MN ET f'!$C$78</f>
        <v>0</v>
      </c>
      <c r="I79" s="4"/>
      <c r="J79" s="4"/>
      <c r="K79" s="4"/>
      <c r="L79" s="4"/>
      <c r="M79" s="55"/>
    </row>
    <row r="80" spans="2:13" ht="12.75">
      <c r="B80" s="111"/>
      <c r="C80" s="111"/>
      <c r="D80" s="111"/>
      <c r="E80" s="111"/>
      <c r="F80" s="111"/>
      <c r="H80" s="1">
        <f>'athlètes MN ET f'!$B$80</f>
        <v>0</v>
      </c>
      <c r="I80" s="2"/>
      <c r="J80" s="2"/>
      <c r="K80" s="2"/>
      <c r="L80" s="2"/>
      <c r="M80" s="34">
        <f>'athlètes MN ET f'!$D$80</f>
        <v>0</v>
      </c>
    </row>
    <row r="81" spans="2:13" ht="13.5" thickBot="1">
      <c r="B81" s="111"/>
      <c r="C81" s="111"/>
      <c r="D81" s="111"/>
      <c r="E81" s="111"/>
      <c r="F81" s="111"/>
      <c r="H81" s="80">
        <f>'athlètes MN ET f'!$C$80</f>
        <v>0</v>
      </c>
      <c r="I81" s="4"/>
      <c r="J81" s="4"/>
      <c r="K81" s="4"/>
      <c r="L81" s="4"/>
      <c r="M81" s="55"/>
    </row>
    <row r="82" spans="2:13" ht="12.75">
      <c r="B82" s="111"/>
      <c r="C82" s="111"/>
      <c r="D82" s="111"/>
      <c r="E82" s="111"/>
      <c r="F82" s="111"/>
      <c r="H82" s="1">
        <f>'athlètes MN ET f'!$B$82</f>
        <v>0</v>
      </c>
      <c r="I82" s="2"/>
      <c r="J82" s="2"/>
      <c r="K82" s="2"/>
      <c r="L82" s="2"/>
      <c r="M82" s="34">
        <f>'athlètes MN ET f'!$D$82</f>
        <v>0</v>
      </c>
    </row>
    <row r="83" spans="2:14" ht="13.5" thickBot="1">
      <c r="B83" s="111"/>
      <c r="C83" s="111"/>
      <c r="D83" s="111"/>
      <c r="E83" s="111"/>
      <c r="F83" s="111"/>
      <c r="H83" s="6">
        <f>'athlètes MN ET f'!$C$82</f>
        <v>0</v>
      </c>
      <c r="I83" s="7"/>
      <c r="J83" s="7"/>
      <c r="K83" s="7"/>
      <c r="L83" s="7"/>
      <c r="M83" s="35"/>
      <c r="N83" t="s">
        <v>79</v>
      </c>
    </row>
    <row r="84" spans="2:13" ht="12.75">
      <c r="B84" s="111"/>
      <c r="C84" s="111"/>
      <c r="D84" s="111"/>
      <c r="E84" s="111"/>
      <c r="F84" s="111"/>
      <c r="H84" s="1">
        <f>'athlètes MN ET f'!$B$84</f>
        <v>0</v>
      </c>
      <c r="I84" s="2"/>
      <c r="J84" s="2"/>
      <c r="K84" s="2"/>
      <c r="L84" s="2"/>
      <c r="M84" s="34">
        <f>'athlètes MN ET f'!$D$84</f>
        <v>0</v>
      </c>
    </row>
    <row r="85" spans="2:13" ht="13.5" thickBot="1">
      <c r="B85" s="111"/>
      <c r="C85" s="111"/>
      <c r="D85" s="111"/>
      <c r="E85" s="111"/>
      <c r="F85" s="111"/>
      <c r="H85" s="6">
        <f>'athlètes MN ET f'!$C$84</f>
        <v>0</v>
      </c>
      <c r="I85" s="7"/>
      <c r="J85" s="7"/>
      <c r="K85" s="7"/>
      <c r="L85" s="7"/>
      <c r="M85" s="35"/>
    </row>
    <row r="86" spans="2:13" ht="12.75">
      <c r="B86" s="112"/>
      <c r="C86" s="112"/>
      <c r="D86" s="112"/>
      <c r="E86" s="112"/>
      <c r="F86" s="112"/>
      <c r="H86" s="1" t="s">
        <v>82</v>
      </c>
      <c r="I86" s="2"/>
      <c r="J86" s="2"/>
      <c r="K86" s="2"/>
      <c r="L86" s="2"/>
      <c r="M86" s="34" t="s">
        <v>64</v>
      </c>
    </row>
    <row r="87" spans="2:13" ht="13.5" thickBot="1">
      <c r="B87" s="112"/>
      <c r="C87" s="112"/>
      <c r="D87" s="112"/>
      <c r="E87" s="112"/>
      <c r="F87" s="112"/>
      <c r="H87" s="80" t="s">
        <v>74</v>
      </c>
      <c r="I87" s="4"/>
      <c r="J87" s="4"/>
      <c r="K87" s="4"/>
      <c r="L87" s="4"/>
      <c r="M87" s="55"/>
    </row>
    <row r="88" spans="2:13" ht="12.75">
      <c r="B88" s="111"/>
      <c r="C88" s="111"/>
      <c r="D88" s="111"/>
      <c r="E88" s="111"/>
      <c r="F88" s="111"/>
      <c r="H88" s="1">
        <f>'athlètes MN ET f'!$B$88</f>
        <v>0</v>
      </c>
      <c r="I88" s="2"/>
      <c r="J88" s="2"/>
      <c r="K88" s="2"/>
      <c r="L88" s="2"/>
      <c r="M88" s="34">
        <f>'athlètes MN ET f'!$D$88</f>
        <v>0</v>
      </c>
    </row>
    <row r="89" spans="2:13" ht="13.5" thickBot="1">
      <c r="B89" s="111"/>
      <c r="C89" s="111"/>
      <c r="D89" s="111"/>
      <c r="E89" s="111"/>
      <c r="F89" s="111"/>
      <c r="H89" s="80">
        <f>'athlètes MN ET f'!$C$88</f>
        <v>0</v>
      </c>
      <c r="I89" s="4"/>
      <c r="J89" s="4"/>
      <c r="K89" s="4"/>
      <c r="L89" s="4"/>
      <c r="M89" s="55"/>
    </row>
    <row r="90" spans="2:13" ht="12.75">
      <c r="B90" s="111"/>
      <c r="C90" s="111"/>
      <c r="D90" s="111"/>
      <c r="E90" s="111"/>
      <c r="F90" s="111"/>
      <c r="H90" s="1">
        <f>'athlètes MN ET f'!$B$90</f>
        <v>0</v>
      </c>
      <c r="I90" s="2"/>
      <c r="J90" s="2"/>
      <c r="K90" s="2"/>
      <c r="L90" s="2"/>
      <c r="M90" s="34">
        <f>'athlètes MN ET f'!$D$90</f>
        <v>0</v>
      </c>
    </row>
    <row r="91" spans="2:13" ht="13.5" thickBot="1">
      <c r="B91" s="111"/>
      <c r="C91" s="111"/>
      <c r="D91" s="111"/>
      <c r="E91" s="111"/>
      <c r="F91" s="111"/>
      <c r="H91" s="80">
        <f>'athlètes MN ET f'!$C$90</f>
        <v>0</v>
      </c>
      <c r="I91" s="4"/>
      <c r="J91" s="4"/>
      <c r="K91" s="4"/>
      <c r="L91" s="4"/>
      <c r="M91" s="55"/>
    </row>
    <row r="92" spans="2:13" ht="12.75">
      <c r="B92" s="111"/>
      <c r="C92" s="111"/>
      <c r="D92" s="111"/>
      <c r="E92" s="111"/>
      <c r="F92" s="111"/>
      <c r="H92" s="1">
        <f>'athlètes MN ET f'!$B$92</f>
        <v>0</v>
      </c>
      <c r="I92" s="2"/>
      <c r="J92" s="2"/>
      <c r="K92" s="2"/>
      <c r="L92" s="2"/>
      <c r="M92" s="34">
        <f>'athlètes MN ET f'!$D$92</f>
        <v>0</v>
      </c>
    </row>
    <row r="93" spans="2:14" ht="13.5" thickBot="1">
      <c r="B93" s="111"/>
      <c r="C93" s="111"/>
      <c r="D93" s="111"/>
      <c r="E93" s="111"/>
      <c r="F93" s="111"/>
      <c r="H93" s="6">
        <f>'athlètes MN ET f'!$C$92</f>
        <v>0</v>
      </c>
      <c r="I93" s="7"/>
      <c r="J93" s="7"/>
      <c r="K93" s="7"/>
      <c r="L93" s="7"/>
      <c r="M93" s="35"/>
      <c r="N93" t="s">
        <v>81</v>
      </c>
    </row>
    <row r="94" spans="2:13" ht="12.75">
      <c r="B94" s="111">
        <v>44</v>
      </c>
      <c r="C94" s="111" t="s">
        <v>56</v>
      </c>
      <c r="D94" s="111" t="s">
        <v>14</v>
      </c>
      <c r="E94" s="111">
        <v>2</v>
      </c>
      <c r="F94" s="111" t="s">
        <v>54</v>
      </c>
      <c r="H94" s="1">
        <f>'athlètes MN ET f'!$B$94</f>
        <v>44</v>
      </c>
      <c r="I94" s="2"/>
      <c r="J94" s="2"/>
      <c r="K94" s="2"/>
      <c r="L94" s="2"/>
      <c r="M94" s="34" t="str">
        <f>'athlètes MN ET f'!$D$94</f>
        <v>gr2</v>
      </c>
    </row>
    <row r="95" spans="2:13" ht="13.5" thickBot="1">
      <c r="B95" s="111"/>
      <c r="C95" s="111"/>
      <c r="D95" s="111"/>
      <c r="E95" s="111"/>
      <c r="F95" s="111"/>
      <c r="H95" s="6" t="str">
        <f>'athlètes MN ET f'!$C$94</f>
        <v>club 2</v>
      </c>
      <c r="I95" s="7"/>
      <c r="J95" s="7"/>
      <c r="K95" s="7"/>
      <c r="L95" s="7"/>
      <c r="M95" s="35"/>
    </row>
    <row r="96" spans="2:13" ht="12.75">
      <c r="B96" s="111">
        <v>45</v>
      </c>
      <c r="C96" s="111" t="s">
        <v>53</v>
      </c>
      <c r="D96" s="111" t="s">
        <v>13</v>
      </c>
      <c r="E96" s="111">
        <v>1</v>
      </c>
      <c r="F96" s="111" t="s">
        <v>54</v>
      </c>
      <c r="H96" s="1">
        <f>'athlètes MN ET f'!$B$96</f>
        <v>45</v>
      </c>
      <c r="I96" s="2"/>
      <c r="J96" s="2"/>
      <c r="K96" s="2"/>
      <c r="L96" s="2"/>
      <c r="M96" s="34" t="str">
        <f>'athlètes MN ET f'!$D$96</f>
        <v>gr1</v>
      </c>
    </row>
    <row r="97" spans="2:13" ht="13.5" thickBot="1">
      <c r="B97" s="111"/>
      <c r="C97" s="111"/>
      <c r="D97" s="111"/>
      <c r="E97" s="111"/>
      <c r="F97" s="111"/>
      <c r="H97" s="80" t="str">
        <f>'athlètes MN ET f'!$C$96</f>
        <v>club 1</v>
      </c>
      <c r="I97" s="4"/>
      <c r="J97" s="4"/>
      <c r="K97" s="4"/>
      <c r="L97" s="4"/>
      <c r="M97" s="55"/>
    </row>
    <row r="98" spans="2:13" ht="12.75">
      <c r="B98" s="111">
        <v>46</v>
      </c>
      <c r="C98" s="111" t="s">
        <v>56</v>
      </c>
      <c r="D98" s="111" t="s">
        <v>14</v>
      </c>
      <c r="E98" s="111">
        <v>2</v>
      </c>
      <c r="F98" s="111" t="s">
        <v>54</v>
      </c>
      <c r="H98" s="1">
        <f>'athlètes MN ET f'!$B$98</f>
        <v>46</v>
      </c>
      <c r="I98" s="2"/>
      <c r="J98" s="2"/>
      <c r="K98" s="2"/>
      <c r="L98" s="2"/>
      <c r="M98" s="34" t="str">
        <f>'athlètes MN ET f'!$D$98</f>
        <v>gr2</v>
      </c>
    </row>
    <row r="99" spans="2:13" ht="13.5" thickBot="1">
      <c r="B99" s="111"/>
      <c r="C99" s="111"/>
      <c r="D99" s="111"/>
      <c r="E99" s="111"/>
      <c r="F99" s="111"/>
      <c r="H99" s="80" t="str">
        <f>'athlètes MN ET f'!$C$98</f>
        <v>club 2</v>
      </c>
      <c r="I99" s="4"/>
      <c r="J99" s="4"/>
      <c r="K99" s="4"/>
      <c r="L99" s="4"/>
      <c r="M99" s="55"/>
    </row>
    <row r="100" spans="2:13" ht="12.75">
      <c r="B100" s="111">
        <v>47</v>
      </c>
      <c r="C100" s="111" t="s">
        <v>53</v>
      </c>
      <c r="D100" s="111" t="s">
        <v>13</v>
      </c>
      <c r="E100" s="111">
        <v>1</v>
      </c>
      <c r="F100" s="111" t="s">
        <v>54</v>
      </c>
      <c r="H100" s="1" t="str">
        <f>'athlètes MN ET f'!$B$10</f>
        <v>Nogueira Amanda</v>
      </c>
      <c r="I100" s="2"/>
      <c r="J100" s="2"/>
      <c r="K100" s="2"/>
      <c r="L100" s="2"/>
      <c r="M100" s="34" t="str">
        <f>'athlètes MN ET f'!$D$100</f>
        <v>gr1</v>
      </c>
    </row>
    <row r="101" spans="2:13" ht="13.5" thickBot="1">
      <c r="B101" s="111"/>
      <c r="C101" s="111"/>
      <c r="D101" s="111"/>
      <c r="E101" s="111"/>
      <c r="F101" s="111"/>
      <c r="H101" s="80" t="str">
        <f>'athlètes MN ET f'!$C$100</f>
        <v>club 1</v>
      </c>
      <c r="I101" s="4"/>
      <c r="J101" s="4"/>
      <c r="K101" s="4"/>
      <c r="L101" s="4"/>
      <c r="M101" s="55"/>
    </row>
    <row r="102" spans="2:13" ht="12.75">
      <c r="B102" s="111">
        <v>48</v>
      </c>
      <c r="C102" s="111" t="s">
        <v>56</v>
      </c>
      <c r="D102" s="111" t="s">
        <v>14</v>
      </c>
      <c r="E102" s="111">
        <v>2</v>
      </c>
      <c r="F102" s="111" t="s">
        <v>54</v>
      </c>
      <c r="H102" s="1">
        <f>'athlètes MN ET f'!$B$102</f>
        <v>48</v>
      </c>
      <c r="I102" s="2"/>
      <c r="J102" s="2"/>
      <c r="K102" s="2"/>
      <c r="L102" s="2"/>
      <c r="M102" s="34" t="str">
        <f>'athlètes MN ET f'!$D$102</f>
        <v>gr2</v>
      </c>
    </row>
    <row r="103" spans="2:13" ht="13.5" thickBot="1">
      <c r="B103" s="111"/>
      <c r="C103" s="111"/>
      <c r="D103" s="111"/>
      <c r="E103" s="111"/>
      <c r="F103" s="111"/>
      <c r="H103" s="6" t="str">
        <f>'athlètes MN ET f'!$C$102</f>
        <v>club 2</v>
      </c>
      <c r="I103" s="7"/>
      <c r="J103" s="7"/>
      <c r="K103" s="7"/>
      <c r="L103" s="7"/>
      <c r="M103" s="35"/>
    </row>
    <row r="104" spans="2:13" ht="12.75">
      <c r="B104" s="111">
        <v>49</v>
      </c>
      <c r="C104" s="111" t="s">
        <v>53</v>
      </c>
      <c r="D104" s="111" t="s">
        <v>13</v>
      </c>
      <c r="E104" s="111">
        <v>1</v>
      </c>
      <c r="F104" s="111" t="s">
        <v>54</v>
      </c>
      <c r="H104" s="1">
        <f>'athlètes MN ET f'!$B$104</f>
        <v>49</v>
      </c>
      <c r="I104" s="2"/>
      <c r="J104" s="2"/>
      <c r="K104" s="2"/>
      <c r="L104" s="2"/>
      <c r="M104" s="34" t="str">
        <f>'athlètes MN ET f'!$D$104</f>
        <v>gr1</v>
      </c>
    </row>
    <row r="105" spans="2:13" ht="13.5" thickBot="1">
      <c r="B105" s="111"/>
      <c r="C105" s="111"/>
      <c r="D105" s="111"/>
      <c r="E105" s="111"/>
      <c r="F105" s="111"/>
      <c r="H105" s="6" t="str">
        <f>'athlètes MN ET f'!$C$104</f>
        <v>club 1</v>
      </c>
      <c r="I105" s="7"/>
      <c r="J105" s="7"/>
      <c r="K105" s="7"/>
      <c r="L105" s="7"/>
      <c r="M105" s="35"/>
    </row>
    <row r="106" spans="2:13" ht="12.75">
      <c r="B106" s="111">
        <v>50</v>
      </c>
      <c r="C106" s="111" t="s">
        <v>56</v>
      </c>
      <c r="D106" s="111" t="s">
        <v>14</v>
      </c>
      <c r="E106" s="111">
        <v>2</v>
      </c>
      <c r="F106" s="111" t="s">
        <v>54</v>
      </c>
      <c r="H106" s="1">
        <f>'athlètes MN ET f'!$B$106</f>
        <v>50</v>
      </c>
      <c r="I106" s="2"/>
      <c r="J106" s="2"/>
      <c r="K106" s="2"/>
      <c r="L106" s="2"/>
      <c r="M106" s="34" t="str">
        <f>'athlètes MN ET f'!$D$106</f>
        <v>gr2</v>
      </c>
    </row>
    <row r="107" spans="2:13" ht="13.5" thickBot="1">
      <c r="B107" s="111"/>
      <c r="C107" s="111"/>
      <c r="D107" s="111"/>
      <c r="E107" s="111"/>
      <c r="F107" s="111"/>
      <c r="H107" s="80" t="str">
        <f>'athlètes MN ET f'!$C$106</f>
        <v>club 2</v>
      </c>
      <c r="I107" s="4"/>
      <c r="J107" s="4"/>
      <c r="K107" s="4"/>
      <c r="L107" s="4"/>
      <c r="M107" s="55"/>
    </row>
    <row r="108" spans="2:13" ht="12.75">
      <c r="B108" s="111">
        <v>51</v>
      </c>
      <c r="C108" s="111" t="s">
        <v>53</v>
      </c>
      <c r="D108" s="111" t="s">
        <v>13</v>
      </c>
      <c r="E108" s="111">
        <v>1</v>
      </c>
      <c r="F108" s="111" t="s">
        <v>54</v>
      </c>
      <c r="H108" s="1">
        <f>'athlètes MN ET f'!$B$108</f>
        <v>51</v>
      </c>
      <c r="I108" s="2"/>
      <c r="J108" s="2"/>
      <c r="K108" s="2"/>
      <c r="L108" s="2"/>
      <c r="M108" s="34" t="str">
        <f>'athlètes MN ET f'!$D$108</f>
        <v>gr1</v>
      </c>
    </row>
    <row r="109" spans="2:13" ht="13.5" thickBot="1">
      <c r="B109" s="111"/>
      <c r="C109" s="111"/>
      <c r="D109" s="111"/>
      <c r="E109" s="111"/>
      <c r="F109" s="111"/>
      <c r="H109" s="80" t="str">
        <f>'athlètes MN ET f'!$C$108</f>
        <v>club 1</v>
      </c>
      <c r="I109" s="4"/>
      <c r="J109" s="4"/>
      <c r="K109" s="4"/>
      <c r="L109" s="4"/>
      <c r="M109" s="55"/>
    </row>
    <row r="110" spans="2:13" ht="12.75">
      <c r="B110" s="111">
        <v>52</v>
      </c>
      <c r="C110" s="111" t="s">
        <v>56</v>
      </c>
      <c r="D110" s="111" t="s">
        <v>14</v>
      </c>
      <c r="E110" s="111">
        <v>2</v>
      </c>
      <c r="F110" s="111" t="s">
        <v>54</v>
      </c>
      <c r="H110" s="1">
        <f>'athlètes MN ET f'!$B$110</f>
        <v>52</v>
      </c>
      <c r="I110" s="2"/>
      <c r="J110" s="2"/>
      <c r="K110" s="2"/>
      <c r="L110" s="2"/>
      <c r="M110" s="34" t="str">
        <f>'athlètes MN ET f'!$D$110</f>
        <v>gr2</v>
      </c>
    </row>
    <row r="111" spans="2:13" ht="13.5" thickBot="1">
      <c r="B111" s="111"/>
      <c r="C111" s="111"/>
      <c r="D111" s="111"/>
      <c r="E111" s="111"/>
      <c r="F111" s="111"/>
      <c r="H111" s="80" t="str">
        <f>'athlètes MN ET f'!$C$110</f>
        <v>club 2</v>
      </c>
      <c r="I111" s="4"/>
      <c r="J111" s="4"/>
      <c r="K111" s="4"/>
      <c r="L111" s="4"/>
      <c r="M111" s="55"/>
    </row>
    <row r="112" spans="2:13" ht="12.75">
      <c r="B112" s="111">
        <v>53</v>
      </c>
      <c r="C112" s="111" t="s">
        <v>53</v>
      </c>
      <c r="D112" s="111" t="s">
        <v>13</v>
      </c>
      <c r="E112" s="111">
        <v>1</v>
      </c>
      <c r="F112" s="111" t="s">
        <v>54</v>
      </c>
      <c r="H112" s="1">
        <f>'athlètes MN ET f'!$B$112</f>
        <v>53</v>
      </c>
      <c r="I112" s="2"/>
      <c r="J112" s="2"/>
      <c r="K112" s="2"/>
      <c r="L112" s="2"/>
      <c r="M112" s="34" t="str">
        <f>'athlètes MN ET f'!$D$112</f>
        <v>gr1</v>
      </c>
    </row>
    <row r="113" spans="2:13" ht="13.5" thickBot="1">
      <c r="B113" s="111"/>
      <c r="C113" s="111"/>
      <c r="D113" s="111"/>
      <c r="E113" s="111"/>
      <c r="F113" s="111"/>
      <c r="H113" s="6" t="str">
        <f>'athlètes MN ET f'!$C$112</f>
        <v>club 1</v>
      </c>
      <c r="I113" s="7"/>
      <c r="J113" s="7"/>
      <c r="K113" s="7"/>
      <c r="L113" s="7"/>
      <c r="M113" s="35"/>
    </row>
    <row r="114" spans="2:13" ht="12.75">
      <c r="B114" s="111">
        <v>54</v>
      </c>
      <c r="C114" s="111" t="s">
        <v>56</v>
      </c>
      <c r="D114" s="111" t="s">
        <v>14</v>
      </c>
      <c r="E114" s="111">
        <v>2</v>
      </c>
      <c r="F114" s="111" t="s">
        <v>54</v>
      </c>
      <c r="H114" s="1">
        <f>'athlètes MN ET f'!$B$114</f>
        <v>54</v>
      </c>
      <c r="I114" s="2"/>
      <c r="J114" s="2"/>
      <c r="K114" s="2"/>
      <c r="L114" s="2"/>
      <c r="M114" s="34" t="str">
        <f>'athlètes MN ET f'!$D$114</f>
        <v>gr2</v>
      </c>
    </row>
    <row r="115" spans="2:13" ht="13.5" thickBot="1">
      <c r="B115" s="111"/>
      <c r="C115" s="111"/>
      <c r="D115" s="111"/>
      <c r="E115" s="111"/>
      <c r="F115" s="111"/>
      <c r="H115" s="6" t="str">
        <f>'athlètes MN ET f'!$C$114</f>
        <v>club 2</v>
      </c>
      <c r="I115" s="7"/>
      <c r="J115" s="7"/>
      <c r="K115" s="7"/>
      <c r="L115" s="7"/>
      <c r="M115" s="35"/>
    </row>
    <row r="116" spans="2:13" ht="12.75">
      <c r="B116" s="111">
        <v>55</v>
      </c>
      <c r="C116" s="111" t="s">
        <v>53</v>
      </c>
      <c r="D116" s="111" t="s">
        <v>13</v>
      </c>
      <c r="E116" s="111">
        <v>1</v>
      </c>
      <c r="F116" s="111" t="s">
        <v>54</v>
      </c>
      <c r="H116" s="1">
        <f>'athlètes MN ET f'!$B$116</f>
        <v>55</v>
      </c>
      <c r="I116" s="2"/>
      <c r="J116" s="2"/>
      <c r="K116" s="2"/>
      <c r="L116" s="2"/>
      <c r="M116" s="34" t="str">
        <f>'athlètes MN ET f'!$D$116</f>
        <v>gr1</v>
      </c>
    </row>
    <row r="117" spans="2:13" ht="13.5" thickBot="1">
      <c r="B117" s="111"/>
      <c r="C117" s="111"/>
      <c r="D117" s="111"/>
      <c r="E117" s="111"/>
      <c r="F117" s="111"/>
      <c r="H117" s="80" t="str">
        <f>'athlètes MN ET f'!$C$116</f>
        <v>club 1</v>
      </c>
      <c r="I117" s="4"/>
      <c r="J117" s="4"/>
      <c r="K117" s="4"/>
      <c r="L117" s="4"/>
      <c r="M117" s="55"/>
    </row>
    <row r="118" spans="2:13" ht="12.75">
      <c r="B118" s="111">
        <v>56</v>
      </c>
      <c r="C118" s="111" t="s">
        <v>56</v>
      </c>
      <c r="D118" s="111" t="s">
        <v>14</v>
      </c>
      <c r="E118" s="111">
        <v>2</v>
      </c>
      <c r="F118" s="111" t="s">
        <v>54</v>
      </c>
      <c r="H118" s="1">
        <f>'athlètes MN ET f'!$B$118</f>
        <v>56</v>
      </c>
      <c r="I118" s="2"/>
      <c r="J118" s="2"/>
      <c r="K118" s="2"/>
      <c r="L118" s="2"/>
      <c r="M118" s="34" t="str">
        <f>'athlètes MN ET f'!$D$118</f>
        <v>gr2</v>
      </c>
    </row>
    <row r="119" spans="2:13" ht="13.5" thickBot="1">
      <c r="B119" s="111"/>
      <c r="C119" s="111"/>
      <c r="D119" s="111"/>
      <c r="E119" s="111"/>
      <c r="F119" s="111"/>
      <c r="H119" s="80" t="str">
        <f>'athlètes MN ET f'!$C$118</f>
        <v>club 2</v>
      </c>
      <c r="I119" s="4"/>
      <c r="J119" s="4"/>
      <c r="K119" s="4"/>
      <c r="L119" s="4"/>
      <c r="M119" s="55"/>
    </row>
    <row r="120" spans="2:13" ht="12.75">
      <c r="B120" s="111">
        <v>57</v>
      </c>
      <c r="C120" s="111" t="s">
        <v>53</v>
      </c>
      <c r="D120" s="111" t="s">
        <v>13</v>
      </c>
      <c r="E120" s="111">
        <v>1</v>
      </c>
      <c r="F120" s="111" t="s">
        <v>54</v>
      </c>
      <c r="H120" s="1">
        <f>'athlètes MN ET f'!$B$120</f>
        <v>57</v>
      </c>
      <c r="I120" s="2"/>
      <c r="J120" s="2"/>
      <c r="K120" s="2"/>
      <c r="L120" s="2"/>
      <c r="M120" s="34" t="str">
        <f>'athlètes MN ET f'!$D$120</f>
        <v>gr1</v>
      </c>
    </row>
    <row r="121" spans="2:13" ht="13.5" thickBot="1">
      <c r="B121" s="111"/>
      <c r="C121" s="111"/>
      <c r="D121" s="111"/>
      <c r="E121" s="111"/>
      <c r="F121" s="111"/>
      <c r="H121" s="80" t="str">
        <f>'athlètes MN ET f'!$C$120</f>
        <v>club 1</v>
      </c>
      <c r="I121" s="4"/>
      <c r="J121" s="4"/>
      <c r="K121" s="4"/>
      <c r="L121" s="4"/>
      <c r="M121" s="55"/>
    </row>
    <row r="122" spans="2:13" ht="12.75">
      <c r="B122" s="111">
        <v>58</v>
      </c>
      <c r="C122" s="111" t="s">
        <v>56</v>
      </c>
      <c r="D122" s="111" t="s">
        <v>14</v>
      </c>
      <c r="E122" s="111">
        <v>2</v>
      </c>
      <c r="F122" s="111" t="s">
        <v>54</v>
      </c>
      <c r="H122" s="1">
        <f>'athlètes MN ET f'!$B$122</f>
        <v>58</v>
      </c>
      <c r="I122" s="2"/>
      <c r="J122" s="2"/>
      <c r="K122" s="2"/>
      <c r="L122" s="2"/>
      <c r="M122" s="34" t="str">
        <f>'athlètes MN ET f'!$D$122</f>
        <v>gr2</v>
      </c>
    </row>
    <row r="123" spans="2:13" ht="13.5" thickBot="1">
      <c r="B123" s="111"/>
      <c r="C123" s="111"/>
      <c r="D123" s="111"/>
      <c r="E123" s="111"/>
      <c r="F123" s="111"/>
      <c r="H123" s="6" t="str">
        <f>'athlètes MN ET f'!$C$122</f>
        <v>club 2</v>
      </c>
      <c r="I123" s="7"/>
      <c r="J123" s="7"/>
      <c r="K123" s="7"/>
      <c r="L123" s="7"/>
      <c r="M123" s="35"/>
    </row>
    <row r="124" spans="2:13" ht="12.75">
      <c r="B124" s="111">
        <v>59</v>
      </c>
      <c r="C124" s="111" t="s">
        <v>53</v>
      </c>
      <c r="D124" s="111" t="s">
        <v>13</v>
      </c>
      <c r="E124" s="111">
        <v>1</v>
      </c>
      <c r="F124" s="111" t="s">
        <v>54</v>
      </c>
      <c r="H124" s="1">
        <f>'athlètes MN ET f'!$B$124</f>
        <v>59</v>
      </c>
      <c r="I124" s="2"/>
      <c r="J124" s="2"/>
      <c r="K124" s="2"/>
      <c r="L124" s="2"/>
      <c r="M124" s="34" t="str">
        <f>'athlètes MN ET f'!$D$124</f>
        <v>gr1</v>
      </c>
    </row>
    <row r="125" spans="2:13" ht="13.5" thickBot="1">
      <c r="B125" s="111"/>
      <c r="C125" s="111"/>
      <c r="D125" s="111"/>
      <c r="E125" s="111"/>
      <c r="F125" s="111"/>
      <c r="H125" s="6" t="str">
        <f>'athlètes MN ET f'!$C$124</f>
        <v>club 1</v>
      </c>
      <c r="I125" s="7"/>
      <c r="J125" s="7"/>
      <c r="K125" s="7"/>
      <c r="L125" s="7"/>
      <c r="M125" s="35"/>
    </row>
    <row r="126" spans="2:13" ht="12.75">
      <c r="B126" s="111">
        <v>60</v>
      </c>
      <c r="C126" s="111" t="s">
        <v>56</v>
      </c>
      <c r="D126" s="111" t="s">
        <v>14</v>
      </c>
      <c r="E126" s="111">
        <v>2</v>
      </c>
      <c r="F126" s="111" t="s">
        <v>54</v>
      </c>
      <c r="H126" s="1">
        <f>'athlètes MN ET f'!$B$126</f>
        <v>60</v>
      </c>
      <c r="I126" s="2"/>
      <c r="J126" s="2"/>
      <c r="K126" s="2"/>
      <c r="L126" s="2"/>
      <c r="M126" s="34" t="str">
        <f>'athlètes MN ET f'!$D$126</f>
        <v>gr2</v>
      </c>
    </row>
    <row r="127" spans="2:13" ht="13.5" thickBot="1">
      <c r="B127" s="111"/>
      <c r="C127" s="111"/>
      <c r="D127" s="111"/>
      <c r="E127" s="111"/>
      <c r="F127" s="111"/>
      <c r="H127" s="6" t="str">
        <f>'athlètes MN ET f'!$C$126</f>
        <v>club 2</v>
      </c>
      <c r="I127" s="7"/>
      <c r="J127" s="7"/>
      <c r="K127" s="7"/>
      <c r="L127" s="7"/>
      <c r="M127" s="35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</sheetData>
  <sheetProtection/>
  <mergeCells count="300">
    <mergeCell ref="F124:F125"/>
    <mergeCell ref="B126:B127"/>
    <mergeCell ref="C126:C127"/>
    <mergeCell ref="D126:D127"/>
    <mergeCell ref="E126:E127"/>
    <mergeCell ref="F126:F127"/>
    <mergeCell ref="B124:B125"/>
    <mergeCell ref="C124:C125"/>
    <mergeCell ref="D124:D125"/>
    <mergeCell ref="E124:E125"/>
    <mergeCell ref="F120:F121"/>
    <mergeCell ref="B122:B123"/>
    <mergeCell ref="C122:C123"/>
    <mergeCell ref="D122:D123"/>
    <mergeCell ref="E122:E123"/>
    <mergeCell ref="F122:F123"/>
    <mergeCell ref="B120:B121"/>
    <mergeCell ref="C120:C121"/>
    <mergeCell ref="D120:D121"/>
    <mergeCell ref="E120:E121"/>
    <mergeCell ref="F116:F117"/>
    <mergeCell ref="B118:B119"/>
    <mergeCell ref="C118:C119"/>
    <mergeCell ref="D118:D119"/>
    <mergeCell ref="E118:E119"/>
    <mergeCell ref="F118:F119"/>
    <mergeCell ref="B116:B117"/>
    <mergeCell ref="C116:C117"/>
    <mergeCell ref="D116:D117"/>
    <mergeCell ref="E116:E117"/>
    <mergeCell ref="F112:F113"/>
    <mergeCell ref="B114:B115"/>
    <mergeCell ref="C114:C115"/>
    <mergeCell ref="D114:D115"/>
    <mergeCell ref="E114:E115"/>
    <mergeCell ref="F114:F115"/>
    <mergeCell ref="B112:B113"/>
    <mergeCell ref="C112:C113"/>
    <mergeCell ref="D112:D113"/>
    <mergeCell ref="E112:E113"/>
    <mergeCell ref="F108:F109"/>
    <mergeCell ref="B110:B111"/>
    <mergeCell ref="C110:C111"/>
    <mergeCell ref="D110:D111"/>
    <mergeCell ref="E110:E111"/>
    <mergeCell ref="F110:F111"/>
    <mergeCell ref="B108:B109"/>
    <mergeCell ref="C108:C109"/>
    <mergeCell ref="D108:D109"/>
    <mergeCell ref="E108:E109"/>
    <mergeCell ref="F104:F105"/>
    <mergeCell ref="B106:B107"/>
    <mergeCell ref="C106:C107"/>
    <mergeCell ref="D106:D107"/>
    <mergeCell ref="E106:E107"/>
    <mergeCell ref="F106:F107"/>
    <mergeCell ref="B104:B105"/>
    <mergeCell ref="C104:C105"/>
    <mergeCell ref="D104:D105"/>
    <mergeCell ref="E104:E105"/>
    <mergeCell ref="F100:F101"/>
    <mergeCell ref="B102:B103"/>
    <mergeCell ref="C102:C103"/>
    <mergeCell ref="D102:D103"/>
    <mergeCell ref="E102:E103"/>
    <mergeCell ref="F102:F103"/>
    <mergeCell ref="B100:B101"/>
    <mergeCell ref="C100:C101"/>
    <mergeCell ref="D100:D101"/>
    <mergeCell ref="E100:E101"/>
    <mergeCell ref="F96:F97"/>
    <mergeCell ref="B98:B99"/>
    <mergeCell ref="C98:C99"/>
    <mergeCell ref="D98:D99"/>
    <mergeCell ref="E98:E99"/>
    <mergeCell ref="F98:F99"/>
    <mergeCell ref="B96:B97"/>
    <mergeCell ref="C96:C97"/>
    <mergeCell ref="D96:D97"/>
    <mergeCell ref="E96:E97"/>
    <mergeCell ref="F92:F93"/>
    <mergeCell ref="B94:B95"/>
    <mergeCell ref="C94:C95"/>
    <mergeCell ref="D94:D95"/>
    <mergeCell ref="E94:E95"/>
    <mergeCell ref="F94:F95"/>
    <mergeCell ref="B92:B93"/>
    <mergeCell ref="C92:C93"/>
    <mergeCell ref="D92:D93"/>
    <mergeCell ref="E92:E93"/>
    <mergeCell ref="F88:F89"/>
    <mergeCell ref="B90:B91"/>
    <mergeCell ref="C90:C91"/>
    <mergeCell ref="D90:D91"/>
    <mergeCell ref="E90:E91"/>
    <mergeCell ref="F90:F91"/>
    <mergeCell ref="B88:B89"/>
    <mergeCell ref="C88:C89"/>
    <mergeCell ref="D88:D89"/>
    <mergeCell ref="E88:E89"/>
    <mergeCell ref="F84:F85"/>
    <mergeCell ref="B86:B87"/>
    <mergeCell ref="C86:C87"/>
    <mergeCell ref="D86:D87"/>
    <mergeCell ref="E86:E87"/>
    <mergeCell ref="F86:F87"/>
    <mergeCell ref="B84:B85"/>
    <mergeCell ref="C84:C85"/>
    <mergeCell ref="D84:D85"/>
    <mergeCell ref="E84:E85"/>
    <mergeCell ref="F80:F81"/>
    <mergeCell ref="B82:B83"/>
    <mergeCell ref="C82:C83"/>
    <mergeCell ref="D82:D83"/>
    <mergeCell ref="E82:E83"/>
    <mergeCell ref="F82:F83"/>
    <mergeCell ref="B80:B81"/>
    <mergeCell ref="C80:C81"/>
    <mergeCell ref="D80:D81"/>
    <mergeCell ref="E80:E81"/>
    <mergeCell ref="F76:F77"/>
    <mergeCell ref="B78:B79"/>
    <mergeCell ref="C78:C79"/>
    <mergeCell ref="D78:D79"/>
    <mergeCell ref="E78:E79"/>
    <mergeCell ref="F78:F79"/>
    <mergeCell ref="B76:B77"/>
    <mergeCell ref="C76:C77"/>
    <mergeCell ref="D76:D77"/>
    <mergeCell ref="E76:E77"/>
    <mergeCell ref="F72:F73"/>
    <mergeCell ref="B74:B75"/>
    <mergeCell ref="C74:C75"/>
    <mergeCell ref="D74:D75"/>
    <mergeCell ref="E74:E75"/>
    <mergeCell ref="F74:F75"/>
    <mergeCell ref="B72:B73"/>
    <mergeCell ref="C72:C73"/>
    <mergeCell ref="D72:D73"/>
    <mergeCell ref="E72:E73"/>
    <mergeCell ref="F68:F69"/>
    <mergeCell ref="B70:B71"/>
    <mergeCell ref="C70:C71"/>
    <mergeCell ref="D70:D71"/>
    <mergeCell ref="E70:E71"/>
    <mergeCell ref="F70:F71"/>
    <mergeCell ref="B68:B69"/>
    <mergeCell ref="C68:C69"/>
    <mergeCell ref="D68:D69"/>
    <mergeCell ref="E68:E69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F60:F61"/>
    <mergeCell ref="B62:B63"/>
    <mergeCell ref="C62:C63"/>
    <mergeCell ref="D62:D63"/>
    <mergeCell ref="E62:E63"/>
    <mergeCell ref="F62:F63"/>
    <mergeCell ref="B60:B61"/>
    <mergeCell ref="C60:C61"/>
    <mergeCell ref="D60:D61"/>
    <mergeCell ref="E60:E61"/>
    <mergeCell ref="F56:F57"/>
    <mergeCell ref="B58:B59"/>
    <mergeCell ref="C58:C59"/>
    <mergeCell ref="D58:D59"/>
    <mergeCell ref="E58:E59"/>
    <mergeCell ref="F58:F59"/>
    <mergeCell ref="B56:B57"/>
    <mergeCell ref="C56:C57"/>
    <mergeCell ref="D56:D57"/>
    <mergeCell ref="E56:E57"/>
    <mergeCell ref="F52:F53"/>
    <mergeCell ref="B54:B55"/>
    <mergeCell ref="C54:C55"/>
    <mergeCell ref="D54:D55"/>
    <mergeCell ref="E54:E55"/>
    <mergeCell ref="F54:F55"/>
    <mergeCell ref="B52:B53"/>
    <mergeCell ref="C52:C53"/>
    <mergeCell ref="D52:D53"/>
    <mergeCell ref="E52:E53"/>
    <mergeCell ref="F48:F49"/>
    <mergeCell ref="B50:B51"/>
    <mergeCell ref="C50:C51"/>
    <mergeCell ref="D50:D51"/>
    <mergeCell ref="E50:E51"/>
    <mergeCell ref="F50:F51"/>
    <mergeCell ref="B48:B49"/>
    <mergeCell ref="C48:C49"/>
    <mergeCell ref="D48:D49"/>
    <mergeCell ref="E48:E49"/>
    <mergeCell ref="F44:F45"/>
    <mergeCell ref="B46:B47"/>
    <mergeCell ref="C46:C47"/>
    <mergeCell ref="D46:D47"/>
    <mergeCell ref="E46:E47"/>
    <mergeCell ref="F46:F47"/>
    <mergeCell ref="B44:B45"/>
    <mergeCell ref="C44:C45"/>
    <mergeCell ref="D44:D45"/>
    <mergeCell ref="E44:E45"/>
    <mergeCell ref="F40:F41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36:F37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32:F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28:F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4:F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0:F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16:F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E8:E9"/>
  </mergeCells>
  <printOptions/>
  <pageMargins left="0.75" right="0.75" top="1" bottom="1" header="0.4921259845" footer="0.492125984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69"/>
  <sheetViews>
    <sheetView zoomScalePageLayoutView="0" workbookViewId="0" topLeftCell="A25">
      <selection activeCell="C25" sqref="C25"/>
    </sheetView>
  </sheetViews>
  <sheetFormatPr defaultColWidth="11.421875" defaultRowHeight="12.75"/>
  <cols>
    <col min="2" max="25" width="5.7109375" style="0" customWidth="1"/>
  </cols>
  <sheetData>
    <row r="2" ht="13.5" thickBot="1"/>
    <row r="3" spans="3:14" ht="18.75" thickBot="1">
      <c r="C3" s="61" t="s">
        <v>34</v>
      </c>
      <c r="G3" s="121" t="s">
        <v>85</v>
      </c>
      <c r="H3" s="122"/>
      <c r="I3" s="122"/>
      <c r="J3" s="122"/>
      <c r="K3" s="122"/>
      <c r="L3" s="122"/>
      <c r="M3" s="122"/>
      <c r="N3" s="123"/>
    </row>
    <row r="6" spans="3:17" ht="12.75">
      <c r="C6" s="19" t="s">
        <v>30</v>
      </c>
      <c r="D6" s="20"/>
      <c r="E6" s="20"/>
      <c r="F6" s="124" t="s">
        <v>147</v>
      </c>
      <c r="G6" s="115"/>
      <c r="H6" s="115"/>
      <c r="I6" s="115"/>
      <c r="J6" s="116"/>
      <c r="M6" s="12" t="s">
        <v>32</v>
      </c>
      <c r="N6" s="119">
        <v>40475</v>
      </c>
      <c r="O6" s="119"/>
      <c r="P6" s="120"/>
      <c r="Q6" s="81"/>
    </row>
    <row r="7" spans="3:17" ht="12.75">
      <c r="C7" s="62" t="s">
        <v>31</v>
      </c>
      <c r="D7" s="63"/>
      <c r="E7" s="63"/>
      <c r="F7" s="115">
        <v>50.8</v>
      </c>
      <c r="G7" s="115"/>
      <c r="H7" s="63" t="s">
        <v>0</v>
      </c>
      <c r="I7" s="115">
        <v>76.9</v>
      </c>
      <c r="J7" s="116"/>
      <c r="M7" s="19" t="s">
        <v>33</v>
      </c>
      <c r="N7" s="115" t="s">
        <v>84</v>
      </c>
      <c r="O7" s="115"/>
      <c r="P7" s="116"/>
      <c r="Q7" s="45"/>
    </row>
    <row r="8" spans="1:17" ht="13.5" thickBot="1">
      <c r="A8" s="7"/>
      <c r="M8" s="62" t="s">
        <v>35</v>
      </c>
      <c r="N8" s="115"/>
      <c r="O8" s="115"/>
      <c r="P8" s="116"/>
      <c r="Q8" s="45"/>
    </row>
    <row r="9" ht="12.75">
      <c r="A9" s="52" t="s">
        <v>23</v>
      </c>
    </row>
    <row r="10" spans="1:19" ht="16.5" thickBot="1">
      <c r="A10" s="6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3.5" customHeight="1" thickBot="1">
      <c r="A11" s="34" t="s">
        <v>45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20" ht="81.75" customHeight="1" thickBot="1">
      <c r="A12" s="34"/>
      <c r="B12" s="7"/>
      <c r="C12" s="7"/>
      <c r="D12" s="7"/>
      <c r="E12" s="7"/>
      <c r="F12" s="7"/>
      <c r="G12" s="8"/>
      <c r="H12" s="56" t="s">
        <v>29</v>
      </c>
      <c r="I12" s="35"/>
      <c r="J12" s="58">
        <v>1</v>
      </c>
      <c r="K12" s="59">
        <v>2</v>
      </c>
      <c r="L12" s="59">
        <v>3</v>
      </c>
      <c r="M12" s="59">
        <v>4</v>
      </c>
      <c r="N12" s="60">
        <v>5</v>
      </c>
      <c r="O12" s="56">
        <v>6</v>
      </c>
      <c r="P12" s="56">
        <v>7</v>
      </c>
      <c r="Q12" s="56" t="s">
        <v>26</v>
      </c>
      <c r="R12" s="56" t="s">
        <v>27</v>
      </c>
      <c r="S12" s="56" t="s">
        <v>15</v>
      </c>
      <c r="T12" s="57" t="s">
        <v>28</v>
      </c>
    </row>
    <row r="13" spans="1:20" ht="12.75">
      <c r="A13" s="29" t="s">
        <v>37</v>
      </c>
      <c r="B13" s="3">
        <v>1</v>
      </c>
      <c r="C13" s="1" t="str">
        <f>'athlètes MN ET f'!$B$8</f>
        <v>Smith-Robitaille Roxane</v>
      </c>
      <c r="D13" s="2"/>
      <c r="E13" s="2"/>
      <c r="F13" s="2"/>
      <c r="G13" s="2"/>
      <c r="H13" s="34" t="str">
        <f>'athlètes MN ET f'!$D$8</f>
        <v>M</v>
      </c>
      <c r="I13" s="34">
        <v>1</v>
      </c>
      <c r="J13" s="32"/>
      <c r="K13" s="36"/>
      <c r="L13" s="38"/>
      <c r="M13" s="38"/>
      <c r="N13" s="38"/>
      <c r="O13" s="32"/>
      <c r="P13" s="32"/>
      <c r="Q13" s="41"/>
      <c r="R13" s="41"/>
      <c r="S13" s="41"/>
      <c r="T13" s="41"/>
    </row>
    <row r="14" spans="1:20" ht="13.5" thickBot="1">
      <c r="A14" s="30" t="s">
        <v>11</v>
      </c>
      <c r="B14" s="5"/>
      <c r="C14" s="80" t="str">
        <f>'athlètes MN ET f'!$C$8</f>
        <v>JudoSen</v>
      </c>
      <c r="D14" s="4"/>
      <c r="E14" s="4"/>
      <c r="F14" s="4"/>
      <c r="G14" s="4"/>
      <c r="H14" s="55"/>
      <c r="I14" s="35"/>
      <c r="J14" s="32"/>
      <c r="K14" s="42"/>
      <c r="L14" s="43"/>
      <c r="M14" s="43"/>
      <c r="N14" s="43"/>
      <c r="O14" s="32"/>
      <c r="P14" s="32"/>
      <c r="Q14" s="69"/>
      <c r="R14" s="69"/>
      <c r="S14" s="69"/>
      <c r="T14" s="69"/>
    </row>
    <row r="15" spans="1:20" ht="12.75">
      <c r="A15" s="29" t="s">
        <v>41</v>
      </c>
      <c r="B15" s="3">
        <v>2</v>
      </c>
      <c r="C15" s="1" t="str">
        <f>'athlètes MN ET f'!$B$10</f>
        <v>Nogueira Amanda</v>
      </c>
      <c r="D15" s="2"/>
      <c r="E15" s="2"/>
      <c r="F15" s="2"/>
      <c r="G15" s="2"/>
      <c r="H15" s="34" t="str">
        <f>'athlètes MN ET f'!$D$10</f>
        <v>M</v>
      </c>
      <c r="I15" s="34">
        <v>2</v>
      </c>
      <c r="J15" s="49"/>
      <c r="K15" s="53"/>
      <c r="L15" s="40"/>
      <c r="M15" s="41"/>
      <c r="N15" s="32"/>
      <c r="O15" s="38"/>
      <c r="P15" s="32"/>
      <c r="Q15" s="41"/>
      <c r="R15" s="41"/>
      <c r="S15" s="41"/>
      <c r="T15" s="41"/>
    </row>
    <row r="16" spans="1:20" ht="13.5" thickBot="1">
      <c r="A16" s="29" t="s">
        <v>2</v>
      </c>
      <c r="B16" s="8"/>
      <c r="C16" s="80" t="str">
        <f>'athlètes MN ET f'!$C$10</f>
        <v>Anjou</v>
      </c>
      <c r="D16" s="4"/>
      <c r="E16" s="4"/>
      <c r="F16" s="4"/>
      <c r="G16" s="4"/>
      <c r="H16" s="55"/>
      <c r="I16" s="35"/>
      <c r="J16" s="50"/>
      <c r="K16" s="32"/>
      <c r="L16" s="42"/>
      <c r="M16" s="43"/>
      <c r="N16" s="32"/>
      <c r="O16" s="43"/>
      <c r="P16" s="32"/>
      <c r="Q16" s="69"/>
      <c r="R16" s="69"/>
      <c r="S16" s="69"/>
      <c r="T16" s="69"/>
    </row>
    <row r="17" spans="1:20" ht="12.75">
      <c r="A17" s="30" t="s">
        <v>40</v>
      </c>
      <c r="B17" s="5">
        <v>3</v>
      </c>
      <c r="C17" s="1" t="str">
        <f>'athlètes MN ET f'!$B$12</f>
        <v>Monette-Roy Sandra</v>
      </c>
      <c r="D17" s="2"/>
      <c r="E17" s="2"/>
      <c r="F17" s="2"/>
      <c r="G17" s="2"/>
      <c r="H17" s="34" t="str">
        <f>'athlètes MN ET f'!$D$12</f>
        <v>1D</v>
      </c>
      <c r="I17" s="34">
        <v>3</v>
      </c>
      <c r="J17" s="51"/>
      <c r="K17" s="33"/>
      <c r="L17" s="44"/>
      <c r="M17" s="32"/>
      <c r="N17" s="41"/>
      <c r="O17" s="32"/>
      <c r="P17" s="41"/>
      <c r="Q17" s="41"/>
      <c r="R17" s="41"/>
      <c r="S17" s="41"/>
      <c r="T17" s="41"/>
    </row>
    <row r="18" spans="1:20" ht="13.5" thickBot="1">
      <c r="A18" s="30" t="s">
        <v>9</v>
      </c>
      <c r="B18" s="5"/>
      <c r="C18" s="6" t="str">
        <f>'athlètes MN ET f'!$C$12</f>
        <v>Boucherville</v>
      </c>
      <c r="D18" s="7"/>
      <c r="E18" s="7"/>
      <c r="F18" s="7"/>
      <c r="G18" s="7"/>
      <c r="H18" s="35"/>
      <c r="I18" s="35"/>
      <c r="J18" s="50"/>
      <c r="K18" s="48"/>
      <c r="L18" s="46"/>
      <c r="M18" s="32"/>
      <c r="N18" s="43"/>
      <c r="O18" s="32"/>
      <c r="P18" s="43"/>
      <c r="Q18" s="69"/>
      <c r="R18" s="69"/>
      <c r="S18" s="69"/>
      <c r="T18" s="69"/>
    </row>
    <row r="19" spans="1:20" ht="12.75">
      <c r="A19" s="30" t="s">
        <v>38</v>
      </c>
      <c r="B19" s="3">
        <v>4</v>
      </c>
      <c r="C19" s="1" t="str">
        <f>'athlètes MN ET f'!$B$14</f>
        <v>Desforges Gabrielle</v>
      </c>
      <c r="D19" s="2"/>
      <c r="E19" s="2"/>
      <c r="F19" s="2"/>
      <c r="G19" s="2"/>
      <c r="H19" s="34" t="str">
        <f>'athlètes MN ET f'!$D$14</f>
        <v>M</v>
      </c>
      <c r="I19" s="34">
        <v>4</v>
      </c>
      <c r="J19" s="51"/>
      <c r="K19" s="38"/>
      <c r="L19" s="32"/>
      <c r="M19" s="44"/>
      <c r="N19" s="32"/>
      <c r="O19" s="38"/>
      <c r="P19" s="41"/>
      <c r="Q19" s="41"/>
      <c r="R19" s="41"/>
      <c r="S19" s="41"/>
      <c r="T19" s="41"/>
    </row>
    <row r="20" spans="1:20" ht="13.5" thickBot="1">
      <c r="A20" s="30" t="s">
        <v>42</v>
      </c>
      <c r="B20" s="8"/>
      <c r="C20" s="6" t="str">
        <f>'athlètes MN ET f'!$C$14</f>
        <v>Boucherville</v>
      </c>
      <c r="D20" s="7"/>
      <c r="E20" s="7"/>
      <c r="F20" s="7"/>
      <c r="G20" s="7"/>
      <c r="H20" s="35"/>
      <c r="I20" s="35"/>
      <c r="J20" s="50"/>
      <c r="K20" s="43"/>
      <c r="L20" s="32"/>
      <c r="M20" s="47"/>
      <c r="N20" s="32"/>
      <c r="O20" s="43"/>
      <c r="P20" s="43"/>
      <c r="Q20" s="69"/>
      <c r="R20" s="69"/>
      <c r="S20" s="69"/>
      <c r="T20" s="69"/>
    </row>
    <row r="21" spans="1:20" ht="12.75">
      <c r="A21" s="30" t="s">
        <v>5</v>
      </c>
      <c r="B21" s="5">
        <v>5</v>
      </c>
      <c r="C21" s="1" t="str">
        <f>'athlètes MN ET f'!$B$16</f>
        <v>Brassard Audrey</v>
      </c>
      <c r="D21" s="2"/>
      <c r="E21" s="2"/>
      <c r="F21" s="2"/>
      <c r="G21" s="2"/>
      <c r="H21" s="34" t="str">
        <f>'athlètes MN ET f'!$D$16</f>
        <v>M</v>
      </c>
      <c r="I21" s="55">
        <v>5</v>
      </c>
      <c r="J21" s="51"/>
      <c r="K21" s="32"/>
      <c r="L21" s="38"/>
      <c r="M21" s="32"/>
      <c r="N21" s="37"/>
      <c r="O21" s="38"/>
      <c r="P21" s="41"/>
      <c r="Q21" s="41"/>
      <c r="R21" s="41"/>
      <c r="S21" s="41"/>
      <c r="T21" s="41"/>
    </row>
    <row r="22" spans="1:20" ht="13.5" thickBot="1">
      <c r="A22" s="30" t="s">
        <v>7</v>
      </c>
      <c r="B22" s="5"/>
      <c r="C22" s="80" t="str">
        <f>'athlètes MN ET f'!$C$16</f>
        <v>Boucherville</v>
      </c>
      <c r="D22" s="4"/>
      <c r="E22" s="4"/>
      <c r="F22" s="4"/>
      <c r="G22" s="4"/>
      <c r="H22" s="55"/>
      <c r="I22" s="55"/>
      <c r="J22" s="50"/>
      <c r="K22" s="32"/>
      <c r="L22" s="43"/>
      <c r="M22" s="32"/>
      <c r="N22" s="54"/>
      <c r="O22" s="43"/>
      <c r="P22" s="43"/>
      <c r="Q22" s="69"/>
      <c r="R22" s="69"/>
      <c r="S22" s="69"/>
      <c r="T22" s="69"/>
    </row>
    <row r="23" spans="1:20" ht="12.75">
      <c r="A23" s="30" t="s">
        <v>43</v>
      </c>
      <c r="B23" s="3">
        <v>6</v>
      </c>
      <c r="C23" s="1" t="str">
        <f>'athlètes MN ET f'!$B$18</f>
        <v>Sade-Oliveira Anna-Paula</v>
      </c>
      <c r="D23" s="2"/>
      <c r="E23" s="2"/>
      <c r="F23" s="2"/>
      <c r="G23" s="2"/>
      <c r="H23" s="34" t="str">
        <f>'athlètes MN ET f'!$D$18</f>
        <v>M</v>
      </c>
      <c r="I23" s="34">
        <v>6</v>
      </c>
      <c r="J23" s="32"/>
      <c r="K23" s="52"/>
      <c r="L23" s="32"/>
      <c r="M23" s="38"/>
      <c r="N23" s="45"/>
      <c r="O23" s="37"/>
      <c r="P23" s="41"/>
      <c r="Q23" s="41"/>
      <c r="R23" s="41"/>
      <c r="S23" s="41"/>
      <c r="T23" s="41"/>
    </row>
    <row r="24" spans="1:20" ht="13.5" thickBot="1">
      <c r="A24" s="30" t="s">
        <v>10</v>
      </c>
      <c r="B24" s="8"/>
      <c r="C24" s="80" t="str">
        <f>'athlètes MN ET f'!$C$18</f>
        <v>Anjou</v>
      </c>
      <c r="D24" s="4"/>
      <c r="E24" s="4"/>
      <c r="F24" s="4"/>
      <c r="G24" s="4"/>
      <c r="H24" s="55"/>
      <c r="I24" s="35"/>
      <c r="J24" s="32"/>
      <c r="K24" s="50"/>
      <c r="L24" s="32"/>
      <c r="M24" s="43"/>
      <c r="N24" s="48"/>
      <c r="O24" s="54"/>
      <c r="P24" s="43"/>
      <c r="Q24" s="69"/>
      <c r="R24" s="69"/>
      <c r="S24" s="69"/>
      <c r="T24" s="69"/>
    </row>
    <row r="25" spans="1:20" ht="12.75">
      <c r="A25" s="30" t="s">
        <v>4</v>
      </c>
      <c r="B25" s="3">
        <v>7</v>
      </c>
      <c r="C25" s="1" t="str">
        <f>'athlètes MN ET f'!$B$20</f>
        <v>Girard Marie-Michèle</v>
      </c>
      <c r="D25" s="2"/>
      <c r="E25" s="2"/>
      <c r="F25" s="2"/>
      <c r="G25" s="2"/>
      <c r="H25" s="34" t="str">
        <f>'athlètes MN ET f'!$D$20</f>
        <v>M</v>
      </c>
      <c r="I25" s="34">
        <v>7</v>
      </c>
      <c r="J25" s="32"/>
      <c r="K25" s="32"/>
      <c r="L25" s="38"/>
      <c r="M25" s="38"/>
      <c r="N25" s="38"/>
      <c r="O25" s="45"/>
      <c r="P25" s="32"/>
      <c r="Q25" s="41"/>
      <c r="R25" s="41"/>
      <c r="S25" s="41"/>
      <c r="T25" s="41"/>
    </row>
    <row r="26" spans="1:20" ht="13.5" thickBot="1">
      <c r="A26" s="31" t="s">
        <v>44</v>
      </c>
      <c r="B26" s="8"/>
      <c r="C26" s="80" t="str">
        <f>'athlètes MN ET f'!$C$20</f>
        <v>Boucherville</v>
      </c>
      <c r="D26" s="4"/>
      <c r="E26" s="4"/>
      <c r="F26" s="4"/>
      <c r="G26" s="4"/>
      <c r="H26" s="55"/>
      <c r="I26" s="35"/>
      <c r="J26" s="32"/>
      <c r="K26" s="32"/>
      <c r="L26" s="43"/>
      <c r="M26" s="43"/>
      <c r="N26" s="43"/>
      <c r="O26" s="48"/>
      <c r="P26" s="32"/>
      <c r="Q26" s="69"/>
      <c r="R26" s="69"/>
      <c r="S26" s="69"/>
      <c r="T26" s="69"/>
    </row>
    <row r="28" spans="4:7" ht="12.75">
      <c r="D28" s="12" t="s">
        <v>25</v>
      </c>
      <c r="E28" s="23"/>
      <c r="F28" s="23"/>
      <c r="G28" s="13"/>
    </row>
    <row r="29" spans="4:7" ht="12.75">
      <c r="D29" s="24" t="s">
        <v>24</v>
      </c>
      <c r="E29" s="25"/>
      <c r="F29" s="25"/>
      <c r="G29" s="26"/>
    </row>
    <row r="32" spans="3:14" ht="18">
      <c r="C32" s="61" t="s">
        <v>34</v>
      </c>
      <c r="G32" s="118" t="str">
        <f>$G$3</f>
        <v>Deux-Montagnes Espoir 2010</v>
      </c>
      <c r="H32" s="118"/>
      <c r="I32" s="118"/>
      <c r="J32" s="118"/>
      <c r="K32" s="118"/>
      <c r="L32" s="118"/>
      <c r="M32" s="118"/>
      <c r="N32" s="118"/>
    </row>
    <row r="35" spans="3:17" ht="12.75">
      <c r="C35" s="19" t="s">
        <v>30</v>
      </c>
      <c r="D35" s="20"/>
      <c r="E35" s="20"/>
      <c r="F35" s="115" t="str">
        <f>F6</f>
        <v>féminin Marron/noire</v>
      </c>
      <c r="G35" s="115"/>
      <c r="H35" s="115"/>
      <c r="I35" s="115"/>
      <c r="J35" s="116"/>
      <c r="M35" s="12" t="s">
        <v>32</v>
      </c>
      <c r="N35" s="119">
        <f>N6</f>
        <v>40475</v>
      </c>
      <c r="O35" s="119"/>
      <c r="P35" s="120"/>
      <c r="Q35" s="81"/>
    </row>
    <row r="36" spans="3:17" ht="12.75">
      <c r="C36" s="62" t="s">
        <v>31</v>
      </c>
      <c r="D36" s="63"/>
      <c r="E36" s="63"/>
      <c r="F36" s="115">
        <f>F7</f>
        <v>50.8</v>
      </c>
      <c r="G36" s="115"/>
      <c r="H36" s="63" t="s">
        <v>0</v>
      </c>
      <c r="I36" s="115">
        <f>I7</f>
        <v>76.9</v>
      </c>
      <c r="J36" s="116"/>
      <c r="M36" s="19" t="s">
        <v>33</v>
      </c>
      <c r="N36" s="115" t="str">
        <f>N7</f>
        <v>Deux-Montagnes</v>
      </c>
      <c r="O36" s="115"/>
      <c r="P36" s="116"/>
      <c r="Q36" s="45"/>
    </row>
    <row r="37" spans="1:17" ht="13.5" thickBot="1">
      <c r="A37" s="7"/>
      <c r="M37" s="62" t="s">
        <v>35</v>
      </c>
      <c r="N37" s="115">
        <f>N8</f>
        <v>0</v>
      </c>
      <c r="O37" s="115"/>
      <c r="P37" s="116"/>
      <c r="Q37" s="45"/>
    </row>
    <row r="38" ht="12.75">
      <c r="A38" s="52" t="s">
        <v>23</v>
      </c>
    </row>
    <row r="39" spans="1:18" ht="16.5" thickBot="1">
      <c r="A39" s="6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.75">
      <c r="A40" s="8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.75">
      <c r="A41" s="117" t="s">
        <v>46</v>
      </c>
      <c r="B41" s="117"/>
      <c r="C41" s="117"/>
      <c r="D41" s="117"/>
      <c r="E41" s="117"/>
      <c r="F41" s="11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3" spans="1:25" ht="12.75">
      <c r="A43" s="9" t="s">
        <v>22</v>
      </c>
      <c r="B43" s="19" t="str">
        <f>$C$15</f>
        <v>Nogueira Amanda</v>
      </c>
      <c r="C43" s="20"/>
      <c r="D43" s="20"/>
      <c r="E43" s="20"/>
      <c r="F43" s="20"/>
      <c r="G43" s="21"/>
      <c r="H43" s="19" t="str">
        <f>$C$23</f>
        <v>Sade-Oliveira Anna-Paula</v>
      </c>
      <c r="I43" s="20"/>
      <c r="J43" s="20"/>
      <c r="K43" s="20"/>
      <c r="L43" s="11"/>
      <c r="N43" s="9" t="s">
        <v>22</v>
      </c>
      <c r="O43" s="19" t="str">
        <f>$C$21</f>
        <v>Brassard Audrey</v>
      </c>
      <c r="P43" s="20"/>
      <c r="Q43" s="20"/>
      <c r="R43" s="20"/>
      <c r="S43" s="20"/>
      <c r="T43" s="21"/>
      <c r="U43" s="19" t="str">
        <f>$C$25</f>
        <v>Girard Marie-Michèle</v>
      </c>
      <c r="V43" s="20"/>
      <c r="W43" s="20"/>
      <c r="X43" s="20"/>
      <c r="Y43" s="11"/>
    </row>
    <row r="44" spans="1:25" ht="16.5" customHeight="1">
      <c r="A44" s="72" t="s">
        <v>37</v>
      </c>
      <c r="B44" s="73" t="s">
        <v>17</v>
      </c>
      <c r="C44" s="73" t="s">
        <v>18</v>
      </c>
      <c r="D44" s="73" t="s">
        <v>19</v>
      </c>
      <c r="E44" s="73" t="s">
        <v>20</v>
      </c>
      <c r="F44" s="73" t="s">
        <v>21</v>
      </c>
      <c r="G44" s="74"/>
      <c r="H44" s="73" t="s">
        <v>17</v>
      </c>
      <c r="I44" s="73" t="s">
        <v>18</v>
      </c>
      <c r="J44" s="73" t="s">
        <v>19</v>
      </c>
      <c r="K44" s="73" t="s">
        <v>20</v>
      </c>
      <c r="L44" s="73" t="s">
        <v>21</v>
      </c>
      <c r="M44" s="4"/>
      <c r="N44" s="76" t="s">
        <v>42</v>
      </c>
      <c r="O44" s="73" t="s">
        <v>17</v>
      </c>
      <c r="P44" s="73" t="s">
        <v>18</v>
      </c>
      <c r="Q44" s="73" t="s">
        <v>19</v>
      </c>
      <c r="R44" s="73" t="s">
        <v>20</v>
      </c>
      <c r="S44" s="73" t="s">
        <v>21</v>
      </c>
      <c r="T44" s="74"/>
      <c r="U44" s="73" t="s">
        <v>17</v>
      </c>
      <c r="V44" s="73" t="s">
        <v>18</v>
      </c>
      <c r="W44" s="73" t="s">
        <v>19</v>
      </c>
      <c r="X44" s="73" t="s">
        <v>20</v>
      </c>
      <c r="Y44" s="73" t="s">
        <v>21</v>
      </c>
    </row>
    <row r="45" spans="1:25" ht="12.75" customHeight="1">
      <c r="A45" s="75"/>
      <c r="B45" s="73"/>
      <c r="C45" s="73"/>
      <c r="D45" s="73"/>
      <c r="E45" s="73"/>
      <c r="F45" s="73"/>
      <c r="G45" s="74"/>
      <c r="H45" s="73"/>
      <c r="I45" s="73"/>
      <c r="J45" s="73"/>
      <c r="K45" s="73"/>
      <c r="L45" s="73"/>
      <c r="M45" s="4"/>
      <c r="N45" s="75"/>
      <c r="O45" s="73"/>
      <c r="P45" s="73"/>
      <c r="Q45" s="73"/>
      <c r="R45" s="73"/>
      <c r="S45" s="73"/>
      <c r="T45" s="74"/>
      <c r="U45" s="73"/>
      <c r="V45" s="73"/>
      <c r="W45" s="73"/>
      <c r="X45" s="73"/>
      <c r="Y45" s="73"/>
    </row>
    <row r="46" spans="2:1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25" ht="12.75">
      <c r="A47" s="9" t="s">
        <v>22</v>
      </c>
      <c r="B47" s="19" t="str">
        <f>$C$17</f>
        <v>Monette-Roy Sandra</v>
      </c>
      <c r="C47" s="20"/>
      <c r="D47" s="20"/>
      <c r="E47" s="20"/>
      <c r="F47" s="20"/>
      <c r="G47" s="21"/>
      <c r="H47" s="19" t="str">
        <f>$C$21</f>
        <v>Brassard Audrey</v>
      </c>
      <c r="I47" s="20"/>
      <c r="J47" s="20"/>
      <c r="K47" s="20"/>
      <c r="L47" s="11"/>
      <c r="M47" s="4"/>
      <c r="N47" s="9" t="s">
        <v>22</v>
      </c>
      <c r="O47" s="19" t="str">
        <f>$C$15</f>
        <v>Nogueira Amanda</v>
      </c>
      <c r="P47" s="20"/>
      <c r="Q47" s="20"/>
      <c r="R47" s="20"/>
      <c r="S47" s="20"/>
      <c r="T47" s="21"/>
      <c r="U47" s="19" t="str">
        <f>$C$17</f>
        <v>Monette-Roy Sandra</v>
      </c>
      <c r="V47" s="20"/>
      <c r="W47" s="20"/>
      <c r="X47" s="20"/>
      <c r="Y47" s="11"/>
    </row>
    <row r="48" spans="1:25" s="77" customFormat="1" ht="12.75">
      <c r="A48" s="76" t="s">
        <v>11</v>
      </c>
      <c r="B48" s="73" t="s">
        <v>17</v>
      </c>
      <c r="C48" s="73" t="s">
        <v>18</v>
      </c>
      <c r="D48" s="73" t="s">
        <v>19</v>
      </c>
      <c r="E48" s="73" t="s">
        <v>20</v>
      </c>
      <c r="F48" s="73" t="s">
        <v>21</v>
      </c>
      <c r="G48" s="74"/>
      <c r="H48" s="73" t="s">
        <v>17</v>
      </c>
      <c r="I48" s="73" t="s">
        <v>18</v>
      </c>
      <c r="J48" s="73" t="s">
        <v>19</v>
      </c>
      <c r="K48" s="73" t="s">
        <v>20</v>
      </c>
      <c r="L48" s="73" t="s">
        <v>21</v>
      </c>
      <c r="N48" s="79" t="s">
        <v>5</v>
      </c>
      <c r="O48" s="73" t="s">
        <v>17</v>
      </c>
      <c r="P48" s="73" t="s">
        <v>18</v>
      </c>
      <c r="Q48" s="73" t="s">
        <v>19</v>
      </c>
      <c r="R48" s="73" t="s">
        <v>20</v>
      </c>
      <c r="S48" s="73" t="s">
        <v>21</v>
      </c>
      <c r="T48" s="74"/>
      <c r="U48" s="73" t="s">
        <v>17</v>
      </c>
      <c r="V48" s="73" t="s">
        <v>18</v>
      </c>
      <c r="W48" s="73" t="s">
        <v>19</v>
      </c>
      <c r="X48" s="73" t="s">
        <v>20</v>
      </c>
      <c r="Y48" s="73" t="s">
        <v>21</v>
      </c>
    </row>
    <row r="49" spans="1:25" s="77" customFormat="1" ht="12.75">
      <c r="A49" s="75"/>
      <c r="B49" s="73"/>
      <c r="C49" s="73"/>
      <c r="D49" s="73"/>
      <c r="E49" s="73"/>
      <c r="F49" s="73"/>
      <c r="G49" s="74"/>
      <c r="H49" s="73"/>
      <c r="I49" s="73"/>
      <c r="J49" s="73"/>
      <c r="K49" s="73"/>
      <c r="L49" s="73"/>
      <c r="N49" s="75"/>
      <c r="O49" s="73"/>
      <c r="P49" s="73"/>
      <c r="Q49" s="73"/>
      <c r="R49" s="73"/>
      <c r="S49" s="73"/>
      <c r="T49" s="74"/>
      <c r="U49" s="73"/>
      <c r="V49" s="73"/>
      <c r="W49" s="73"/>
      <c r="X49" s="73"/>
      <c r="Y49" s="73"/>
    </row>
    <row r="51" spans="1:25" ht="12.75">
      <c r="A51" s="9" t="s">
        <v>22</v>
      </c>
      <c r="B51" s="19" t="str">
        <f>$C$19</f>
        <v>Desforges Gabrielle</v>
      </c>
      <c r="C51" s="20"/>
      <c r="D51" s="20"/>
      <c r="E51" s="20"/>
      <c r="F51" s="20"/>
      <c r="G51" s="21"/>
      <c r="H51" s="19" t="str">
        <f>$C$25</f>
        <v>Girard Marie-Michèle</v>
      </c>
      <c r="I51" s="20"/>
      <c r="J51" s="20"/>
      <c r="K51" s="20"/>
      <c r="L51" s="11"/>
      <c r="N51" s="9" t="s">
        <v>22</v>
      </c>
      <c r="O51" s="19" t="str">
        <f>$C$13</f>
        <v>Smith-Robitaille Roxane</v>
      </c>
      <c r="P51" s="20"/>
      <c r="Q51" s="20"/>
      <c r="R51" s="20"/>
      <c r="S51" s="20"/>
      <c r="T51" s="21"/>
      <c r="U51" s="19" t="str">
        <f>$C$19</f>
        <v>Desforges Gabrielle</v>
      </c>
      <c r="V51" s="20"/>
      <c r="W51" s="20"/>
      <c r="X51" s="20"/>
      <c r="Y51" s="11"/>
    </row>
    <row r="52" spans="1:25" s="77" customFormat="1" ht="12.75">
      <c r="A52" s="78" t="s">
        <v>41</v>
      </c>
      <c r="B52" s="73" t="s">
        <v>17</v>
      </c>
      <c r="C52" s="73" t="s">
        <v>18</v>
      </c>
      <c r="D52" s="73" t="s">
        <v>19</v>
      </c>
      <c r="E52" s="73" t="s">
        <v>20</v>
      </c>
      <c r="F52" s="73" t="s">
        <v>21</v>
      </c>
      <c r="G52" s="74"/>
      <c r="H52" s="73" t="s">
        <v>17</v>
      </c>
      <c r="I52" s="73" t="s">
        <v>18</v>
      </c>
      <c r="J52" s="73" t="s">
        <v>19</v>
      </c>
      <c r="K52" s="73" t="s">
        <v>20</v>
      </c>
      <c r="L52" s="73" t="s">
        <v>21</v>
      </c>
      <c r="N52" s="76" t="s">
        <v>7</v>
      </c>
      <c r="O52" s="73" t="s">
        <v>17</v>
      </c>
      <c r="P52" s="73" t="s">
        <v>18</v>
      </c>
      <c r="Q52" s="73" t="s">
        <v>19</v>
      </c>
      <c r="R52" s="73" t="s">
        <v>20</v>
      </c>
      <c r="S52" s="73" t="s">
        <v>21</v>
      </c>
      <c r="T52" s="74"/>
      <c r="U52" s="73" t="s">
        <v>17</v>
      </c>
      <c r="V52" s="73" t="s">
        <v>18</v>
      </c>
      <c r="W52" s="73" t="s">
        <v>19</v>
      </c>
      <c r="X52" s="73" t="s">
        <v>20</v>
      </c>
      <c r="Y52" s="73" t="s">
        <v>21</v>
      </c>
    </row>
    <row r="53" spans="1:25" s="77" customFormat="1" ht="12.75">
      <c r="A53" s="75"/>
      <c r="B53" s="73"/>
      <c r="C53" s="73"/>
      <c r="D53" s="73"/>
      <c r="E53" s="73"/>
      <c r="F53" s="73"/>
      <c r="G53" s="74"/>
      <c r="H53" s="73"/>
      <c r="I53" s="73"/>
      <c r="J53" s="73"/>
      <c r="K53" s="73"/>
      <c r="L53" s="73"/>
      <c r="N53" s="75"/>
      <c r="O53" s="73"/>
      <c r="P53" s="73"/>
      <c r="Q53" s="73"/>
      <c r="R53" s="73"/>
      <c r="S53" s="73"/>
      <c r="T53" s="74"/>
      <c r="U53" s="73"/>
      <c r="V53" s="73"/>
      <c r="W53" s="73"/>
      <c r="X53" s="73"/>
      <c r="Y53" s="73"/>
    </row>
    <row r="55" spans="1:25" ht="12.75">
      <c r="A55" s="9" t="s">
        <v>22</v>
      </c>
      <c r="B55" s="19" t="str">
        <f>$C$13</f>
        <v>Smith-Robitaille Roxane</v>
      </c>
      <c r="C55" s="20"/>
      <c r="D55" s="20"/>
      <c r="E55" s="20"/>
      <c r="F55" s="20"/>
      <c r="G55" s="21"/>
      <c r="H55" s="19" t="str">
        <f>$C$15</f>
        <v>Nogueira Amanda</v>
      </c>
      <c r="I55" s="20"/>
      <c r="J55" s="20"/>
      <c r="K55" s="20"/>
      <c r="L55" s="11"/>
      <c r="N55" s="9" t="s">
        <v>22</v>
      </c>
      <c r="O55" s="19" t="str">
        <f>$C$17</f>
        <v>Monette-Roy Sandra</v>
      </c>
      <c r="P55" s="20"/>
      <c r="Q55" s="20"/>
      <c r="R55" s="20"/>
      <c r="S55" s="20"/>
      <c r="T55" s="21"/>
      <c r="U55" s="19" t="str">
        <f>$C$25</f>
        <v>Girard Marie-Michèle</v>
      </c>
      <c r="V55" s="20"/>
      <c r="W55" s="20"/>
      <c r="X55" s="20"/>
      <c r="Y55" s="11"/>
    </row>
    <row r="56" spans="1:25" s="77" customFormat="1" ht="12.75">
      <c r="A56" s="76" t="s">
        <v>2</v>
      </c>
      <c r="B56" s="73" t="s">
        <v>17</v>
      </c>
      <c r="C56" s="73" t="s">
        <v>18</v>
      </c>
      <c r="D56" s="73" t="s">
        <v>19</v>
      </c>
      <c r="E56" s="73" t="s">
        <v>20</v>
      </c>
      <c r="F56" s="73" t="s">
        <v>21</v>
      </c>
      <c r="G56" s="74"/>
      <c r="H56" s="73" t="s">
        <v>17</v>
      </c>
      <c r="I56" s="73" t="s">
        <v>18</v>
      </c>
      <c r="J56" s="73" t="s">
        <v>19</v>
      </c>
      <c r="K56" s="73" t="s">
        <v>20</v>
      </c>
      <c r="L56" s="73" t="s">
        <v>21</v>
      </c>
      <c r="N56" s="79" t="s">
        <v>43</v>
      </c>
      <c r="O56" s="73" t="s">
        <v>17</v>
      </c>
      <c r="P56" s="73" t="s">
        <v>18</v>
      </c>
      <c r="Q56" s="73" t="s">
        <v>19</v>
      </c>
      <c r="R56" s="73" t="s">
        <v>20</v>
      </c>
      <c r="S56" s="73" t="s">
        <v>21</v>
      </c>
      <c r="T56" s="74"/>
      <c r="U56" s="73" t="s">
        <v>17</v>
      </c>
      <c r="V56" s="73" t="s">
        <v>18</v>
      </c>
      <c r="W56" s="73" t="s">
        <v>19</v>
      </c>
      <c r="X56" s="73" t="s">
        <v>20</v>
      </c>
      <c r="Y56" s="73" t="s">
        <v>21</v>
      </c>
    </row>
    <row r="57" spans="1:25" s="77" customFormat="1" ht="12.75">
      <c r="A57" s="75"/>
      <c r="B57" s="73"/>
      <c r="C57" s="73"/>
      <c r="D57" s="73"/>
      <c r="E57" s="73"/>
      <c r="F57" s="73"/>
      <c r="G57" s="74"/>
      <c r="H57" s="73"/>
      <c r="I57" s="73"/>
      <c r="J57" s="73"/>
      <c r="K57" s="73"/>
      <c r="L57" s="73"/>
      <c r="N57" s="75"/>
      <c r="O57" s="73"/>
      <c r="P57" s="73"/>
      <c r="Q57" s="73"/>
      <c r="R57" s="73"/>
      <c r="S57" s="73"/>
      <c r="T57" s="74"/>
      <c r="U57" s="73"/>
      <c r="V57" s="73"/>
      <c r="W57" s="73"/>
      <c r="X57" s="73"/>
      <c r="Y57" s="73"/>
    </row>
    <row r="59" spans="1:25" ht="12.75">
      <c r="A59" s="9" t="s">
        <v>22</v>
      </c>
      <c r="B59" s="19" t="str">
        <f>$C$21</f>
        <v>Brassard Audrey</v>
      </c>
      <c r="C59" s="20"/>
      <c r="D59" s="20"/>
      <c r="E59" s="20"/>
      <c r="F59" s="20"/>
      <c r="G59" s="21"/>
      <c r="H59" s="19" t="str">
        <f>$C$23</f>
        <v>Sade-Oliveira Anna-Paula</v>
      </c>
      <c r="I59" s="20"/>
      <c r="J59" s="20"/>
      <c r="K59" s="20"/>
      <c r="L59" s="11"/>
      <c r="N59" s="9" t="s">
        <v>22</v>
      </c>
      <c r="O59" s="19" t="str">
        <f>$C$15</f>
        <v>Nogueira Amanda</v>
      </c>
      <c r="P59" s="20"/>
      <c r="Q59" s="20"/>
      <c r="R59" s="20"/>
      <c r="S59" s="20"/>
      <c r="T59" s="21"/>
      <c r="U59" s="19" t="str">
        <f>$C$19</f>
        <v>Desforges Gabrielle</v>
      </c>
      <c r="V59" s="20"/>
      <c r="W59" s="20"/>
      <c r="X59" s="20"/>
      <c r="Y59" s="11"/>
    </row>
    <row r="60" spans="1:25" s="77" customFormat="1" ht="12.75">
      <c r="A60" s="76" t="s">
        <v>40</v>
      </c>
      <c r="B60" s="73" t="s">
        <v>17</v>
      </c>
      <c r="C60" s="73" t="s">
        <v>18</v>
      </c>
      <c r="D60" s="73" t="s">
        <v>19</v>
      </c>
      <c r="E60" s="73" t="s">
        <v>20</v>
      </c>
      <c r="F60" s="73" t="s">
        <v>21</v>
      </c>
      <c r="G60" s="74"/>
      <c r="H60" s="73" t="s">
        <v>17</v>
      </c>
      <c r="I60" s="73" t="s">
        <v>18</v>
      </c>
      <c r="J60" s="73" t="s">
        <v>19</v>
      </c>
      <c r="K60" s="73" t="s">
        <v>20</v>
      </c>
      <c r="L60" s="73" t="s">
        <v>21</v>
      </c>
      <c r="N60" s="76" t="s">
        <v>10</v>
      </c>
      <c r="O60" s="73" t="s">
        <v>17</v>
      </c>
      <c r="P60" s="73" t="s">
        <v>18</v>
      </c>
      <c r="Q60" s="73" t="s">
        <v>19</v>
      </c>
      <c r="R60" s="73" t="s">
        <v>20</v>
      </c>
      <c r="S60" s="73" t="s">
        <v>21</v>
      </c>
      <c r="T60" s="74"/>
      <c r="U60" s="73" t="s">
        <v>17</v>
      </c>
      <c r="V60" s="73" t="s">
        <v>18</v>
      </c>
      <c r="W60" s="73" t="s">
        <v>19</v>
      </c>
      <c r="X60" s="73" t="s">
        <v>20</v>
      </c>
      <c r="Y60" s="73" t="s">
        <v>21</v>
      </c>
    </row>
    <row r="61" spans="1:25" s="77" customFormat="1" ht="12.75">
      <c r="A61" s="75"/>
      <c r="B61" s="73"/>
      <c r="C61" s="73"/>
      <c r="D61" s="73"/>
      <c r="E61" s="73"/>
      <c r="F61" s="73"/>
      <c r="G61" s="74"/>
      <c r="H61" s="73"/>
      <c r="I61" s="73"/>
      <c r="J61" s="73"/>
      <c r="K61" s="73"/>
      <c r="L61" s="73"/>
      <c r="N61" s="75"/>
      <c r="O61" s="73"/>
      <c r="P61" s="73"/>
      <c r="Q61" s="73"/>
      <c r="R61" s="73"/>
      <c r="S61" s="73"/>
      <c r="T61" s="74"/>
      <c r="U61" s="73"/>
      <c r="V61" s="73"/>
      <c r="W61" s="73"/>
      <c r="X61" s="73"/>
      <c r="Y61" s="73"/>
    </row>
    <row r="63" spans="1:25" ht="12.75">
      <c r="A63" s="9" t="s">
        <v>22</v>
      </c>
      <c r="B63" s="19" t="str">
        <f>$C$13</f>
        <v>Smith-Robitaille Roxane</v>
      </c>
      <c r="C63" s="20"/>
      <c r="D63" s="20"/>
      <c r="E63" s="20"/>
      <c r="F63" s="20"/>
      <c r="G63" s="21"/>
      <c r="H63" s="19" t="str">
        <f>$C$17</f>
        <v>Monette-Roy Sandra</v>
      </c>
      <c r="I63" s="20"/>
      <c r="J63" s="20"/>
      <c r="K63" s="20"/>
      <c r="L63" s="11"/>
      <c r="N63" s="9" t="s">
        <v>22</v>
      </c>
      <c r="O63" s="19" t="str">
        <f>$C$13</f>
        <v>Smith-Robitaille Roxane</v>
      </c>
      <c r="P63" s="20"/>
      <c r="Q63" s="20"/>
      <c r="R63" s="20"/>
      <c r="S63" s="20"/>
      <c r="T63" s="21"/>
      <c r="U63" s="19" t="str">
        <f>$C$21</f>
        <v>Brassard Audrey</v>
      </c>
      <c r="V63" s="20"/>
      <c r="W63" s="20"/>
      <c r="X63" s="20"/>
      <c r="Y63" s="11"/>
    </row>
    <row r="64" spans="1:25" s="77" customFormat="1" ht="12.75">
      <c r="A64" s="76" t="s">
        <v>9</v>
      </c>
      <c r="B64" s="73" t="s">
        <v>17</v>
      </c>
      <c r="C64" s="73" t="s">
        <v>18</v>
      </c>
      <c r="D64" s="73" t="s">
        <v>19</v>
      </c>
      <c r="E64" s="73" t="s">
        <v>20</v>
      </c>
      <c r="F64" s="73" t="s">
        <v>21</v>
      </c>
      <c r="G64" s="74"/>
      <c r="H64" s="73" t="s">
        <v>17</v>
      </c>
      <c r="I64" s="73" t="s">
        <v>18</v>
      </c>
      <c r="J64" s="73" t="s">
        <v>19</v>
      </c>
      <c r="K64" s="73" t="s">
        <v>20</v>
      </c>
      <c r="L64" s="73" t="s">
        <v>21</v>
      </c>
      <c r="N64" s="79" t="s">
        <v>4</v>
      </c>
      <c r="O64" s="73" t="s">
        <v>17</v>
      </c>
      <c r="P64" s="73" t="s">
        <v>18</v>
      </c>
      <c r="Q64" s="73" t="s">
        <v>19</v>
      </c>
      <c r="R64" s="73" t="s">
        <v>20</v>
      </c>
      <c r="S64" s="73" t="s">
        <v>21</v>
      </c>
      <c r="T64" s="74"/>
      <c r="U64" s="73" t="s">
        <v>17</v>
      </c>
      <c r="V64" s="73" t="s">
        <v>18</v>
      </c>
      <c r="W64" s="73" t="s">
        <v>19</v>
      </c>
      <c r="X64" s="73" t="s">
        <v>20</v>
      </c>
      <c r="Y64" s="73" t="s">
        <v>21</v>
      </c>
    </row>
    <row r="65" spans="1:25" s="77" customFormat="1" ht="12.75">
      <c r="A65" s="75"/>
      <c r="B65" s="73"/>
      <c r="C65" s="73"/>
      <c r="D65" s="73"/>
      <c r="E65" s="73"/>
      <c r="F65" s="73"/>
      <c r="G65" s="74"/>
      <c r="H65" s="73"/>
      <c r="I65" s="73"/>
      <c r="J65" s="73"/>
      <c r="K65" s="73"/>
      <c r="L65" s="73"/>
      <c r="N65" s="75"/>
      <c r="O65" s="73"/>
      <c r="P65" s="73"/>
      <c r="Q65" s="73"/>
      <c r="R65" s="73"/>
      <c r="S65" s="73"/>
      <c r="T65" s="74"/>
      <c r="U65" s="73"/>
      <c r="V65" s="73"/>
      <c r="W65" s="73"/>
      <c r="X65" s="73"/>
      <c r="Y65" s="73"/>
    </row>
    <row r="67" spans="1:25" ht="12.75">
      <c r="A67" s="9" t="s">
        <v>22</v>
      </c>
      <c r="B67" s="19" t="str">
        <f>$C$19</f>
        <v>Desforges Gabrielle</v>
      </c>
      <c r="C67" s="20"/>
      <c r="D67" s="20"/>
      <c r="E67" s="20"/>
      <c r="F67" s="20"/>
      <c r="G67" s="21"/>
      <c r="H67" s="19" t="str">
        <f>$C$23</f>
        <v>Sade-Oliveira Anna-Paula</v>
      </c>
      <c r="I67" s="20"/>
      <c r="J67" s="20"/>
      <c r="K67" s="20"/>
      <c r="L67" s="11"/>
      <c r="N67" s="9" t="s">
        <v>22</v>
      </c>
      <c r="O67" s="19" t="str">
        <f>$C$23</f>
        <v>Sade-Oliveira Anna-Paula</v>
      </c>
      <c r="P67" s="20"/>
      <c r="Q67" s="20"/>
      <c r="R67" s="20"/>
      <c r="S67" s="20"/>
      <c r="T67" s="21"/>
      <c r="U67" s="19" t="str">
        <f>$C$25</f>
        <v>Girard Marie-Michèle</v>
      </c>
      <c r="V67" s="20"/>
      <c r="W67" s="20"/>
      <c r="X67" s="20"/>
      <c r="Y67" s="11"/>
    </row>
    <row r="68" spans="1:25" s="77" customFormat="1" ht="12.75">
      <c r="A68" s="76" t="s">
        <v>38</v>
      </c>
      <c r="B68" s="73" t="s">
        <v>17</v>
      </c>
      <c r="C68" s="73" t="s">
        <v>18</v>
      </c>
      <c r="D68" s="73" t="s">
        <v>19</v>
      </c>
      <c r="E68" s="73" t="s">
        <v>20</v>
      </c>
      <c r="F68" s="73" t="s">
        <v>21</v>
      </c>
      <c r="G68" s="74"/>
      <c r="H68" s="73" t="s">
        <v>17</v>
      </c>
      <c r="I68" s="73" t="s">
        <v>18</v>
      </c>
      <c r="J68" s="73" t="s">
        <v>19</v>
      </c>
      <c r="K68" s="73" t="s">
        <v>20</v>
      </c>
      <c r="L68" s="73" t="s">
        <v>21</v>
      </c>
      <c r="N68" s="76" t="s">
        <v>44</v>
      </c>
      <c r="O68" s="73" t="s">
        <v>17</v>
      </c>
      <c r="P68" s="73" t="s">
        <v>18</v>
      </c>
      <c r="Q68" s="73" t="s">
        <v>19</v>
      </c>
      <c r="R68" s="73" t="s">
        <v>20</v>
      </c>
      <c r="S68" s="73" t="s">
        <v>21</v>
      </c>
      <c r="T68" s="74"/>
      <c r="U68" s="73" t="s">
        <v>17</v>
      </c>
      <c r="V68" s="73" t="s">
        <v>18</v>
      </c>
      <c r="W68" s="73" t="s">
        <v>19</v>
      </c>
      <c r="X68" s="73" t="s">
        <v>20</v>
      </c>
      <c r="Y68" s="73" t="s">
        <v>21</v>
      </c>
    </row>
    <row r="69" spans="1:25" s="77" customFormat="1" ht="12.75">
      <c r="A69" s="75"/>
      <c r="B69" s="73"/>
      <c r="C69" s="73"/>
      <c r="D69" s="73"/>
      <c r="E69" s="73"/>
      <c r="F69" s="73"/>
      <c r="G69" s="74"/>
      <c r="H69" s="73"/>
      <c r="I69" s="73"/>
      <c r="J69" s="73"/>
      <c r="K69" s="73"/>
      <c r="L69" s="73"/>
      <c r="N69" s="75"/>
      <c r="O69" s="73"/>
      <c r="P69" s="73"/>
      <c r="Q69" s="73"/>
      <c r="R69" s="73"/>
      <c r="S69" s="73"/>
      <c r="T69" s="74"/>
      <c r="U69" s="73"/>
      <c r="V69" s="73"/>
      <c r="W69" s="73"/>
      <c r="X69" s="73"/>
      <c r="Y69" s="73"/>
    </row>
  </sheetData>
  <sheetProtection/>
  <mergeCells count="15">
    <mergeCell ref="G3:N3"/>
    <mergeCell ref="F6:J6"/>
    <mergeCell ref="N6:P6"/>
    <mergeCell ref="F7:G7"/>
    <mergeCell ref="I7:J7"/>
    <mergeCell ref="N7:P7"/>
    <mergeCell ref="N37:P37"/>
    <mergeCell ref="A41:F41"/>
    <mergeCell ref="N8:P8"/>
    <mergeCell ref="G32:N32"/>
    <mergeCell ref="F35:J35"/>
    <mergeCell ref="N35:P35"/>
    <mergeCell ref="F36:G36"/>
    <mergeCell ref="I36:J36"/>
    <mergeCell ref="N36:P36"/>
  </mergeCells>
  <printOptions/>
  <pageMargins left="0.75" right="0.75" top="1" bottom="1" header="0.4921259845" footer="0.4921259845"/>
  <pageSetup fitToHeight="0" fitToWidth="1" horizontalDpi="600" verticalDpi="600" orientation="landscape" scale="83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9"/>
  <sheetViews>
    <sheetView tabSelected="1" zoomScalePageLayoutView="0" workbookViewId="0" topLeftCell="A1">
      <selection activeCell="H82" sqref="H82"/>
    </sheetView>
  </sheetViews>
  <sheetFormatPr defaultColWidth="11.421875" defaultRowHeight="12.75"/>
  <cols>
    <col min="2" max="19" width="5.7109375" style="0" customWidth="1"/>
  </cols>
  <sheetData>
    <row r="2" ht="13.5" thickBot="1"/>
    <row r="3" spans="3:14" ht="18.75" thickBot="1">
      <c r="C3" s="61" t="s">
        <v>34</v>
      </c>
      <c r="G3" s="121" t="s">
        <v>85</v>
      </c>
      <c r="H3" s="122"/>
      <c r="I3" s="122"/>
      <c r="J3" s="122"/>
      <c r="K3" s="122"/>
      <c r="L3" s="122"/>
      <c r="M3" s="122"/>
      <c r="N3" s="123"/>
    </row>
    <row r="6" spans="3:16" ht="12.75">
      <c r="C6" s="19" t="s">
        <v>30</v>
      </c>
      <c r="D6" s="20"/>
      <c r="E6" s="20"/>
      <c r="F6" s="115"/>
      <c r="G6" s="115"/>
      <c r="H6" s="115"/>
      <c r="I6" s="115"/>
      <c r="J6" s="116"/>
      <c r="M6" s="12" t="s">
        <v>32</v>
      </c>
      <c r="N6" s="119">
        <v>40475</v>
      </c>
      <c r="O6" s="119"/>
      <c r="P6" s="120"/>
    </row>
    <row r="7" spans="3:16" ht="12.75">
      <c r="C7" s="62" t="s">
        <v>31</v>
      </c>
      <c r="D7" s="63"/>
      <c r="E7" s="63"/>
      <c r="F7" s="115"/>
      <c r="G7" s="115"/>
      <c r="H7" s="63" t="s">
        <v>0</v>
      </c>
      <c r="I7" s="115"/>
      <c r="J7" s="116"/>
      <c r="M7" s="19" t="s">
        <v>33</v>
      </c>
      <c r="N7" s="115" t="s">
        <v>84</v>
      </c>
      <c r="O7" s="115"/>
      <c r="P7" s="116"/>
    </row>
    <row r="8" spans="1:16" ht="13.5" thickBot="1">
      <c r="A8" s="7"/>
      <c r="M8" s="62" t="s">
        <v>35</v>
      </c>
      <c r="N8" s="115"/>
      <c r="O8" s="115"/>
      <c r="P8" s="116"/>
    </row>
    <row r="9" ht="12.75">
      <c r="A9" s="52" t="s">
        <v>23</v>
      </c>
    </row>
    <row r="10" spans="1:18" ht="16.5" thickBot="1">
      <c r="A10" s="6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 thickBot="1">
      <c r="A11" s="34" t="s">
        <v>36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9" ht="81.75" customHeight="1" thickBot="1">
      <c r="A12" s="34"/>
      <c r="B12" s="7"/>
      <c r="C12" s="7"/>
      <c r="D12" s="7"/>
      <c r="E12" s="7"/>
      <c r="F12" s="7"/>
      <c r="G12" s="8"/>
      <c r="H12" s="56" t="s">
        <v>29</v>
      </c>
      <c r="I12" s="35"/>
      <c r="J12" s="58">
        <v>1</v>
      </c>
      <c r="K12" s="59">
        <v>2</v>
      </c>
      <c r="L12" s="59">
        <v>3</v>
      </c>
      <c r="M12" s="59">
        <v>4</v>
      </c>
      <c r="N12" s="60">
        <v>5</v>
      </c>
      <c r="O12" s="56">
        <v>6</v>
      </c>
      <c r="P12" s="56" t="s">
        <v>26</v>
      </c>
      <c r="Q12" s="56" t="s">
        <v>27</v>
      </c>
      <c r="R12" s="56" t="s">
        <v>15</v>
      </c>
      <c r="S12" s="57" t="s">
        <v>28</v>
      </c>
    </row>
    <row r="13" spans="1:19" ht="12.75">
      <c r="A13" s="29" t="s">
        <v>2</v>
      </c>
      <c r="B13" s="3">
        <v>1</v>
      </c>
      <c r="C13" s="1" t="str">
        <f>'athlètes MN ET f'!$B$10</f>
        <v>Nogueira Amanda</v>
      </c>
      <c r="D13" s="2"/>
      <c r="E13" s="2"/>
      <c r="F13" s="2"/>
      <c r="G13" s="2"/>
      <c r="H13" s="34" t="str">
        <f>'athlètes MN ET f'!$D$10</f>
        <v>M</v>
      </c>
      <c r="I13" s="34">
        <v>1</v>
      </c>
      <c r="J13" s="32"/>
      <c r="K13" s="36">
        <v>0</v>
      </c>
      <c r="L13" s="38">
        <v>10</v>
      </c>
      <c r="M13" s="38">
        <v>7</v>
      </c>
      <c r="N13" s="38">
        <v>10</v>
      </c>
      <c r="O13" s="32"/>
      <c r="P13" s="66">
        <v>3</v>
      </c>
      <c r="Q13" s="52">
        <v>27</v>
      </c>
      <c r="R13" s="38">
        <v>2</v>
      </c>
      <c r="S13" s="38"/>
    </row>
    <row r="14" spans="1:19" ht="13.5" thickBot="1">
      <c r="A14" s="30" t="s">
        <v>11</v>
      </c>
      <c r="B14" s="5"/>
      <c r="C14" s="80" t="str">
        <f>'athlètes MN ET f'!$C$10</f>
        <v>Anjou</v>
      </c>
      <c r="D14" s="4"/>
      <c r="E14" s="4"/>
      <c r="F14" s="4"/>
      <c r="G14" s="4"/>
      <c r="H14" s="55"/>
      <c r="I14" s="35"/>
      <c r="J14" s="32"/>
      <c r="K14" s="42"/>
      <c r="L14" s="43"/>
      <c r="M14" s="43"/>
      <c r="N14" s="43"/>
      <c r="O14" s="32"/>
      <c r="P14" s="67"/>
      <c r="Q14" s="68"/>
      <c r="R14" s="69"/>
      <c r="S14" s="69"/>
    </row>
    <row r="15" spans="1:19" ht="12.75">
      <c r="A15" s="29" t="s">
        <v>37</v>
      </c>
      <c r="B15" s="3">
        <v>2</v>
      </c>
      <c r="C15" s="1" t="str">
        <f>'athlètes MN ET f'!$B$12</f>
        <v>Monette-Roy Sandra</v>
      </c>
      <c r="D15" s="2"/>
      <c r="E15" s="2"/>
      <c r="F15" s="2"/>
      <c r="G15" s="2"/>
      <c r="H15" s="34" t="str">
        <f>'athlètes MN ET f'!$D$12</f>
        <v>1D</v>
      </c>
      <c r="I15" s="34">
        <v>2</v>
      </c>
      <c r="J15" s="49">
        <v>1</v>
      </c>
      <c r="K15" s="53"/>
      <c r="L15" s="40">
        <v>10</v>
      </c>
      <c r="M15" s="41">
        <v>7</v>
      </c>
      <c r="N15" s="32"/>
      <c r="O15" s="38">
        <v>0</v>
      </c>
      <c r="P15" s="70">
        <v>3</v>
      </c>
      <c r="Q15" s="51">
        <v>18</v>
      </c>
      <c r="R15" s="41">
        <v>3</v>
      </c>
      <c r="S15" s="41"/>
    </row>
    <row r="16" spans="1:19" ht="13.5" thickBot="1">
      <c r="A16" s="29" t="s">
        <v>4</v>
      </c>
      <c r="B16" s="8"/>
      <c r="C16" s="6" t="str">
        <f>'athlètes MN ET f'!$C$12</f>
        <v>Boucherville</v>
      </c>
      <c r="D16" s="7"/>
      <c r="E16" s="7"/>
      <c r="F16" s="7"/>
      <c r="G16" s="7"/>
      <c r="H16" s="35"/>
      <c r="I16" s="35"/>
      <c r="J16" s="50"/>
      <c r="K16" s="32"/>
      <c r="L16" s="42"/>
      <c r="M16" s="43"/>
      <c r="N16" s="32"/>
      <c r="O16" s="43"/>
      <c r="P16" s="67"/>
      <c r="Q16" s="68"/>
      <c r="R16" s="69"/>
      <c r="S16" s="69"/>
    </row>
    <row r="17" spans="1:19" ht="12.75">
      <c r="A17" s="30" t="s">
        <v>38</v>
      </c>
      <c r="B17" s="5">
        <v>3</v>
      </c>
      <c r="C17" s="1" t="str">
        <f>'athlètes MN ET f'!$B$14</f>
        <v>Desforges Gabrielle</v>
      </c>
      <c r="D17" s="2"/>
      <c r="E17" s="2"/>
      <c r="F17" s="2"/>
      <c r="G17" s="2"/>
      <c r="H17" s="34" t="str">
        <f>'athlètes MN ET f'!$D$14</f>
        <v>M</v>
      </c>
      <c r="I17" s="34">
        <v>3</v>
      </c>
      <c r="J17" s="51">
        <v>0</v>
      </c>
      <c r="K17" s="33">
        <v>0</v>
      </c>
      <c r="L17" s="44"/>
      <c r="M17" s="32"/>
      <c r="N17" s="41">
        <v>10</v>
      </c>
      <c r="O17" s="38">
        <v>0</v>
      </c>
      <c r="P17" s="70">
        <v>1</v>
      </c>
      <c r="Q17" s="51">
        <v>10</v>
      </c>
      <c r="R17" s="41">
        <v>4</v>
      </c>
      <c r="S17" s="41"/>
    </row>
    <row r="18" spans="1:19" ht="13.5" thickBot="1">
      <c r="A18" s="30" t="s">
        <v>5</v>
      </c>
      <c r="B18" s="5"/>
      <c r="C18" s="6" t="str">
        <f>'athlètes MN ET f'!$C$14</f>
        <v>Boucherville</v>
      </c>
      <c r="D18" s="7"/>
      <c r="E18" s="7"/>
      <c r="F18" s="7"/>
      <c r="G18" s="7"/>
      <c r="H18" s="35"/>
      <c r="I18" s="35"/>
      <c r="J18" s="50"/>
      <c r="K18" s="48"/>
      <c r="L18" s="46"/>
      <c r="M18" s="32"/>
      <c r="N18" s="43"/>
      <c r="O18" s="43"/>
      <c r="P18" s="67"/>
      <c r="Q18" s="68"/>
      <c r="R18" s="69"/>
      <c r="S18" s="69"/>
    </row>
    <row r="19" spans="1:19" ht="12.75">
      <c r="A19" s="30" t="s">
        <v>6</v>
      </c>
      <c r="B19" s="3">
        <v>4</v>
      </c>
      <c r="C19" s="1" t="str">
        <f>'athlètes MN ET f'!$B$16</f>
        <v>Brassard Audrey</v>
      </c>
      <c r="D19" s="2"/>
      <c r="E19" s="2"/>
      <c r="F19" s="2"/>
      <c r="G19" s="2"/>
      <c r="H19" s="34" t="str">
        <f>'athlètes MN ET f'!$D$16</f>
        <v>M</v>
      </c>
      <c r="I19" s="34">
        <v>4</v>
      </c>
      <c r="J19" s="51">
        <v>0</v>
      </c>
      <c r="K19" s="38">
        <v>0</v>
      </c>
      <c r="L19" s="32"/>
      <c r="M19" s="44"/>
      <c r="N19" s="41">
        <v>10</v>
      </c>
      <c r="O19" s="38">
        <v>0</v>
      </c>
      <c r="P19" s="70">
        <v>1</v>
      </c>
      <c r="Q19" s="51">
        <v>10</v>
      </c>
      <c r="R19" s="41">
        <v>4</v>
      </c>
      <c r="S19" s="41"/>
    </row>
    <row r="20" spans="1:19" ht="13.5" thickBot="1">
      <c r="A20" s="30" t="s">
        <v>9</v>
      </c>
      <c r="B20" s="8"/>
      <c r="C20" s="80" t="str">
        <f>'athlètes MN ET f'!$C$16</f>
        <v>Boucherville</v>
      </c>
      <c r="D20" s="4"/>
      <c r="E20" s="4"/>
      <c r="F20" s="4"/>
      <c r="G20" s="4"/>
      <c r="H20" s="55"/>
      <c r="I20" s="35"/>
      <c r="J20" s="50"/>
      <c r="K20" s="43"/>
      <c r="L20" s="32"/>
      <c r="M20" s="47"/>
      <c r="N20" s="39"/>
      <c r="O20" s="43"/>
      <c r="P20" s="69"/>
      <c r="Q20" s="68"/>
      <c r="R20" s="69"/>
      <c r="S20" s="69"/>
    </row>
    <row r="21" spans="1:19" ht="12.75">
      <c r="A21" s="30" t="s">
        <v>10</v>
      </c>
      <c r="B21" s="3">
        <v>5</v>
      </c>
      <c r="C21" s="1" t="str">
        <f>'athlètes MN ET f'!$B$18</f>
        <v>Sade-Oliveira Anna-Paula</v>
      </c>
      <c r="D21" s="2"/>
      <c r="E21" s="2"/>
      <c r="F21" s="2"/>
      <c r="G21" s="2"/>
      <c r="H21" s="34" t="str">
        <f>'athlètes MN ET f'!$D$18</f>
        <v>M</v>
      </c>
      <c r="I21" s="34">
        <v>5</v>
      </c>
      <c r="J21" s="51">
        <v>0</v>
      </c>
      <c r="K21" s="32"/>
      <c r="L21" s="38">
        <v>0</v>
      </c>
      <c r="M21" s="45">
        <v>0</v>
      </c>
      <c r="N21" s="37"/>
      <c r="O21" s="38">
        <v>0</v>
      </c>
      <c r="P21" s="52">
        <v>0</v>
      </c>
      <c r="Q21" s="51">
        <v>0</v>
      </c>
      <c r="R21" s="41">
        <v>6</v>
      </c>
      <c r="S21" s="41"/>
    </row>
    <row r="22" spans="1:19" ht="13.5" thickBot="1">
      <c r="A22" s="30" t="s">
        <v>39</v>
      </c>
      <c r="B22" s="8"/>
      <c r="C22" s="80" t="str">
        <f>'athlètes MN ET f'!$C$18</f>
        <v>Anjou</v>
      </c>
      <c r="D22" s="4"/>
      <c r="E22" s="4"/>
      <c r="F22" s="4"/>
      <c r="G22" s="4"/>
      <c r="H22" s="55"/>
      <c r="I22" s="35"/>
      <c r="J22" s="50"/>
      <c r="K22" s="32"/>
      <c r="L22" s="43"/>
      <c r="M22" s="48"/>
      <c r="N22" s="54"/>
      <c r="O22" s="43"/>
      <c r="P22" s="69"/>
      <c r="Q22" s="68"/>
      <c r="R22" s="69"/>
      <c r="S22" s="69"/>
    </row>
    <row r="23" spans="1:19" ht="12.75">
      <c r="A23" s="30" t="s">
        <v>7</v>
      </c>
      <c r="B23" s="3">
        <v>6</v>
      </c>
      <c r="C23" s="1" t="str">
        <f>'athlètes MN ET f'!$B$20</f>
        <v>Girard Marie-Michèle</v>
      </c>
      <c r="D23" s="2"/>
      <c r="E23" s="2"/>
      <c r="F23" s="2"/>
      <c r="G23" s="2"/>
      <c r="H23" s="34" t="str">
        <f>'athlètes MN ET f'!$D$20</f>
        <v>M</v>
      </c>
      <c r="I23" s="34">
        <v>6</v>
      </c>
      <c r="J23" s="32"/>
      <c r="K23" s="52">
        <v>10</v>
      </c>
      <c r="L23" s="38">
        <v>10</v>
      </c>
      <c r="M23" s="38">
        <v>10</v>
      </c>
      <c r="N23" s="45">
        <v>10</v>
      </c>
      <c r="O23" s="37"/>
      <c r="P23" s="52">
        <v>4</v>
      </c>
      <c r="Q23" s="51">
        <v>40</v>
      </c>
      <c r="R23" s="41">
        <v>1</v>
      </c>
      <c r="S23" s="41"/>
    </row>
    <row r="24" spans="1:19" ht="13.5" thickBot="1">
      <c r="A24" s="31" t="s">
        <v>40</v>
      </c>
      <c r="B24" s="8"/>
      <c r="C24" s="80" t="str">
        <f>'athlètes MN ET f'!$C$20</f>
        <v>Boucherville</v>
      </c>
      <c r="D24" s="4"/>
      <c r="E24" s="4"/>
      <c r="F24" s="4"/>
      <c r="G24" s="4"/>
      <c r="H24" s="55"/>
      <c r="I24" s="35"/>
      <c r="J24" s="32"/>
      <c r="K24" s="50"/>
      <c r="L24" s="43"/>
      <c r="M24" s="43"/>
      <c r="N24" s="48"/>
      <c r="O24" s="54"/>
      <c r="P24" s="69"/>
      <c r="Q24" s="68"/>
      <c r="R24" s="69"/>
      <c r="S24" s="69"/>
    </row>
    <row r="26" spans="4:7" ht="12.75">
      <c r="D26" s="12" t="s">
        <v>25</v>
      </c>
      <c r="E26" s="23"/>
      <c r="F26" s="23"/>
      <c r="G26" s="13"/>
    </row>
    <row r="27" spans="4:7" ht="12.75">
      <c r="D27" s="24" t="s">
        <v>24</v>
      </c>
      <c r="E27" s="25"/>
      <c r="F27" s="25"/>
      <c r="G27" s="26"/>
    </row>
    <row r="31" ht="15.75">
      <c r="A31" s="71" t="s">
        <v>16</v>
      </c>
    </row>
    <row r="33" spans="1:12" ht="12.75">
      <c r="A33" s="9" t="s">
        <v>22</v>
      </c>
      <c r="B33" s="19" t="str">
        <f>$C$13</f>
        <v>Nogueira Amanda</v>
      </c>
      <c r="C33" s="20"/>
      <c r="D33" s="20"/>
      <c r="E33" s="20"/>
      <c r="F33" s="20"/>
      <c r="G33" s="21"/>
      <c r="H33" s="19" t="str">
        <f>$C$15</f>
        <v>Monette-Roy Sandra</v>
      </c>
      <c r="I33" s="20"/>
      <c r="J33" s="20"/>
      <c r="K33" s="20"/>
      <c r="L33" s="11"/>
    </row>
    <row r="34" spans="1:17" ht="16.5" customHeight="1">
      <c r="A34" s="72" t="s">
        <v>2</v>
      </c>
      <c r="B34" s="73" t="s">
        <v>17</v>
      </c>
      <c r="C34" s="73" t="s">
        <v>18</v>
      </c>
      <c r="D34" s="73" t="s">
        <v>19</v>
      </c>
      <c r="E34" s="73" t="s">
        <v>20</v>
      </c>
      <c r="F34" s="73" t="s">
        <v>21</v>
      </c>
      <c r="G34" s="74"/>
      <c r="H34" s="73" t="s">
        <v>17</v>
      </c>
      <c r="I34" s="73" t="s">
        <v>18</v>
      </c>
      <c r="J34" s="73" t="s">
        <v>19</v>
      </c>
      <c r="K34" s="73" t="s">
        <v>165</v>
      </c>
      <c r="L34" s="73" t="s">
        <v>21</v>
      </c>
      <c r="M34" s="4"/>
      <c r="N34" s="4"/>
      <c r="O34" s="4"/>
      <c r="P34" s="4"/>
      <c r="Q34" s="4"/>
    </row>
    <row r="35" spans="1:17" ht="12.75" customHeight="1">
      <c r="A35" s="75"/>
      <c r="B35" s="73"/>
      <c r="C35" s="73"/>
      <c r="D35" s="73"/>
      <c r="E35" s="73"/>
      <c r="F35" s="73"/>
      <c r="G35" s="74"/>
      <c r="H35" s="73"/>
      <c r="I35" s="73"/>
      <c r="J35" s="73"/>
      <c r="K35" s="73">
        <v>1</v>
      </c>
      <c r="L35" s="73"/>
      <c r="M35" s="4"/>
      <c r="N35" s="4"/>
      <c r="O35" s="4"/>
      <c r="P35" s="4"/>
      <c r="Q35" s="4"/>
    </row>
    <row r="36" spans="2:17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9" t="s">
        <v>22</v>
      </c>
      <c r="B37" s="19" t="str">
        <f>$C$17</f>
        <v>Desforges Gabrielle</v>
      </c>
      <c r="C37" s="20"/>
      <c r="D37" s="20"/>
      <c r="E37" s="20"/>
      <c r="F37" s="20"/>
      <c r="G37" s="21"/>
      <c r="H37" s="19" t="str">
        <f>$C$21</f>
        <v>Sade-Oliveira Anna-Paula</v>
      </c>
      <c r="I37" s="20"/>
      <c r="J37" s="20"/>
      <c r="K37" s="20"/>
      <c r="L37" s="11"/>
      <c r="M37" s="4"/>
      <c r="N37" s="4"/>
      <c r="O37" s="4"/>
      <c r="P37" s="4"/>
      <c r="Q37" s="4"/>
    </row>
    <row r="38" spans="1:12" s="77" customFormat="1" ht="12.75">
      <c r="A38" s="76" t="s">
        <v>11</v>
      </c>
      <c r="B38" s="73" t="s">
        <v>17</v>
      </c>
      <c r="C38" s="73" t="s">
        <v>18</v>
      </c>
      <c r="D38" s="73" t="s">
        <v>19</v>
      </c>
      <c r="E38" s="73" t="s">
        <v>20</v>
      </c>
      <c r="F38" s="73" t="s">
        <v>21</v>
      </c>
      <c r="G38" s="74"/>
      <c r="H38" s="73" t="s">
        <v>17</v>
      </c>
      <c r="I38" s="73" t="s">
        <v>18</v>
      </c>
      <c r="J38" s="73" t="s">
        <v>19</v>
      </c>
      <c r="K38" s="73" t="s">
        <v>20</v>
      </c>
      <c r="L38" s="73" t="s">
        <v>21</v>
      </c>
    </row>
    <row r="39" spans="1:12" s="77" customFormat="1" ht="12.75">
      <c r="A39" s="75"/>
      <c r="B39" s="73">
        <v>1</v>
      </c>
      <c r="C39" s="73"/>
      <c r="D39" s="73"/>
      <c r="E39" s="73"/>
      <c r="F39" s="73"/>
      <c r="G39" s="74"/>
      <c r="H39" s="73"/>
      <c r="I39" s="73"/>
      <c r="J39" s="73"/>
      <c r="K39" s="73"/>
      <c r="L39" s="73"/>
    </row>
    <row r="41" spans="1:12" ht="12.75">
      <c r="A41" s="9" t="s">
        <v>22</v>
      </c>
      <c r="B41" s="19" t="str">
        <f>$C$15</f>
        <v>Monette-Roy Sandra</v>
      </c>
      <c r="C41" s="20"/>
      <c r="D41" s="20"/>
      <c r="E41" s="20"/>
      <c r="F41" s="20"/>
      <c r="G41" s="21"/>
      <c r="H41" s="19" t="str">
        <f>$C$23</f>
        <v>Girard Marie-Michèle</v>
      </c>
      <c r="I41" s="20"/>
      <c r="J41" s="20"/>
      <c r="K41" s="20"/>
      <c r="L41" s="11"/>
    </row>
    <row r="42" spans="1:12" s="77" customFormat="1" ht="12.75">
      <c r="A42" s="78" t="s">
        <v>37</v>
      </c>
      <c r="B42" s="73" t="s">
        <v>17</v>
      </c>
      <c r="C42" s="73" t="s">
        <v>18</v>
      </c>
      <c r="D42" s="73" t="s">
        <v>19</v>
      </c>
      <c r="E42" s="73" t="s">
        <v>20</v>
      </c>
      <c r="F42" s="73" t="s">
        <v>21</v>
      </c>
      <c r="G42" s="74"/>
      <c r="H42" s="73" t="s">
        <v>17</v>
      </c>
      <c r="I42" s="73" t="s">
        <v>18</v>
      </c>
      <c r="J42" s="73" t="s">
        <v>19</v>
      </c>
      <c r="K42" s="73" t="s">
        <v>20</v>
      </c>
      <c r="L42" s="73" t="s">
        <v>21</v>
      </c>
    </row>
    <row r="43" spans="1:12" s="77" customFormat="1" ht="12.75">
      <c r="A43" s="75"/>
      <c r="B43" s="73"/>
      <c r="C43" s="73"/>
      <c r="D43" s="73"/>
      <c r="E43" s="73"/>
      <c r="F43" s="73"/>
      <c r="G43" s="74"/>
      <c r="H43" s="73">
        <v>1</v>
      </c>
      <c r="I43" s="73"/>
      <c r="J43" s="73"/>
      <c r="K43" s="73"/>
      <c r="L43" s="73"/>
    </row>
    <row r="45" spans="1:12" ht="12.75">
      <c r="A45" s="9" t="s">
        <v>22</v>
      </c>
      <c r="B45" s="19" t="str">
        <f>$C$13</f>
        <v>Nogueira Amanda</v>
      </c>
      <c r="C45" s="20"/>
      <c r="D45" s="20"/>
      <c r="E45" s="20"/>
      <c r="F45" s="20"/>
      <c r="G45" s="21"/>
      <c r="H45" s="19" t="str">
        <f>$C$21</f>
        <v>Sade-Oliveira Anna-Paula</v>
      </c>
      <c r="I45" s="20"/>
      <c r="J45" s="20"/>
      <c r="K45" s="20"/>
      <c r="L45" s="11"/>
    </row>
    <row r="46" spans="1:12" s="77" customFormat="1" ht="12.75">
      <c r="A46" s="76" t="s">
        <v>4</v>
      </c>
      <c r="B46" s="73" t="s">
        <v>17</v>
      </c>
      <c r="C46" s="73" t="s">
        <v>18</v>
      </c>
      <c r="D46" s="73" t="s">
        <v>19</v>
      </c>
      <c r="E46" s="73" t="s">
        <v>20</v>
      </c>
      <c r="F46" s="73" t="s">
        <v>21</v>
      </c>
      <c r="G46" s="74"/>
      <c r="H46" s="73" t="s">
        <v>17</v>
      </c>
      <c r="I46" s="73" t="s">
        <v>18</v>
      </c>
      <c r="J46" s="73" t="s">
        <v>19</v>
      </c>
      <c r="K46" s="73" t="s">
        <v>20</v>
      </c>
      <c r="L46" s="73" t="s">
        <v>21</v>
      </c>
    </row>
    <row r="47" spans="1:12" s="77" customFormat="1" ht="12.75">
      <c r="A47" s="75"/>
      <c r="B47" s="73">
        <v>1</v>
      </c>
      <c r="C47" s="73">
        <v>1</v>
      </c>
      <c r="D47" s="73"/>
      <c r="E47" s="73"/>
      <c r="F47" s="73"/>
      <c r="G47" s="74"/>
      <c r="H47" s="73"/>
      <c r="I47" s="73"/>
      <c r="J47" s="73">
        <v>1</v>
      </c>
      <c r="K47" s="73"/>
      <c r="L47" s="73">
        <v>1</v>
      </c>
    </row>
    <row r="49" spans="1:12" ht="12.75">
      <c r="A49" s="9" t="s">
        <v>22</v>
      </c>
      <c r="B49" s="19" t="str">
        <f>$C$19</f>
        <v>Brassard Audrey</v>
      </c>
      <c r="C49" s="20"/>
      <c r="D49" s="20"/>
      <c r="E49" s="20"/>
      <c r="F49" s="20"/>
      <c r="G49" s="21"/>
      <c r="H49" s="19" t="str">
        <f>$C$23</f>
        <v>Girard Marie-Michèle</v>
      </c>
      <c r="I49" s="20"/>
      <c r="J49" s="20"/>
      <c r="K49" s="20"/>
      <c r="L49" s="11"/>
    </row>
    <row r="50" spans="1:12" s="77" customFormat="1" ht="12.75">
      <c r="A50" s="76" t="s">
        <v>38</v>
      </c>
      <c r="B50" s="73" t="s">
        <v>17</v>
      </c>
      <c r="C50" s="73" t="s">
        <v>18</v>
      </c>
      <c r="D50" s="73" t="s">
        <v>19</v>
      </c>
      <c r="E50" s="73" t="s">
        <v>20</v>
      </c>
      <c r="F50" s="73" t="s">
        <v>21</v>
      </c>
      <c r="G50" s="74"/>
      <c r="H50" s="73" t="s">
        <v>17</v>
      </c>
      <c r="I50" s="73" t="s">
        <v>18</v>
      </c>
      <c r="J50" s="73" t="s">
        <v>19</v>
      </c>
      <c r="K50" s="73" t="s">
        <v>20</v>
      </c>
      <c r="L50" s="73" t="s">
        <v>21</v>
      </c>
    </row>
    <row r="51" spans="1:12" s="77" customFormat="1" ht="12.75">
      <c r="A51" s="75"/>
      <c r="B51" s="73"/>
      <c r="C51" s="73"/>
      <c r="D51" s="73"/>
      <c r="E51" s="73"/>
      <c r="F51" s="73"/>
      <c r="G51" s="74"/>
      <c r="H51" s="73">
        <v>1</v>
      </c>
      <c r="I51" s="73"/>
      <c r="J51" s="73"/>
      <c r="K51" s="73"/>
      <c r="L51" s="73"/>
    </row>
    <row r="53" spans="1:12" ht="12.75">
      <c r="A53" s="9" t="s">
        <v>22</v>
      </c>
      <c r="B53" s="19" t="str">
        <f>$C$15</f>
        <v>Monette-Roy Sandra</v>
      </c>
      <c r="C53" s="20"/>
      <c r="D53" s="20"/>
      <c r="E53" s="20"/>
      <c r="F53" s="20"/>
      <c r="G53" s="21"/>
      <c r="H53" s="19" t="str">
        <f>$C$17</f>
        <v>Desforges Gabrielle</v>
      </c>
      <c r="I53" s="20"/>
      <c r="J53" s="20"/>
      <c r="K53" s="20"/>
      <c r="L53" s="11"/>
    </row>
    <row r="54" spans="1:12" s="77" customFormat="1" ht="12.75">
      <c r="A54" s="76" t="s">
        <v>5</v>
      </c>
      <c r="B54" s="73" t="s">
        <v>17</v>
      </c>
      <c r="C54" s="73" t="s">
        <v>18</v>
      </c>
      <c r="D54" s="73" t="s">
        <v>19</v>
      </c>
      <c r="E54" s="73" t="s">
        <v>20</v>
      </c>
      <c r="F54" s="73" t="s">
        <v>21</v>
      </c>
      <c r="G54" s="74"/>
      <c r="H54" s="73" t="s">
        <v>17</v>
      </c>
      <c r="I54" s="73" t="s">
        <v>18</v>
      </c>
      <c r="J54" s="73" t="s">
        <v>19</v>
      </c>
      <c r="K54" s="73" t="s">
        <v>20</v>
      </c>
      <c r="L54" s="73" t="s">
        <v>21</v>
      </c>
    </row>
    <row r="55" spans="1:12" s="77" customFormat="1" ht="12.75">
      <c r="A55" s="75"/>
      <c r="B55" s="73">
        <v>1</v>
      </c>
      <c r="C55" s="73"/>
      <c r="D55" s="73">
        <v>1</v>
      </c>
      <c r="E55" s="73"/>
      <c r="F55" s="73"/>
      <c r="G55" s="74"/>
      <c r="H55" s="73"/>
      <c r="I55" s="73"/>
      <c r="J55" s="73"/>
      <c r="K55" s="73"/>
      <c r="L55" s="73"/>
    </row>
    <row r="57" spans="1:12" ht="12.75">
      <c r="A57" s="9" t="s">
        <v>22</v>
      </c>
      <c r="B57" s="19" t="str">
        <f>$C$19</f>
        <v>Brassard Audrey</v>
      </c>
      <c r="C57" s="20"/>
      <c r="D57" s="20"/>
      <c r="E57" s="20"/>
      <c r="F57" s="20"/>
      <c r="G57" s="21"/>
      <c r="H57" s="19" t="str">
        <f>$C$21</f>
        <v>Sade-Oliveira Anna-Paula</v>
      </c>
      <c r="I57" s="20"/>
      <c r="J57" s="20"/>
      <c r="K57" s="20"/>
      <c r="L57" s="11"/>
    </row>
    <row r="58" spans="1:12" s="77" customFormat="1" ht="12.75">
      <c r="A58" s="76" t="s">
        <v>6</v>
      </c>
      <c r="B58" s="73" t="s">
        <v>17</v>
      </c>
      <c r="C58" s="73" t="s">
        <v>18</v>
      </c>
      <c r="D58" s="73" t="s">
        <v>19</v>
      </c>
      <c r="E58" s="73" t="s">
        <v>20</v>
      </c>
      <c r="F58" s="73" t="s">
        <v>21</v>
      </c>
      <c r="G58" s="74"/>
      <c r="H58" s="73" t="s">
        <v>17</v>
      </c>
      <c r="I58" s="73" t="s">
        <v>18</v>
      </c>
      <c r="J58" s="73" t="s">
        <v>19</v>
      </c>
      <c r="K58" s="73" t="s">
        <v>20</v>
      </c>
      <c r="L58" s="73" t="s">
        <v>21</v>
      </c>
    </row>
    <row r="59" spans="1:12" s="77" customFormat="1" ht="12.75">
      <c r="A59" s="75"/>
      <c r="B59" s="73">
        <v>1</v>
      </c>
      <c r="C59" s="73"/>
      <c r="D59" s="73"/>
      <c r="E59" s="73"/>
      <c r="F59" s="73"/>
      <c r="G59" s="74"/>
      <c r="H59" s="73"/>
      <c r="I59" s="73"/>
      <c r="J59" s="73"/>
      <c r="K59" s="73"/>
      <c r="L59" s="73">
        <v>1</v>
      </c>
    </row>
    <row r="61" spans="1:12" ht="12.75">
      <c r="A61" s="9" t="s">
        <v>22</v>
      </c>
      <c r="B61" s="19" t="str">
        <f>$C$13</f>
        <v>Nogueira Amanda</v>
      </c>
      <c r="C61" s="20"/>
      <c r="D61" s="20"/>
      <c r="E61" s="20"/>
      <c r="F61" s="20"/>
      <c r="G61" s="21"/>
      <c r="H61" s="19" t="str">
        <f>$C$17</f>
        <v>Desforges Gabrielle</v>
      </c>
      <c r="I61" s="20"/>
      <c r="J61" s="20"/>
      <c r="K61" s="20"/>
      <c r="L61" s="11"/>
    </row>
    <row r="62" spans="1:12" s="77" customFormat="1" ht="12.75">
      <c r="A62" s="76" t="s">
        <v>9</v>
      </c>
      <c r="B62" s="73" t="s">
        <v>17</v>
      </c>
      <c r="C62" s="73" t="s">
        <v>18</v>
      </c>
      <c r="D62" s="73" t="s">
        <v>19</v>
      </c>
      <c r="E62" s="73" t="s">
        <v>20</v>
      </c>
      <c r="F62" s="73" t="s">
        <v>21</v>
      </c>
      <c r="G62" s="74"/>
      <c r="H62" s="73" t="s">
        <v>17</v>
      </c>
      <c r="I62" s="73" t="s">
        <v>18</v>
      </c>
      <c r="J62" s="73" t="s">
        <v>19</v>
      </c>
      <c r="K62" s="73" t="s">
        <v>20</v>
      </c>
      <c r="L62" s="73" t="s">
        <v>21</v>
      </c>
    </row>
    <row r="63" spans="1:12" s="77" customFormat="1" ht="12.75">
      <c r="A63" s="75"/>
      <c r="B63" s="73">
        <v>1</v>
      </c>
      <c r="C63" s="73"/>
      <c r="D63" s="73"/>
      <c r="E63" s="73"/>
      <c r="F63" s="73"/>
      <c r="G63" s="74"/>
      <c r="H63" s="73"/>
      <c r="I63" s="73"/>
      <c r="J63" s="73"/>
      <c r="K63" s="73"/>
      <c r="L63" s="73">
        <v>1</v>
      </c>
    </row>
    <row r="65" spans="1:12" ht="12.75">
      <c r="A65" s="9" t="s">
        <v>22</v>
      </c>
      <c r="B65" s="19" t="str">
        <f>$C$15</f>
        <v>Monette-Roy Sandra</v>
      </c>
      <c r="C65" s="20"/>
      <c r="D65" s="20"/>
      <c r="E65" s="20"/>
      <c r="F65" s="20"/>
      <c r="G65" s="21"/>
      <c r="H65" s="19" t="str">
        <f>$C$19</f>
        <v>Brassard Audrey</v>
      </c>
      <c r="I65" s="20"/>
      <c r="J65" s="20"/>
      <c r="K65" s="20"/>
      <c r="L65" s="11"/>
    </row>
    <row r="66" spans="1:12" s="77" customFormat="1" ht="12.75">
      <c r="A66" s="79" t="s">
        <v>10</v>
      </c>
      <c r="B66" s="73" t="s">
        <v>17</v>
      </c>
      <c r="C66" s="73" t="s">
        <v>18</v>
      </c>
      <c r="D66" s="73" t="s">
        <v>19</v>
      </c>
      <c r="E66" s="73" t="s">
        <v>20</v>
      </c>
      <c r="F66" s="73" t="s">
        <v>21</v>
      </c>
      <c r="G66" s="74"/>
      <c r="H66" s="73" t="s">
        <v>17</v>
      </c>
      <c r="I66" s="73" t="s">
        <v>18</v>
      </c>
      <c r="J66" s="73" t="s">
        <v>19</v>
      </c>
      <c r="K66" s="73" t="s">
        <v>20</v>
      </c>
      <c r="L66" s="73" t="s">
        <v>21</v>
      </c>
    </row>
    <row r="67" spans="1:12" s="77" customFormat="1" ht="12.75">
      <c r="A67" s="75"/>
      <c r="B67" s="73"/>
      <c r="C67" s="73">
        <v>1</v>
      </c>
      <c r="D67" s="73"/>
      <c r="E67" s="73"/>
      <c r="F67" s="73"/>
      <c r="G67" s="74"/>
      <c r="H67" s="73"/>
      <c r="I67" s="73"/>
      <c r="J67" s="73"/>
      <c r="K67" s="73"/>
      <c r="L67" s="73">
        <v>3</v>
      </c>
    </row>
    <row r="69" spans="1:12" ht="12.75">
      <c r="A69" s="9" t="s">
        <v>22</v>
      </c>
      <c r="B69" s="19" t="str">
        <f>$C$17</f>
        <v>Desforges Gabrielle</v>
      </c>
      <c r="C69" s="20"/>
      <c r="D69" s="20"/>
      <c r="E69" s="20"/>
      <c r="F69" s="20"/>
      <c r="G69" s="21"/>
      <c r="H69" s="19" t="str">
        <f>$C$23</f>
        <v>Girard Marie-Michèle</v>
      </c>
      <c r="I69" s="20"/>
      <c r="J69" s="20"/>
      <c r="K69" s="20"/>
      <c r="L69" s="11"/>
    </row>
    <row r="70" spans="1:12" s="77" customFormat="1" ht="12.75">
      <c r="A70" s="76" t="s">
        <v>39</v>
      </c>
      <c r="B70" s="73" t="s">
        <v>17</v>
      </c>
      <c r="C70" s="73" t="s">
        <v>18</v>
      </c>
      <c r="D70" s="73" t="s">
        <v>19</v>
      </c>
      <c r="E70" s="73" t="s">
        <v>20</v>
      </c>
      <c r="F70" s="73" t="s">
        <v>21</v>
      </c>
      <c r="G70" s="74"/>
      <c r="H70" s="73" t="s">
        <v>17</v>
      </c>
      <c r="I70" s="73" t="s">
        <v>18</v>
      </c>
      <c r="J70" s="73" t="s">
        <v>19</v>
      </c>
      <c r="K70" s="73" t="s">
        <v>20</v>
      </c>
      <c r="L70" s="73" t="s">
        <v>21</v>
      </c>
    </row>
    <row r="71" spans="1:12" s="77" customFormat="1" ht="12.75">
      <c r="A71" s="75"/>
      <c r="B71" s="73"/>
      <c r="C71" s="73"/>
      <c r="D71" s="73"/>
      <c r="E71" s="73"/>
      <c r="F71" s="73"/>
      <c r="G71" s="74"/>
      <c r="H71" s="73">
        <v>1</v>
      </c>
      <c r="I71" s="73"/>
      <c r="J71" s="73"/>
      <c r="K71" s="73"/>
      <c r="L71" s="73"/>
    </row>
    <row r="73" spans="1:12" ht="12.75">
      <c r="A73" s="9" t="s">
        <v>22</v>
      </c>
      <c r="B73" s="19" t="str">
        <f>$C$13</f>
        <v>Nogueira Amanda</v>
      </c>
      <c r="C73" s="20"/>
      <c r="D73" s="20"/>
      <c r="E73" s="20"/>
      <c r="F73" s="20"/>
      <c r="G73" s="21"/>
      <c r="H73" s="19" t="str">
        <f>$C$19</f>
        <v>Brassard Audrey</v>
      </c>
      <c r="I73" s="20"/>
      <c r="J73" s="20"/>
      <c r="K73" s="20"/>
      <c r="L73" s="11"/>
    </row>
    <row r="74" spans="1:12" s="77" customFormat="1" ht="12.75">
      <c r="A74" s="79" t="s">
        <v>7</v>
      </c>
      <c r="B74" s="73" t="s">
        <v>17</v>
      </c>
      <c r="C74" s="73" t="s">
        <v>18</v>
      </c>
      <c r="D74" s="73" t="s">
        <v>19</v>
      </c>
      <c r="E74" s="73" t="s">
        <v>20</v>
      </c>
      <c r="F74" s="73" t="s">
        <v>21</v>
      </c>
      <c r="G74" s="74"/>
      <c r="H74" s="73" t="s">
        <v>17</v>
      </c>
      <c r="I74" s="73" t="s">
        <v>18</v>
      </c>
      <c r="J74" s="73" t="s">
        <v>19</v>
      </c>
      <c r="K74" s="73" t="s">
        <v>20</v>
      </c>
      <c r="L74" s="73" t="s">
        <v>21</v>
      </c>
    </row>
    <row r="75" spans="1:12" s="77" customFormat="1" ht="12.75">
      <c r="A75" s="75"/>
      <c r="B75" s="73"/>
      <c r="C75" s="73">
        <v>1</v>
      </c>
      <c r="D75" s="73"/>
      <c r="E75" s="73"/>
      <c r="F75" s="73"/>
      <c r="G75" s="74"/>
      <c r="H75" s="73"/>
      <c r="I75" s="73"/>
      <c r="J75" s="73">
        <v>1</v>
      </c>
      <c r="K75" s="73"/>
      <c r="L75" s="73"/>
    </row>
    <row r="77" spans="1:12" ht="12.75">
      <c r="A77" s="9" t="s">
        <v>22</v>
      </c>
      <c r="B77" s="19" t="str">
        <f>$C$21</f>
        <v>Sade-Oliveira Anna-Paula</v>
      </c>
      <c r="C77" s="20"/>
      <c r="D77" s="20"/>
      <c r="E77" s="20"/>
      <c r="F77" s="20"/>
      <c r="G77" s="21"/>
      <c r="H77" s="19" t="str">
        <f>$C$23</f>
        <v>Girard Marie-Michèle</v>
      </c>
      <c r="I77" s="20"/>
      <c r="J77" s="20"/>
      <c r="K77" s="20"/>
      <c r="L77" s="11"/>
    </row>
    <row r="78" spans="1:12" s="77" customFormat="1" ht="12.75">
      <c r="A78" s="76" t="s">
        <v>40</v>
      </c>
      <c r="B78" s="73" t="s">
        <v>17</v>
      </c>
      <c r="C78" s="73" t="s">
        <v>18</v>
      </c>
      <c r="D78" s="73" t="s">
        <v>19</v>
      </c>
      <c r="E78" s="73" t="s">
        <v>20</v>
      </c>
      <c r="F78" s="73" t="s">
        <v>21</v>
      </c>
      <c r="G78" s="74"/>
      <c r="H78" s="73" t="s">
        <v>17</v>
      </c>
      <c r="I78" s="73" t="s">
        <v>18</v>
      </c>
      <c r="J78" s="73" t="s">
        <v>19</v>
      </c>
      <c r="K78" s="73" t="s">
        <v>20</v>
      </c>
      <c r="L78" s="73" t="s">
        <v>21</v>
      </c>
    </row>
    <row r="79" spans="1:12" s="77" customFormat="1" ht="12.75">
      <c r="A79" s="75"/>
      <c r="B79" s="73"/>
      <c r="C79" s="73"/>
      <c r="D79" s="73"/>
      <c r="E79" s="73"/>
      <c r="F79" s="73"/>
      <c r="G79" s="74"/>
      <c r="H79" s="73">
        <v>1</v>
      </c>
      <c r="I79" s="73"/>
      <c r="J79" s="73"/>
      <c r="K79" s="73"/>
      <c r="L79" s="73"/>
    </row>
  </sheetData>
  <sheetProtection/>
  <mergeCells count="7">
    <mergeCell ref="N8:P8"/>
    <mergeCell ref="G3:N3"/>
    <mergeCell ref="F6:J6"/>
    <mergeCell ref="N6:P6"/>
    <mergeCell ref="F7:G7"/>
    <mergeCell ref="I7:J7"/>
    <mergeCell ref="N7:P7"/>
  </mergeCells>
  <printOptions/>
  <pageMargins left="0.75" right="0.75" top="1" bottom="1" header="0.4921259845" footer="0.4921259845"/>
  <pageSetup fitToHeight="0" fitToWidth="1" horizontalDpi="600" verticalDpi="600" orientation="portrait" scale="79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9"/>
  <sheetViews>
    <sheetView zoomScalePageLayoutView="0" workbookViewId="0" topLeftCell="A1">
      <selection activeCell="N31" sqref="N31"/>
    </sheetView>
  </sheetViews>
  <sheetFormatPr defaultColWidth="11.421875" defaultRowHeight="12.75"/>
  <cols>
    <col min="2" max="19" width="5.7109375" style="0" customWidth="1"/>
  </cols>
  <sheetData>
    <row r="2" ht="13.5" thickBot="1"/>
    <row r="3" spans="3:14" ht="18.75" thickBot="1">
      <c r="C3" s="61" t="s">
        <v>34</v>
      </c>
      <c r="G3" s="121" t="s">
        <v>85</v>
      </c>
      <c r="H3" s="122"/>
      <c r="I3" s="122"/>
      <c r="J3" s="122"/>
      <c r="K3" s="122"/>
      <c r="L3" s="122"/>
      <c r="M3" s="122"/>
      <c r="N3" s="123"/>
    </row>
    <row r="6" spans="3:16" ht="12.75">
      <c r="C6" s="19" t="s">
        <v>30</v>
      </c>
      <c r="D6" s="20"/>
      <c r="E6" s="20"/>
      <c r="F6" s="124" t="s">
        <v>149</v>
      </c>
      <c r="G6" s="115"/>
      <c r="H6" s="115"/>
      <c r="I6" s="115"/>
      <c r="J6" s="116"/>
      <c r="M6" s="12" t="s">
        <v>32</v>
      </c>
      <c r="N6" s="119">
        <v>40475</v>
      </c>
      <c r="O6" s="119"/>
      <c r="P6" s="120"/>
    </row>
    <row r="7" spans="3:16" ht="12.75">
      <c r="C7" s="62" t="s">
        <v>31</v>
      </c>
      <c r="D7" s="63"/>
      <c r="E7" s="63"/>
      <c r="F7" s="115">
        <v>52.8</v>
      </c>
      <c r="G7" s="115"/>
      <c r="H7" s="63" t="s">
        <v>0</v>
      </c>
      <c r="I7" s="115">
        <v>61.1</v>
      </c>
      <c r="J7" s="116"/>
      <c r="M7" s="19" t="s">
        <v>33</v>
      </c>
      <c r="N7" s="115" t="s">
        <v>84</v>
      </c>
      <c r="O7" s="115"/>
      <c r="P7" s="116"/>
    </row>
    <row r="8" spans="1:16" ht="13.5" thickBot="1">
      <c r="A8" s="7"/>
      <c r="M8" s="62" t="s">
        <v>35</v>
      </c>
      <c r="N8" s="115"/>
      <c r="O8" s="115"/>
      <c r="P8" s="116"/>
    </row>
    <row r="9" ht="12.75">
      <c r="A9" s="52" t="s">
        <v>23</v>
      </c>
    </row>
    <row r="10" spans="1:18" ht="16.5" thickBot="1">
      <c r="A10" s="6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 thickBot="1">
      <c r="A11" s="34" t="s">
        <v>36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9" ht="81.75" customHeight="1" thickBot="1">
      <c r="A12" s="34"/>
      <c r="B12" s="7"/>
      <c r="C12" s="7"/>
      <c r="D12" s="7"/>
      <c r="E12" s="7"/>
      <c r="F12" s="7"/>
      <c r="G12" s="8"/>
      <c r="H12" s="56" t="s">
        <v>29</v>
      </c>
      <c r="I12" s="35"/>
      <c r="J12" s="58">
        <v>1</v>
      </c>
      <c r="K12" s="59">
        <v>2</v>
      </c>
      <c r="L12" s="59">
        <v>3</v>
      </c>
      <c r="M12" s="59">
        <v>4</v>
      </c>
      <c r="N12" s="60">
        <v>5</v>
      </c>
      <c r="O12" s="56">
        <v>6</v>
      </c>
      <c r="P12" s="56" t="s">
        <v>26</v>
      </c>
      <c r="Q12" s="56" t="s">
        <v>27</v>
      </c>
      <c r="R12" s="56" t="s">
        <v>15</v>
      </c>
      <c r="S12" s="57" t="s">
        <v>28</v>
      </c>
    </row>
    <row r="13" spans="1:19" ht="12.75">
      <c r="A13" s="29" t="s">
        <v>2</v>
      </c>
      <c r="B13" s="3">
        <v>1</v>
      </c>
      <c r="C13" s="1" t="str">
        <f>'athlètes U17, U20 Sen M'!$B$8</f>
        <v>Boisvert Jasmin</v>
      </c>
      <c r="D13" s="2"/>
      <c r="E13" s="2"/>
      <c r="F13" s="2"/>
      <c r="G13" s="2"/>
      <c r="H13" s="34" t="str">
        <f>'athlètes U17, U20 Sen M'!$D$8</f>
        <v>M</v>
      </c>
      <c r="I13" s="34">
        <v>1</v>
      </c>
      <c r="J13" s="32"/>
      <c r="K13" s="36">
        <v>10</v>
      </c>
      <c r="L13" s="38">
        <v>0</v>
      </c>
      <c r="M13" s="38">
        <v>0</v>
      </c>
      <c r="N13" s="38">
        <v>0</v>
      </c>
      <c r="O13" s="32"/>
      <c r="P13" s="66">
        <v>1</v>
      </c>
      <c r="Q13" s="52">
        <v>10</v>
      </c>
      <c r="R13" s="38">
        <v>3</v>
      </c>
      <c r="S13" s="38"/>
    </row>
    <row r="14" spans="1:19" ht="13.5" thickBot="1">
      <c r="A14" s="30" t="s">
        <v>11</v>
      </c>
      <c r="B14" s="5"/>
      <c r="C14" s="80" t="str">
        <f>'athlètes U17, U20 Sen M'!$C$8</f>
        <v>Ste-Thérèse</v>
      </c>
      <c r="D14" s="4"/>
      <c r="E14" s="4"/>
      <c r="F14" s="4"/>
      <c r="G14" s="4"/>
      <c r="H14" s="55"/>
      <c r="I14" s="35"/>
      <c r="J14" s="32"/>
      <c r="K14" s="42"/>
      <c r="L14" s="43"/>
      <c r="M14" s="43"/>
      <c r="N14" s="43"/>
      <c r="O14" s="32"/>
      <c r="P14" s="67"/>
      <c r="Q14" s="68"/>
      <c r="R14" s="69"/>
      <c r="S14" s="69"/>
    </row>
    <row r="15" spans="1:19" ht="12.75">
      <c r="A15" s="29" t="s">
        <v>37</v>
      </c>
      <c r="B15" s="3">
        <v>2</v>
      </c>
      <c r="C15" s="1" t="str">
        <f>'athlètes U17, U20 Sen M'!$B$10</f>
        <v>Bilodeau-Bérubé Charles</v>
      </c>
      <c r="D15" s="2"/>
      <c r="E15" s="2"/>
      <c r="F15" s="2"/>
      <c r="G15" s="2"/>
      <c r="H15" s="34" t="str">
        <f>'athlètes U17, U20 Sen M'!$D$10</f>
        <v>M</v>
      </c>
      <c r="I15" s="34">
        <v>2</v>
      </c>
      <c r="J15" s="49">
        <v>0</v>
      </c>
      <c r="K15" s="53"/>
      <c r="L15" s="40">
        <v>7</v>
      </c>
      <c r="M15" s="41">
        <v>0</v>
      </c>
      <c r="N15" s="32"/>
      <c r="O15" s="38">
        <v>10</v>
      </c>
      <c r="P15" s="70">
        <v>2</v>
      </c>
      <c r="Q15" s="51">
        <v>17</v>
      </c>
      <c r="R15" s="41">
        <v>2</v>
      </c>
      <c r="S15" s="41"/>
    </row>
    <row r="16" spans="1:19" ht="13.5" thickBot="1">
      <c r="A16" s="29" t="s">
        <v>4</v>
      </c>
      <c r="B16" s="8"/>
      <c r="C16" s="80" t="str">
        <f>'athlètes U17, U20 Sen M'!$C$10</f>
        <v>Shidokan</v>
      </c>
      <c r="D16" s="4"/>
      <c r="E16" s="4"/>
      <c r="F16" s="4"/>
      <c r="G16" s="4"/>
      <c r="H16" s="55"/>
      <c r="I16" s="35"/>
      <c r="J16" s="50"/>
      <c r="K16" s="32"/>
      <c r="L16" s="42"/>
      <c r="M16" s="43"/>
      <c r="N16" s="32"/>
      <c r="O16" s="43"/>
      <c r="P16" s="67"/>
      <c r="Q16" s="68"/>
      <c r="R16" s="69"/>
      <c r="S16" s="69"/>
    </row>
    <row r="17" spans="1:19" ht="12.75">
      <c r="A17" s="30" t="s">
        <v>38</v>
      </c>
      <c r="B17" s="5">
        <v>3</v>
      </c>
      <c r="C17" s="1" t="str">
        <f>'athlètes U17, U20 Sen M'!$B$12</f>
        <v>Bentoura Zakaria</v>
      </c>
      <c r="D17" s="2"/>
      <c r="E17" s="2"/>
      <c r="F17" s="2"/>
      <c r="G17" s="2"/>
      <c r="H17" s="34" t="str">
        <f>'athlètes U17, U20 Sen M'!$D$12</f>
        <v>M</v>
      </c>
      <c r="I17" s="34">
        <v>3</v>
      </c>
      <c r="J17" s="51">
        <v>1</v>
      </c>
      <c r="K17" s="33">
        <v>0</v>
      </c>
      <c r="L17" s="44"/>
      <c r="M17" s="32"/>
      <c r="N17" s="41">
        <v>0</v>
      </c>
      <c r="O17" s="38">
        <v>5</v>
      </c>
      <c r="P17" s="70">
        <v>2</v>
      </c>
      <c r="Q17" s="51">
        <v>6</v>
      </c>
      <c r="R17" s="41">
        <v>4</v>
      </c>
      <c r="S17" s="41"/>
    </row>
    <row r="18" spans="1:19" ht="13.5" thickBot="1">
      <c r="A18" s="30" t="s">
        <v>5</v>
      </c>
      <c r="B18" s="5"/>
      <c r="C18" s="6" t="str">
        <f>'athlètes U17, U20 Sen M'!$C$12</f>
        <v>Shidokan</v>
      </c>
      <c r="D18" s="7"/>
      <c r="E18" s="7"/>
      <c r="F18" s="7"/>
      <c r="G18" s="7"/>
      <c r="H18" s="35"/>
      <c r="I18" s="35"/>
      <c r="J18" s="50"/>
      <c r="K18" s="48"/>
      <c r="L18" s="46"/>
      <c r="M18" s="32"/>
      <c r="N18" s="43"/>
      <c r="O18" s="43"/>
      <c r="P18" s="67"/>
      <c r="Q18" s="68"/>
      <c r="R18" s="69"/>
      <c r="S18" s="69"/>
    </row>
    <row r="19" spans="1:19" ht="12.75">
      <c r="A19" s="30" t="s">
        <v>6</v>
      </c>
      <c r="B19" s="3">
        <v>4</v>
      </c>
      <c r="C19" s="1" t="str">
        <f>'athlètes U17, U20 Sen M'!$B$14</f>
        <v>Nepton Jean-Philippe</v>
      </c>
      <c r="D19" s="2"/>
      <c r="E19" s="2"/>
      <c r="F19" s="2"/>
      <c r="G19" s="2"/>
      <c r="H19" s="34" t="str">
        <f>'athlètes U17, U20 Sen M'!$D$14</f>
        <v>M</v>
      </c>
      <c r="I19" s="34">
        <v>4</v>
      </c>
      <c r="J19" s="51">
        <v>5</v>
      </c>
      <c r="K19" s="38">
        <v>10</v>
      </c>
      <c r="L19" s="32"/>
      <c r="M19" s="44"/>
      <c r="N19" s="41">
        <v>10</v>
      </c>
      <c r="O19" s="38">
        <v>10</v>
      </c>
      <c r="P19" s="70">
        <v>4</v>
      </c>
      <c r="Q19" s="51">
        <v>35</v>
      </c>
      <c r="R19" s="41">
        <v>1</v>
      </c>
      <c r="S19" s="41"/>
    </row>
    <row r="20" spans="1:19" ht="13.5" thickBot="1">
      <c r="A20" s="30" t="s">
        <v>9</v>
      </c>
      <c r="B20" s="8"/>
      <c r="C20" s="6" t="str">
        <f>'athlètes U17, U20 Sen M'!$C$14</f>
        <v>Multikyo</v>
      </c>
      <c r="D20" s="7"/>
      <c r="E20" s="7"/>
      <c r="F20" s="7"/>
      <c r="G20" s="7"/>
      <c r="H20" s="35"/>
      <c r="I20" s="35"/>
      <c r="J20" s="50"/>
      <c r="K20" s="43"/>
      <c r="L20" s="32"/>
      <c r="M20" s="47"/>
      <c r="N20" s="39"/>
      <c r="O20" s="43"/>
      <c r="P20" s="69"/>
      <c r="Q20" s="68"/>
      <c r="R20" s="69"/>
      <c r="S20" s="69"/>
    </row>
    <row r="21" spans="1:19" s="98" customFormat="1" ht="12.75">
      <c r="A21" s="97" t="s">
        <v>10</v>
      </c>
      <c r="B21" s="85">
        <v>5</v>
      </c>
      <c r="C21" s="86" t="str">
        <f>'athlètes U17, U20 Sen M'!$B$16</f>
        <v>Margelidon Dorian</v>
      </c>
      <c r="D21" s="87"/>
      <c r="E21" s="87"/>
      <c r="F21" s="87"/>
      <c r="G21" s="87"/>
      <c r="H21" s="88" t="str">
        <f>'athlètes U17, U20 Sen M'!$D$16</f>
        <v>M</v>
      </c>
      <c r="I21" s="88">
        <v>5</v>
      </c>
      <c r="J21" s="89">
        <v>10</v>
      </c>
      <c r="K21" s="90"/>
      <c r="L21" s="91">
        <v>10</v>
      </c>
      <c r="M21" s="92">
        <v>0</v>
      </c>
      <c r="N21" s="93">
        <v>0</v>
      </c>
      <c r="O21" s="91"/>
      <c r="P21" s="94"/>
      <c r="Q21" s="89"/>
      <c r="R21" s="95"/>
      <c r="S21" s="95"/>
    </row>
    <row r="22" spans="1:19" ht="13.5" thickBot="1">
      <c r="A22" s="30" t="s">
        <v>39</v>
      </c>
      <c r="B22" s="99"/>
      <c r="C22" s="100" t="str">
        <f>'athlètes U17, U20 Sen M'!$C$16</f>
        <v>Shidokan</v>
      </c>
      <c r="D22" s="101"/>
      <c r="E22" s="101"/>
      <c r="F22" s="101"/>
      <c r="G22" s="101"/>
      <c r="H22" s="102"/>
      <c r="I22" s="103"/>
      <c r="J22" s="104"/>
      <c r="K22" s="105"/>
      <c r="L22" s="106"/>
      <c r="M22" s="107"/>
      <c r="N22" s="108"/>
      <c r="O22" s="106"/>
      <c r="P22" s="106"/>
      <c r="Q22" s="104"/>
      <c r="R22" s="106"/>
      <c r="S22" s="106"/>
    </row>
    <row r="23" spans="1:19" ht="12.75">
      <c r="A23" s="30" t="s">
        <v>7</v>
      </c>
      <c r="B23" s="3">
        <v>6</v>
      </c>
      <c r="C23" s="1" t="str">
        <f>'athlètes U17, U20 Sen M'!$B$18</f>
        <v>Savard Marc-Antoine</v>
      </c>
      <c r="D23" s="2"/>
      <c r="E23" s="2"/>
      <c r="F23" s="2"/>
      <c r="G23" s="2"/>
      <c r="H23" s="34" t="str">
        <f>'athlètes U17, U20 Sen M'!$D$18</f>
        <v>M</v>
      </c>
      <c r="I23" s="34">
        <v>6</v>
      </c>
      <c r="J23" s="32"/>
      <c r="K23" s="52">
        <v>0</v>
      </c>
      <c r="L23" s="38">
        <v>0</v>
      </c>
      <c r="M23" s="38">
        <v>0</v>
      </c>
      <c r="N23" s="45">
        <v>10</v>
      </c>
      <c r="O23" s="37"/>
      <c r="P23" s="52">
        <v>1</v>
      </c>
      <c r="Q23" s="51">
        <v>10</v>
      </c>
      <c r="R23" s="41">
        <v>5</v>
      </c>
      <c r="S23" s="41"/>
    </row>
    <row r="24" spans="1:19" ht="13.5" thickBot="1">
      <c r="A24" s="31" t="s">
        <v>40</v>
      </c>
      <c r="B24" s="8"/>
      <c r="C24" s="80" t="str">
        <f>'athlètes U17, U20 Sen M'!$C$18</f>
        <v>Haut-Richelieu</v>
      </c>
      <c r="D24" s="4"/>
      <c r="E24" s="4"/>
      <c r="F24" s="4"/>
      <c r="G24" s="4"/>
      <c r="H24" s="55"/>
      <c r="I24" s="35"/>
      <c r="J24" s="32"/>
      <c r="K24" s="50"/>
      <c r="L24" s="43"/>
      <c r="M24" s="43"/>
      <c r="N24" s="48"/>
      <c r="O24" s="54"/>
      <c r="P24" s="69"/>
      <c r="Q24" s="68"/>
      <c r="R24" s="69"/>
      <c r="S24" s="69"/>
    </row>
    <row r="26" spans="4:7" ht="12.75">
      <c r="D26" s="12" t="s">
        <v>25</v>
      </c>
      <c r="E26" s="23"/>
      <c r="F26" s="23"/>
      <c r="G26" s="13"/>
    </row>
    <row r="27" spans="4:13" ht="12.75">
      <c r="D27" s="24" t="s">
        <v>24</v>
      </c>
      <c r="E27" s="25"/>
      <c r="F27" s="25"/>
      <c r="G27" s="26"/>
      <c r="I27" s="96" t="s">
        <v>166</v>
      </c>
      <c r="J27" s="110"/>
      <c r="K27" s="110"/>
      <c r="L27" s="110"/>
      <c r="M27" s="110"/>
    </row>
    <row r="31" ht="15.75">
      <c r="A31" s="71" t="s">
        <v>16</v>
      </c>
    </row>
    <row r="33" spans="1:12" ht="12.75">
      <c r="A33" s="9" t="s">
        <v>22</v>
      </c>
      <c r="B33" s="19" t="str">
        <f>$C$13</f>
        <v>Boisvert Jasmin</v>
      </c>
      <c r="C33" s="20"/>
      <c r="D33" s="20"/>
      <c r="E33" s="20"/>
      <c r="F33" s="20"/>
      <c r="G33" s="21"/>
      <c r="H33" s="19" t="str">
        <f>$C$15</f>
        <v>Bilodeau-Bérubé Charles</v>
      </c>
      <c r="I33" s="20"/>
      <c r="J33" s="20"/>
      <c r="K33" s="20"/>
      <c r="L33" s="11"/>
    </row>
    <row r="34" spans="1:17" ht="16.5" customHeight="1">
      <c r="A34" s="72" t="s">
        <v>2</v>
      </c>
      <c r="B34" s="73" t="s">
        <v>17</v>
      </c>
      <c r="C34" s="73" t="s">
        <v>18</v>
      </c>
      <c r="D34" s="73" t="s">
        <v>19</v>
      </c>
      <c r="E34" s="73" t="s">
        <v>20</v>
      </c>
      <c r="F34" s="73" t="s">
        <v>21</v>
      </c>
      <c r="G34" s="74"/>
      <c r="H34" s="73" t="s">
        <v>17</v>
      </c>
      <c r="I34" s="73" t="s">
        <v>18</v>
      </c>
      <c r="J34" s="73" t="s">
        <v>19</v>
      </c>
      <c r="K34" s="73" t="s">
        <v>20</v>
      </c>
      <c r="L34" s="73" t="s">
        <v>21</v>
      </c>
      <c r="M34" s="4"/>
      <c r="N34" s="4"/>
      <c r="O34" s="4"/>
      <c r="P34" s="4"/>
      <c r="Q34" s="4"/>
    </row>
    <row r="35" spans="1:17" ht="12.75" customHeight="1">
      <c r="A35" s="75"/>
      <c r="B35" s="73">
        <v>1</v>
      </c>
      <c r="C35" s="73"/>
      <c r="D35" s="73"/>
      <c r="E35" s="73"/>
      <c r="F35" s="73"/>
      <c r="G35" s="74"/>
      <c r="H35" s="73"/>
      <c r="I35" s="73"/>
      <c r="J35" s="73"/>
      <c r="K35" s="73"/>
      <c r="L35" s="73"/>
      <c r="M35" s="4"/>
      <c r="N35" s="4"/>
      <c r="O35" s="4"/>
      <c r="P35" s="4"/>
      <c r="Q35" s="4"/>
    </row>
    <row r="36" spans="2:17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9" t="s">
        <v>22</v>
      </c>
      <c r="B37" s="19" t="str">
        <f>$C$17</f>
        <v>Bentoura Zakaria</v>
      </c>
      <c r="C37" s="20"/>
      <c r="D37" s="20"/>
      <c r="E37" s="20"/>
      <c r="F37" s="20"/>
      <c r="G37" s="21"/>
      <c r="H37" s="19" t="str">
        <f>$C$21</f>
        <v>Margelidon Dorian</v>
      </c>
      <c r="I37" s="20"/>
      <c r="J37" s="20"/>
      <c r="K37" s="20"/>
      <c r="L37" s="11"/>
      <c r="M37" s="4"/>
      <c r="N37" s="4"/>
      <c r="O37" s="4"/>
      <c r="P37" s="4"/>
      <c r="Q37" s="4"/>
    </row>
    <row r="38" spans="1:12" s="77" customFormat="1" ht="12.75">
      <c r="A38" s="76" t="s">
        <v>11</v>
      </c>
      <c r="B38" s="73" t="s">
        <v>17</v>
      </c>
      <c r="C38" s="73" t="s">
        <v>18</v>
      </c>
      <c r="D38" s="73" t="s">
        <v>19</v>
      </c>
      <c r="E38" s="73" t="s">
        <v>20</v>
      </c>
      <c r="F38" s="73" t="s">
        <v>21</v>
      </c>
      <c r="G38" s="74"/>
      <c r="H38" s="73" t="s">
        <v>17</v>
      </c>
      <c r="I38" s="73" t="s">
        <v>18</v>
      </c>
      <c r="J38" s="73" t="s">
        <v>19</v>
      </c>
      <c r="K38" s="73" t="s">
        <v>20</v>
      </c>
      <c r="L38" s="73" t="s">
        <v>21</v>
      </c>
    </row>
    <row r="39" spans="1:12" s="77" customFormat="1" ht="12.75">
      <c r="A39" s="75"/>
      <c r="B39" s="73"/>
      <c r="C39" s="73"/>
      <c r="D39" s="73"/>
      <c r="E39" s="73"/>
      <c r="F39" s="73"/>
      <c r="G39" s="74"/>
      <c r="H39" s="73">
        <v>1</v>
      </c>
      <c r="I39" s="73"/>
      <c r="J39" s="73"/>
      <c r="K39" s="73"/>
      <c r="L39" s="73"/>
    </row>
    <row r="41" spans="1:12" ht="12.75">
      <c r="A41" s="9" t="s">
        <v>22</v>
      </c>
      <c r="B41" s="19" t="str">
        <f>$C$15</f>
        <v>Bilodeau-Bérubé Charles</v>
      </c>
      <c r="C41" s="20"/>
      <c r="D41" s="20"/>
      <c r="E41" s="20"/>
      <c r="F41" s="20"/>
      <c r="G41" s="21"/>
      <c r="H41" s="19" t="str">
        <f>$C$23</f>
        <v>Savard Marc-Antoine</v>
      </c>
      <c r="I41" s="20"/>
      <c r="J41" s="20"/>
      <c r="K41" s="20"/>
      <c r="L41" s="11"/>
    </row>
    <row r="42" spans="1:12" s="77" customFormat="1" ht="12.75">
      <c r="A42" s="78" t="s">
        <v>37</v>
      </c>
      <c r="B42" s="73" t="s">
        <v>17</v>
      </c>
      <c r="C42" s="73" t="s">
        <v>18</v>
      </c>
      <c r="D42" s="73" t="s">
        <v>19</v>
      </c>
      <c r="E42" s="73" t="s">
        <v>20</v>
      </c>
      <c r="F42" s="73" t="s">
        <v>21</v>
      </c>
      <c r="G42" s="74"/>
      <c r="H42" s="73" t="s">
        <v>17</v>
      </c>
      <c r="I42" s="73" t="s">
        <v>18</v>
      </c>
      <c r="J42" s="73" t="s">
        <v>19</v>
      </c>
      <c r="K42" s="73" t="s">
        <v>20</v>
      </c>
      <c r="L42" s="73" t="s">
        <v>21</v>
      </c>
    </row>
    <row r="43" spans="1:12" s="77" customFormat="1" ht="12.75">
      <c r="A43" s="75"/>
      <c r="B43" s="73">
        <v>1</v>
      </c>
      <c r="C43" s="73"/>
      <c r="D43" s="73"/>
      <c r="E43" s="73"/>
      <c r="F43" s="73"/>
      <c r="G43" s="74"/>
      <c r="H43" s="73"/>
      <c r="I43" s="73"/>
      <c r="J43" s="73"/>
      <c r="K43" s="73"/>
      <c r="L43" s="73"/>
    </row>
    <row r="45" spans="1:12" ht="12.75">
      <c r="A45" s="9" t="s">
        <v>22</v>
      </c>
      <c r="B45" s="19" t="str">
        <f>$C$13</f>
        <v>Boisvert Jasmin</v>
      </c>
      <c r="C45" s="20"/>
      <c r="D45" s="20"/>
      <c r="E45" s="20"/>
      <c r="F45" s="20"/>
      <c r="G45" s="21"/>
      <c r="H45" s="19" t="str">
        <f>$C$21</f>
        <v>Margelidon Dorian</v>
      </c>
      <c r="I45" s="20"/>
      <c r="J45" s="20"/>
      <c r="K45" s="20"/>
      <c r="L45" s="11"/>
    </row>
    <row r="46" spans="1:12" s="77" customFormat="1" ht="12.75">
      <c r="A46" s="76" t="s">
        <v>4</v>
      </c>
      <c r="B46" s="73" t="s">
        <v>17</v>
      </c>
      <c r="C46" s="73" t="s">
        <v>18</v>
      </c>
      <c r="D46" s="73" t="s">
        <v>19</v>
      </c>
      <c r="E46" s="73" t="s">
        <v>20</v>
      </c>
      <c r="F46" s="73" t="s">
        <v>21</v>
      </c>
      <c r="G46" s="74"/>
      <c r="H46" s="73" t="s">
        <v>17</v>
      </c>
      <c r="I46" s="73" t="s">
        <v>18</v>
      </c>
      <c r="J46" s="73" t="s">
        <v>19</v>
      </c>
      <c r="K46" s="73" t="s">
        <v>20</v>
      </c>
      <c r="L46" s="73" t="s">
        <v>21</v>
      </c>
    </row>
    <row r="47" spans="1:12" s="77" customFormat="1" ht="12.75">
      <c r="A47" s="75"/>
      <c r="B47" s="73"/>
      <c r="C47" s="73">
        <v>1</v>
      </c>
      <c r="D47" s="73"/>
      <c r="E47" s="73"/>
      <c r="F47" s="73"/>
      <c r="G47" s="74"/>
      <c r="H47" s="73">
        <v>1</v>
      </c>
      <c r="I47" s="73"/>
      <c r="J47" s="73"/>
      <c r="K47" s="73"/>
      <c r="L47" s="73"/>
    </row>
    <row r="49" spans="1:12" ht="12.75">
      <c r="A49" s="9" t="s">
        <v>22</v>
      </c>
      <c r="B49" s="19" t="str">
        <f>$C$19</f>
        <v>Nepton Jean-Philippe</v>
      </c>
      <c r="C49" s="20"/>
      <c r="D49" s="20"/>
      <c r="E49" s="20"/>
      <c r="F49" s="20"/>
      <c r="G49" s="21"/>
      <c r="H49" s="19" t="str">
        <f>$C$23</f>
        <v>Savard Marc-Antoine</v>
      </c>
      <c r="I49" s="20"/>
      <c r="J49" s="20"/>
      <c r="K49" s="20"/>
      <c r="L49" s="11"/>
    </row>
    <row r="50" spans="1:12" s="77" customFormat="1" ht="12.75">
      <c r="A50" s="76" t="s">
        <v>38</v>
      </c>
      <c r="B50" s="73" t="s">
        <v>17</v>
      </c>
      <c r="C50" s="73" t="s">
        <v>18</v>
      </c>
      <c r="D50" s="73" t="s">
        <v>19</v>
      </c>
      <c r="E50" s="73" t="s">
        <v>20</v>
      </c>
      <c r="F50" s="73" t="s">
        <v>21</v>
      </c>
      <c r="G50" s="74"/>
      <c r="H50" s="73" t="s">
        <v>17</v>
      </c>
      <c r="I50" s="73" t="s">
        <v>18</v>
      </c>
      <c r="J50" s="73" t="s">
        <v>19</v>
      </c>
      <c r="K50" s="73" t="s">
        <v>20</v>
      </c>
      <c r="L50" s="73" t="s">
        <v>21</v>
      </c>
    </row>
    <row r="51" spans="1:12" s="77" customFormat="1" ht="12.75">
      <c r="A51" s="75"/>
      <c r="B51" s="73">
        <v>1</v>
      </c>
      <c r="C51" s="73">
        <v>1</v>
      </c>
      <c r="D51" s="73">
        <v>1</v>
      </c>
      <c r="E51" s="73"/>
      <c r="F51" s="73"/>
      <c r="G51" s="74"/>
      <c r="H51" s="73"/>
      <c r="I51" s="73"/>
      <c r="J51" s="73"/>
      <c r="K51" s="73"/>
      <c r="L51" s="73"/>
    </row>
    <row r="53" spans="1:12" ht="12.75">
      <c r="A53" s="9" t="s">
        <v>22</v>
      </c>
      <c r="B53" s="19" t="str">
        <f>$C$15</f>
        <v>Bilodeau-Bérubé Charles</v>
      </c>
      <c r="C53" s="20"/>
      <c r="D53" s="20"/>
      <c r="E53" s="20"/>
      <c r="F53" s="20"/>
      <c r="G53" s="21"/>
      <c r="H53" s="19" t="str">
        <f>$C$17</f>
        <v>Bentoura Zakaria</v>
      </c>
      <c r="I53" s="20"/>
      <c r="J53" s="20"/>
      <c r="K53" s="20"/>
      <c r="L53" s="11"/>
    </row>
    <row r="54" spans="1:12" s="77" customFormat="1" ht="12.75">
      <c r="A54" s="76" t="s">
        <v>5</v>
      </c>
      <c r="B54" s="73" t="s">
        <v>17</v>
      </c>
      <c r="C54" s="73" t="s">
        <v>18</v>
      </c>
      <c r="D54" s="73" t="s">
        <v>19</v>
      </c>
      <c r="E54" s="73" t="s">
        <v>20</v>
      </c>
      <c r="F54" s="73" t="s">
        <v>21</v>
      </c>
      <c r="G54" s="74"/>
      <c r="H54" s="73" t="s">
        <v>17</v>
      </c>
      <c r="I54" s="73" t="s">
        <v>18</v>
      </c>
      <c r="J54" s="73" t="s">
        <v>19</v>
      </c>
      <c r="K54" s="73" t="s">
        <v>20</v>
      </c>
      <c r="L54" s="73" t="s">
        <v>21</v>
      </c>
    </row>
    <row r="55" spans="1:12" s="77" customFormat="1" ht="12.75">
      <c r="A55" s="75"/>
      <c r="B55" s="73"/>
      <c r="C55" s="73">
        <v>1</v>
      </c>
      <c r="D55" s="73"/>
      <c r="E55" s="73"/>
      <c r="F55" s="73"/>
      <c r="G55" s="74"/>
      <c r="H55" s="73"/>
      <c r="I55" s="73"/>
      <c r="J55" s="73">
        <v>2</v>
      </c>
      <c r="K55" s="73"/>
      <c r="L55" s="73"/>
    </row>
    <row r="57" spans="1:12" ht="12.75">
      <c r="A57" s="9" t="s">
        <v>22</v>
      </c>
      <c r="B57" s="19" t="str">
        <f>$C$19</f>
        <v>Nepton Jean-Philippe</v>
      </c>
      <c r="C57" s="20"/>
      <c r="D57" s="20"/>
      <c r="E57" s="20"/>
      <c r="F57" s="20"/>
      <c r="G57" s="21"/>
      <c r="H57" s="19" t="str">
        <f>$C$21</f>
        <v>Margelidon Dorian</v>
      </c>
      <c r="I57" s="20"/>
      <c r="J57" s="20"/>
      <c r="K57" s="20"/>
      <c r="L57" s="11"/>
    </row>
    <row r="58" spans="1:12" s="77" customFormat="1" ht="12.75">
      <c r="A58" s="76" t="s">
        <v>6</v>
      </c>
      <c r="B58" s="73" t="s">
        <v>17</v>
      </c>
      <c r="C58" s="73" t="s">
        <v>18</v>
      </c>
      <c r="D58" s="73" t="s">
        <v>19</v>
      </c>
      <c r="E58" s="73" t="s">
        <v>20</v>
      </c>
      <c r="F58" s="73" t="s">
        <v>21</v>
      </c>
      <c r="G58" s="74"/>
      <c r="H58" s="73" t="s">
        <v>17</v>
      </c>
      <c r="I58" s="73" t="s">
        <v>18</v>
      </c>
      <c r="J58" s="73" t="s">
        <v>19</v>
      </c>
      <c r="K58" s="73" t="s">
        <v>20</v>
      </c>
      <c r="L58" s="73" t="s">
        <v>21</v>
      </c>
    </row>
    <row r="59" spans="1:12" s="77" customFormat="1" ht="12.75">
      <c r="A59" s="75"/>
      <c r="B59" s="73">
        <v>1</v>
      </c>
      <c r="C59" s="73">
        <v>1</v>
      </c>
      <c r="D59" s="73"/>
      <c r="E59" s="73"/>
      <c r="F59" s="73"/>
      <c r="G59" s="74"/>
      <c r="H59" s="73"/>
      <c r="I59" s="73"/>
      <c r="J59" s="73"/>
      <c r="K59" s="73"/>
      <c r="L59" s="73"/>
    </row>
    <row r="61" spans="1:12" ht="12.75">
      <c r="A61" s="9" t="s">
        <v>22</v>
      </c>
      <c r="B61" s="19" t="str">
        <f>$C$13</f>
        <v>Boisvert Jasmin</v>
      </c>
      <c r="C61" s="20"/>
      <c r="D61" s="20"/>
      <c r="E61" s="20"/>
      <c r="F61" s="20"/>
      <c r="G61" s="21"/>
      <c r="H61" s="19" t="str">
        <f>$C$17</f>
        <v>Bentoura Zakaria</v>
      </c>
      <c r="I61" s="20"/>
      <c r="J61" s="20"/>
      <c r="K61" s="20"/>
      <c r="L61" s="11"/>
    </row>
    <row r="62" spans="1:12" s="77" customFormat="1" ht="12.75">
      <c r="A62" s="76" t="s">
        <v>9</v>
      </c>
      <c r="B62" s="73" t="s">
        <v>17</v>
      </c>
      <c r="C62" s="73" t="s">
        <v>18</v>
      </c>
      <c r="D62" s="73" t="s">
        <v>19</v>
      </c>
      <c r="E62" s="73" t="s">
        <v>20</v>
      </c>
      <c r="F62" s="73" t="s">
        <v>21</v>
      </c>
      <c r="G62" s="74"/>
      <c r="H62" s="73" t="s">
        <v>17</v>
      </c>
      <c r="I62" s="73" t="s">
        <v>18</v>
      </c>
      <c r="J62" s="73" t="s">
        <v>19</v>
      </c>
      <c r="K62" s="109" t="s">
        <v>165</v>
      </c>
      <c r="L62" s="73" t="s">
        <v>21</v>
      </c>
    </row>
    <row r="63" spans="1:12" s="77" customFormat="1" ht="12.75">
      <c r="A63" s="75"/>
      <c r="B63" s="73"/>
      <c r="C63" s="73"/>
      <c r="D63" s="73"/>
      <c r="E63" s="73"/>
      <c r="F63" s="73"/>
      <c r="G63" s="74"/>
      <c r="H63" s="73"/>
      <c r="I63" s="73"/>
      <c r="J63" s="73"/>
      <c r="K63" s="73">
        <v>1</v>
      </c>
      <c r="L63" s="73"/>
    </row>
    <row r="65" spans="1:12" ht="12.75">
      <c r="A65" s="9" t="s">
        <v>22</v>
      </c>
      <c r="B65" s="19" t="str">
        <f>$C$15</f>
        <v>Bilodeau-Bérubé Charles</v>
      </c>
      <c r="C65" s="20"/>
      <c r="D65" s="20"/>
      <c r="E65" s="20"/>
      <c r="F65" s="20"/>
      <c r="G65" s="21"/>
      <c r="H65" s="19" t="str">
        <f>$C$19</f>
        <v>Nepton Jean-Philippe</v>
      </c>
      <c r="I65" s="20"/>
      <c r="J65" s="20"/>
      <c r="K65" s="20"/>
      <c r="L65" s="11"/>
    </row>
    <row r="66" spans="1:12" s="77" customFormat="1" ht="12.75">
      <c r="A66" s="79" t="s">
        <v>10</v>
      </c>
      <c r="B66" s="73" t="s">
        <v>17</v>
      </c>
      <c r="C66" s="73" t="s">
        <v>18</v>
      </c>
      <c r="D66" s="73" t="s">
        <v>19</v>
      </c>
      <c r="E66" s="73" t="s">
        <v>20</v>
      </c>
      <c r="F66" s="73" t="s">
        <v>21</v>
      </c>
      <c r="G66" s="74"/>
      <c r="H66" s="73" t="s">
        <v>17</v>
      </c>
      <c r="I66" s="73" t="s">
        <v>18</v>
      </c>
      <c r="J66" s="73" t="s">
        <v>19</v>
      </c>
      <c r="K66" s="73" t="s">
        <v>20</v>
      </c>
      <c r="L66" s="73" t="s">
        <v>21</v>
      </c>
    </row>
    <row r="67" spans="1:12" s="77" customFormat="1" ht="12.75">
      <c r="A67" s="75"/>
      <c r="B67" s="73"/>
      <c r="C67" s="73"/>
      <c r="D67" s="73"/>
      <c r="E67" s="73"/>
      <c r="F67" s="73"/>
      <c r="G67" s="74"/>
      <c r="H67" s="73">
        <v>1</v>
      </c>
      <c r="I67" s="73"/>
      <c r="J67" s="73"/>
      <c r="K67" s="73"/>
      <c r="L67" s="73"/>
    </row>
    <row r="69" spans="1:12" ht="12.75">
      <c r="A69" s="9" t="s">
        <v>22</v>
      </c>
      <c r="B69" s="19" t="str">
        <f>$C$17</f>
        <v>Bentoura Zakaria</v>
      </c>
      <c r="C69" s="20"/>
      <c r="D69" s="20"/>
      <c r="E69" s="20"/>
      <c r="F69" s="20"/>
      <c r="G69" s="21"/>
      <c r="H69" s="19" t="str">
        <f>$C$23</f>
        <v>Savard Marc-Antoine</v>
      </c>
      <c r="I69" s="20"/>
      <c r="J69" s="20"/>
      <c r="K69" s="20"/>
      <c r="L69" s="11"/>
    </row>
    <row r="70" spans="1:12" s="77" customFormat="1" ht="12.75">
      <c r="A70" s="76" t="s">
        <v>39</v>
      </c>
      <c r="B70" s="73" t="s">
        <v>17</v>
      </c>
      <c r="C70" s="73" t="s">
        <v>18</v>
      </c>
      <c r="D70" s="73" t="s">
        <v>19</v>
      </c>
      <c r="E70" s="73" t="s">
        <v>20</v>
      </c>
      <c r="F70" s="73" t="s">
        <v>21</v>
      </c>
      <c r="G70" s="74"/>
      <c r="H70" s="73" t="s">
        <v>17</v>
      </c>
      <c r="I70" s="73" t="s">
        <v>18</v>
      </c>
      <c r="J70" s="73" t="s">
        <v>19</v>
      </c>
      <c r="K70" s="73" t="s">
        <v>20</v>
      </c>
      <c r="L70" s="73" t="s">
        <v>21</v>
      </c>
    </row>
    <row r="71" spans="1:12" s="77" customFormat="1" ht="12.75">
      <c r="A71" s="75"/>
      <c r="B71" s="73"/>
      <c r="C71" s="73"/>
      <c r="D71" s="73">
        <v>1</v>
      </c>
      <c r="E71" s="73"/>
      <c r="F71" s="73"/>
      <c r="G71" s="74"/>
      <c r="H71" s="73"/>
      <c r="I71" s="73"/>
      <c r="J71" s="73"/>
      <c r="K71" s="73"/>
      <c r="L71" s="73">
        <v>1</v>
      </c>
    </row>
    <row r="73" spans="1:12" ht="12.75">
      <c r="A73" s="9" t="s">
        <v>22</v>
      </c>
      <c r="B73" s="19" t="str">
        <f>$C$13</f>
        <v>Boisvert Jasmin</v>
      </c>
      <c r="C73" s="20"/>
      <c r="D73" s="20"/>
      <c r="E73" s="20"/>
      <c r="F73" s="20"/>
      <c r="G73" s="21"/>
      <c r="H73" s="19" t="str">
        <f>$C$19</f>
        <v>Nepton Jean-Philippe</v>
      </c>
      <c r="I73" s="20"/>
      <c r="J73" s="20"/>
      <c r="K73" s="20"/>
      <c r="L73" s="11"/>
    </row>
    <row r="74" spans="1:12" s="77" customFormat="1" ht="12.75">
      <c r="A74" s="79" t="s">
        <v>7</v>
      </c>
      <c r="B74" s="73" t="s">
        <v>17</v>
      </c>
      <c r="C74" s="73" t="s">
        <v>18</v>
      </c>
      <c r="D74" s="73" t="s">
        <v>19</v>
      </c>
      <c r="E74" s="73" t="s">
        <v>20</v>
      </c>
      <c r="F74" s="73" t="s">
        <v>21</v>
      </c>
      <c r="G74" s="74"/>
      <c r="H74" s="73" t="s">
        <v>17</v>
      </c>
      <c r="I74" s="73" t="s">
        <v>18</v>
      </c>
      <c r="J74" s="73" t="s">
        <v>19</v>
      </c>
      <c r="K74" s="73" t="s">
        <v>20</v>
      </c>
      <c r="L74" s="73" t="s">
        <v>21</v>
      </c>
    </row>
    <row r="75" spans="1:12" s="77" customFormat="1" ht="12.75">
      <c r="A75" s="75"/>
      <c r="B75" s="73"/>
      <c r="C75" s="73"/>
      <c r="D75" s="73"/>
      <c r="E75" s="73"/>
      <c r="F75" s="73">
        <v>1</v>
      </c>
      <c r="G75" s="74"/>
      <c r="H75" s="73"/>
      <c r="I75" s="73"/>
      <c r="J75" s="73">
        <v>1</v>
      </c>
      <c r="K75" s="73"/>
      <c r="L75" s="73">
        <v>1</v>
      </c>
    </row>
    <row r="77" spans="1:12" ht="12.75">
      <c r="A77" s="9" t="s">
        <v>22</v>
      </c>
      <c r="B77" s="19" t="str">
        <f>$C$21</f>
        <v>Margelidon Dorian</v>
      </c>
      <c r="C77" s="20"/>
      <c r="D77" s="20"/>
      <c r="E77" s="20"/>
      <c r="F77" s="20"/>
      <c r="G77" s="21"/>
      <c r="H77" s="19" t="str">
        <f>$C$23</f>
        <v>Savard Marc-Antoine</v>
      </c>
      <c r="I77" s="20"/>
      <c r="J77" s="20"/>
      <c r="K77" s="20"/>
      <c r="L77" s="11"/>
    </row>
    <row r="78" spans="1:12" s="77" customFormat="1" ht="12.75">
      <c r="A78" s="76" t="s">
        <v>40</v>
      </c>
      <c r="B78" s="73" t="s">
        <v>17</v>
      </c>
      <c r="C78" s="73" t="s">
        <v>18</v>
      </c>
      <c r="D78" s="73" t="s">
        <v>19</v>
      </c>
      <c r="E78" s="73" t="s">
        <v>20</v>
      </c>
      <c r="F78" s="73" t="s">
        <v>21</v>
      </c>
      <c r="G78" s="74"/>
      <c r="H78" s="73" t="s">
        <v>17</v>
      </c>
      <c r="I78" s="73" t="s">
        <v>18</v>
      </c>
      <c r="J78" s="73" t="s">
        <v>19</v>
      </c>
      <c r="K78" s="73" t="s">
        <v>20</v>
      </c>
      <c r="L78" s="73" t="s">
        <v>21</v>
      </c>
    </row>
    <row r="79" spans="1:12" s="77" customFormat="1" ht="12.75">
      <c r="A79" s="75"/>
      <c r="B79" s="73"/>
      <c r="C79" s="73"/>
      <c r="D79" s="73"/>
      <c r="E79" s="73"/>
      <c r="F79" s="73"/>
      <c r="G79" s="74"/>
      <c r="H79" s="73">
        <v>1</v>
      </c>
      <c r="I79" s="73"/>
      <c r="J79" s="73"/>
      <c r="K79" s="73"/>
      <c r="L79" s="73"/>
    </row>
  </sheetData>
  <sheetProtection/>
  <mergeCells count="7">
    <mergeCell ref="N8:P8"/>
    <mergeCell ref="G3:N3"/>
    <mergeCell ref="F6:J6"/>
    <mergeCell ref="N6:P6"/>
    <mergeCell ref="F7:G7"/>
    <mergeCell ref="I7:J7"/>
    <mergeCell ref="N7:P7"/>
  </mergeCells>
  <printOptions/>
  <pageMargins left="0.75" right="0.75" top="1" bottom="1" header="0.4921259845" footer="0.4921259845"/>
  <pageSetup fitToHeight="0" fitToWidth="1" horizontalDpi="600" verticalDpi="600" orientation="portrait" scale="79" r:id="rId1"/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69"/>
  <sheetViews>
    <sheetView zoomScalePageLayoutView="0" workbookViewId="0" topLeftCell="A1">
      <selection activeCell="C70" sqref="C70"/>
    </sheetView>
  </sheetViews>
  <sheetFormatPr defaultColWidth="11.421875" defaultRowHeight="12.75"/>
  <cols>
    <col min="2" max="18" width="5.7109375" style="0" customWidth="1"/>
  </cols>
  <sheetData>
    <row r="2" ht="13.5" thickBot="1"/>
    <row r="3" spans="3:16" ht="18.75" thickBot="1">
      <c r="C3" s="61" t="s">
        <v>34</v>
      </c>
      <c r="G3" s="121" t="s">
        <v>85</v>
      </c>
      <c r="H3" s="122"/>
      <c r="I3" s="122"/>
      <c r="J3" s="122"/>
      <c r="K3" s="122"/>
      <c r="L3" s="122"/>
      <c r="M3" s="122"/>
      <c r="N3" s="123"/>
      <c r="O3" s="84"/>
      <c r="P3" s="84"/>
    </row>
    <row r="6" spans="3:16" ht="12.75">
      <c r="C6" s="19" t="s">
        <v>30</v>
      </c>
      <c r="D6" s="20"/>
      <c r="E6" s="124" t="s">
        <v>148</v>
      </c>
      <c r="F6" s="115"/>
      <c r="G6" s="115"/>
      <c r="H6" s="115"/>
      <c r="I6" s="116"/>
      <c r="M6" s="12" t="s">
        <v>32</v>
      </c>
      <c r="N6" s="119">
        <v>40475</v>
      </c>
      <c r="O6" s="115"/>
      <c r="P6" s="116"/>
    </row>
    <row r="7" spans="3:16" ht="12.75">
      <c r="C7" s="62" t="s">
        <v>31</v>
      </c>
      <c r="D7" s="63"/>
      <c r="E7" s="115">
        <v>62.7</v>
      </c>
      <c r="F7" s="115"/>
      <c r="G7" s="63" t="s">
        <v>0</v>
      </c>
      <c r="H7" s="115">
        <v>77.6</v>
      </c>
      <c r="I7" s="116"/>
      <c r="M7" s="19" t="s">
        <v>33</v>
      </c>
      <c r="N7" s="115" t="s">
        <v>84</v>
      </c>
      <c r="O7" s="115"/>
      <c r="P7" s="116"/>
    </row>
    <row r="8" spans="1:16" ht="13.5" thickBot="1">
      <c r="A8" s="7"/>
      <c r="M8" s="62" t="s">
        <v>35</v>
      </c>
      <c r="N8" s="63"/>
      <c r="O8" s="115"/>
      <c r="P8" s="116"/>
    </row>
    <row r="9" ht="12.75">
      <c r="A9" s="52" t="s">
        <v>23</v>
      </c>
    </row>
    <row r="10" spans="1:18" ht="16.5" thickBot="1">
      <c r="A10" s="6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 thickBot="1">
      <c r="A11" s="27" t="s">
        <v>1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81.75" customHeight="1" thickBot="1">
      <c r="A12" s="28"/>
      <c r="B12" s="4"/>
      <c r="C12" s="7"/>
      <c r="D12" s="7"/>
      <c r="E12" s="7"/>
      <c r="F12" s="7"/>
      <c r="G12" s="8"/>
      <c r="H12" s="56" t="s">
        <v>29</v>
      </c>
      <c r="I12" s="35"/>
      <c r="J12" s="58">
        <v>1</v>
      </c>
      <c r="K12" s="59">
        <v>2</v>
      </c>
      <c r="L12" s="59">
        <v>3</v>
      </c>
      <c r="M12" s="59">
        <v>4</v>
      </c>
      <c r="N12" s="60">
        <v>5</v>
      </c>
      <c r="O12" s="56" t="s">
        <v>26</v>
      </c>
      <c r="P12" s="56" t="s">
        <v>27</v>
      </c>
      <c r="Q12" s="56" t="s">
        <v>15</v>
      </c>
      <c r="R12" s="57" t="s">
        <v>28</v>
      </c>
    </row>
    <row r="13" spans="1:18" ht="12.75">
      <c r="A13" s="29" t="s">
        <v>2</v>
      </c>
      <c r="B13" s="2">
        <v>1</v>
      </c>
      <c r="C13" s="1" t="str">
        <f>'athlètes U17, U20 Sen M'!$B$20</f>
        <v>Cantin Patrick</v>
      </c>
      <c r="D13" s="2"/>
      <c r="E13" s="2"/>
      <c r="F13" s="2"/>
      <c r="G13" s="2"/>
      <c r="H13" s="34" t="str">
        <f>'athlètes U17, U20 Sen M'!$D$20</f>
        <v>M</v>
      </c>
      <c r="I13" s="34">
        <v>1</v>
      </c>
      <c r="J13" s="32"/>
      <c r="K13" s="36">
        <v>1</v>
      </c>
      <c r="L13" s="38">
        <v>0</v>
      </c>
      <c r="M13" s="38">
        <v>0</v>
      </c>
      <c r="N13" s="38">
        <v>0</v>
      </c>
      <c r="O13" s="3">
        <v>1</v>
      </c>
      <c r="P13" s="66">
        <v>1</v>
      </c>
      <c r="Q13" s="34">
        <v>5</v>
      </c>
      <c r="R13" s="3"/>
    </row>
    <row r="14" spans="1:18" ht="13.5" thickBot="1">
      <c r="A14" s="30" t="s">
        <v>3</v>
      </c>
      <c r="B14" s="4"/>
      <c r="C14" s="80" t="str">
        <f>'athlètes U17, U20 Sen M'!$C$20</f>
        <v>Judosphère</v>
      </c>
      <c r="D14" s="4"/>
      <c r="E14" s="4"/>
      <c r="F14" s="4"/>
      <c r="G14" s="4"/>
      <c r="H14" s="55"/>
      <c r="I14" s="35"/>
      <c r="J14" s="32"/>
      <c r="K14" s="42"/>
      <c r="L14" s="43"/>
      <c r="M14" s="43"/>
      <c r="N14" s="43"/>
      <c r="O14" s="35"/>
      <c r="P14" s="7"/>
      <c r="Q14" s="35"/>
      <c r="R14" s="8"/>
    </row>
    <row r="15" spans="1:18" ht="12.75">
      <c r="A15" s="29" t="s">
        <v>4</v>
      </c>
      <c r="B15" s="2">
        <v>2</v>
      </c>
      <c r="C15" s="1" t="str">
        <f>'athlètes U17, U20 Sen M'!$B$22</f>
        <v>Ayoub Sébastien</v>
      </c>
      <c r="D15" s="2"/>
      <c r="E15" s="2"/>
      <c r="F15" s="2"/>
      <c r="G15" s="2"/>
      <c r="H15" s="34" t="str">
        <f>'athlètes U17, U20 Sen M'!$D$22</f>
        <v>M</v>
      </c>
      <c r="I15" s="34">
        <v>2</v>
      </c>
      <c r="J15" s="49">
        <v>0</v>
      </c>
      <c r="K15" s="53"/>
      <c r="L15" s="40">
        <v>7</v>
      </c>
      <c r="M15" s="41">
        <v>0</v>
      </c>
      <c r="N15" s="41">
        <v>0</v>
      </c>
      <c r="O15" s="5">
        <v>1</v>
      </c>
      <c r="P15" s="70">
        <v>7</v>
      </c>
      <c r="Q15" s="55">
        <v>4</v>
      </c>
      <c r="R15" s="5"/>
    </row>
    <row r="16" spans="1:18" ht="13.5" thickBot="1">
      <c r="A16" s="30" t="s">
        <v>5</v>
      </c>
      <c r="B16" s="7"/>
      <c r="C16" s="6" t="str">
        <f>'athlètes U17, U20 Sen M'!$C$22</f>
        <v>Shidokan</v>
      </c>
      <c r="D16" s="7"/>
      <c r="E16" s="7"/>
      <c r="F16" s="7"/>
      <c r="G16" s="7"/>
      <c r="H16" s="35"/>
      <c r="I16" s="35"/>
      <c r="J16" s="50"/>
      <c r="K16" s="32"/>
      <c r="L16" s="42"/>
      <c r="M16" s="43"/>
      <c r="N16" s="43"/>
      <c r="O16" s="35"/>
      <c r="P16" s="7"/>
      <c r="Q16" s="35"/>
      <c r="R16" s="8"/>
    </row>
    <row r="17" spans="1:18" ht="12.75">
      <c r="A17" s="30" t="s">
        <v>6</v>
      </c>
      <c r="B17" s="4">
        <v>3</v>
      </c>
      <c r="C17" s="1" t="str">
        <f>'athlètes U17, U20 Sen M'!$B$24</f>
        <v>Stawarz Cedric</v>
      </c>
      <c r="D17" s="2"/>
      <c r="E17" s="2"/>
      <c r="F17" s="2"/>
      <c r="G17" s="2"/>
      <c r="H17" s="34" t="str">
        <f>'athlètes U17, U20 Sen M'!$D$24</f>
        <v>M</v>
      </c>
      <c r="I17" s="34">
        <v>3</v>
      </c>
      <c r="J17" s="51">
        <v>10</v>
      </c>
      <c r="K17" s="33">
        <v>0</v>
      </c>
      <c r="L17" s="44"/>
      <c r="M17" s="41">
        <v>10</v>
      </c>
      <c r="N17" s="41">
        <v>0</v>
      </c>
      <c r="O17" s="5">
        <v>2</v>
      </c>
      <c r="P17" s="70">
        <v>20</v>
      </c>
      <c r="Q17" s="55">
        <v>2</v>
      </c>
      <c r="R17" s="5"/>
    </row>
    <row r="18" spans="1:18" ht="13.5" thickBot="1">
      <c r="A18" s="30" t="s">
        <v>9</v>
      </c>
      <c r="B18" s="4"/>
      <c r="C18" s="6" t="str">
        <f>'athlètes U17, U20 Sen M'!$C$24</f>
        <v>Anjou</v>
      </c>
      <c r="D18" s="7"/>
      <c r="E18" s="7"/>
      <c r="F18" s="7"/>
      <c r="G18" s="7"/>
      <c r="H18" s="35"/>
      <c r="I18" s="35"/>
      <c r="J18" s="50"/>
      <c r="K18" s="48"/>
      <c r="L18" s="46"/>
      <c r="M18" s="42"/>
      <c r="N18" s="43"/>
      <c r="O18" s="35"/>
      <c r="P18" s="7"/>
      <c r="Q18" s="35"/>
      <c r="R18" s="8"/>
    </row>
    <row r="19" spans="1:18" ht="12.75">
      <c r="A19" s="30" t="s">
        <v>8</v>
      </c>
      <c r="B19" s="2">
        <v>4</v>
      </c>
      <c r="C19" s="1" t="str">
        <f>'athlètes U17, U20 Sen M'!$B$26</f>
        <v>Tremblay Gabriel</v>
      </c>
      <c r="D19" s="2"/>
      <c r="E19" s="2"/>
      <c r="F19" s="2"/>
      <c r="G19" s="2"/>
      <c r="H19" s="34" t="str">
        <f>'athlètes U17, U20 Sen M'!$D$26</f>
        <v>M</v>
      </c>
      <c r="I19" s="34">
        <v>4</v>
      </c>
      <c r="J19" s="51">
        <v>10</v>
      </c>
      <c r="K19" s="38">
        <v>10</v>
      </c>
      <c r="L19" s="45">
        <v>0</v>
      </c>
      <c r="M19" s="44"/>
      <c r="N19" s="41">
        <v>0</v>
      </c>
      <c r="O19" s="5">
        <v>2</v>
      </c>
      <c r="P19" s="70">
        <v>20</v>
      </c>
      <c r="Q19" s="55">
        <v>3</v>
      </c>
      <c r="R19" s="5"/>
    </row>
    <row r="20" spans="1:18" ht="13.5" thickBot="1">
      <c r="A20" s="30" t="s">
        <v>7</v>
      </c>
      <c r="B20" s="7"/>
      <c r="C20" s="80" t="str">
        <f>'athlètes U17, U20 Sen M'!$C$26</f>
        <v>Multikyo</v>
      </c>
      <c r="D20" s="4"/>
      <c r="E20" s="4"/>
      <c r="F20" s="4"/>
      <c r="G20" s="4"/>
      <c r="H20" s="55"/>
      <c r="I20" s="35"/>
      <c r="J20" s="50"/>
      <c r="K20" s="43"/>
      <c r="L20" s="48"/>
      <c r="M20" s="47"/>
      <c r="N20" s="39"/>
      <c r="O20" s="35"/>
      <c r="P20" s="8"/>
      <c r="Q20" s="35"/>
      <c r="R20" s="8"/>
    </row>
    <row r="21" spans="1:18" ht="12.75">
      <c r="A21" s="30" t="s">
        <v>11</v>
      </c>
      <c r="B21" s="4">
        <v>5</v>
      </c>
      <c r="C21" s="1" t="str">
        <f>'athlètes U17, U20 Sen M'!$B$28</f>
        <v>Krieber-Gagnon Louis</v>
      </c>
      <c r="D21" s="2"/>
      <c r="E21" s="2"/>
      <c r="F21" s="2"/>
      <c r="G21" s="2"/>
      <c r="H21" s="34" t="str">
        <f>'athlètes U17, U20 Sen M'!$D$28</f>
        <v>M</v>
      </c>
      <c r="I21" s="34">
        <v>5</v>
      </c>
      <c r="J21" s="51">
        <v>10</v>
      </c>
      <c r="K21" s="52">
        <v>7</v>
      </c>
      <c r="L21" s="38">
        <v>10</v>
      </c>
      <c r="M21" s="45">
        <v>10</v>
      </c>
      <c r="N21" s="37"/>
      <c r="O21" s="34">
        <v>4</v>
      </c>
      <c r="P21" s="34">
        <v>37</v>
      </c>
      <c r="Q21" s="55">
        <v>1</v>
      </c>
      <c r="R21" s="5"/>
    </row>
    <row r="22" spans="1:18" ht="13.5" thickBot="1">
      <c r="A22" s="31" t="s">
        <v>10</v>
      </c>
      <c r="B22" s="7"/>
      <c r="C22" s="80" t="str">
        <f>'athlètes U17, U20 Sen M'!$C$28</f>
        <v>Shidokan</v>
      </c>
      <c r="D22" s="4"/>
      <c r="E22" s="4"/>
      <c r="F22" s="4"/>
      <c r="G22" s="4"/>
      <c r="H22" s="55"/>
      <c r="I22" s="35"/>
      <c r="J22" s="50"/>
      <c r="K22" s="50"/>
      <c r="L22" s="43"/>
      <c r="M22" s="48"/>
      <c r="N22" s="54"/>
      <c r="O22" s="35"/>
      <c r="P22" s="8"/>
      <c r="Q22" s="35"/>
      <c r="R22" s="8"/>
    </row>
    <row r="24" spans="4:7" ht="12.75">
      <c r="D24" s="12" t="s">
        <v>25</v>
      </c>
      <c r="E24" s="23"/>
      <c r="F24" s="23"/>
      <c r="G24" s="13"/>
    </row>
    <row r="25" spans="4:7" ht="12.75">
      <c r="D25" s="24" t="s">
        <v>24</v>
      </c>
      <c r="E25" s="25"/>
      <c r="F25" s="25"/>
      <c r="G25" s="26"/>
    </row>
    <row r="29" ht="12.75">
      <c r="A29" s="18" t="s">
        <v>16</v>
      </c>
    </row>
    <row r="31" spans="1:12" ht="12.75">
      <c r="A31" s="9" t="s">
        <v>22</v>
      </c>
      <c r="B31" s="19" t="str">
        <f>$C$13</f>
        <v>Cantin Patrick</v>
      </c>
      <c r="C31" s="20"/>
      <c r="D31" s="20"/>
      <c r="E31" s="20"/>
      <c r="F31" s="20"/>
      <c r="G31" s="21"/>
      <c r="H31" s="19" t="str">
        <f>$C$15</f>
        <v>Ayoub Sébastien</v>
      </c>
      <c r="I31" s="20"/>
      <c r="J31" s="20"/>
      <c r="K31" s="20"/>
      <c r="L31" s="11"/>
    </row>
    <row r="32" spans="1:17" ht="16.5" customHeight="1">
      <c r="A32" s="22" t="s">
        <v>2</v>
      </c>
      <c r="B32" s="9" t="s">
        <v>17</v>
      </c>
      <c r="C32" s="9" t="s">
        <v>18</v>
      </c>
      <c r="D32" s="9" t="s">
        <v>19</v>
      </c>
      <c r="E32" s="9" t="s">
        <v>165</v>
      </c>
      <c r="F32" s="9" t="s">
        <v>21</v>
      </c>
      <c r="G32" s="10"/>
      <c r="H32" s="9" t="s">
        <v>17</v>
      </c>
      <c r="I32" s="9" t="s">
        <v>18</v>
      </c>
      <c r="J32" s="9" t="s">
        <v>19</v>
      </c>
      <c r="K32" s="9" t="s">
        <v>20</v>
      </c>
      <c r="L32" s="9" t="s">
        <v>21</v>
      </c>
      <c r="M32" s="4"/>
      <c r="N32" s="4"/>
      <c r="O32" s="4"/>
      <c r="P32" s="4"/>
      <c r="Q32" s="4"/>
    </row>
    <row r="33" spans="1:17" ht="18.75" customHeight="1">
      <c r="A33" s="14"/>
      <c r="B33" s="9"/>
      <c r="C33" s="9"/>
      <c r="D33" s="9"/>
      <c r="E33" s="9">
        <v>1</v>
      </c>
      <c r="F33" s="9"/>
      <c r="G33" s="10"/>
      <c r="H33" s="9"/>
      <c r="I33" s="9"/>
      <c r="J33" s="9"/>
      <c r="K33" s="9"/>
      <c r="L33" s="9"/>
      <c r="M33" s="4"/>
      <c r="N33" s="4"/>
      <c r="O33" s="4"/>
      <c r="P33" s="4"/>
      <c r="Q33" s="4"/>
    </row>
    <row r="34" spans="2:17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9" t="s">
        <v>22</v>
      </c>
      <c r="B35" s="19" t="str">
        <f>$C$17</f>
        <v>Stawarz Cedric</v>
      </c>
      <c r="C35" s="20"/>
      <c r="D35" s="20"/>
      <c r="E35" s="20"/>
      <c r="F35" s="20"/>
      <c r="G35" s="21"/>
      <c r="H35" s="19" t="str">
        <f>$C$19</f>
        <v>Tremblay Gabriel</v>
      </c>
      <c r="I35" s="20"/>
      <c r="J35" s="20"/>
      <c r="K35" s="20"/>
      <c r="L35" s="11"/>
      <c r="M35" s="4"/>
      <c r="N35" s="4"/>
      <c r="O35" s="4"/>
      <c r="P35" s="4"/>
      <c r="Q35" s="4"/>
    </row>
    <row r="36" spans="1:12" ht="12.75">
      <c r="A36" s="16" t="s">
        <v>3</v>
      </c>
      <c r="B36" s="9" t="s">
        <v>17</v>
      </c>
      <c r="C36" s="9" t="s">
        <v>18</v>
      </c>
      <c r="D36" s="9" t="s">
        <v>19</v>
      </c>
      <c r="E36" s="9" t="s">
        <v>20</v>
      </c>
      <c r="F36" s="9" t="s">
        <v>21</v>
      </c>
      <c r="G36" s="10"/>
      <c r="H36" s="9" t="s">
        <v>17</v>
      </c>
      <c r="I36" s="9" t="s">
        <v>18</v>
      </c>
      <c r="J36" s="9" t="s">
        <v>19</v>
      </c>
      <c r="K36" s="9" t="s">
        <v>20</v>
      </c>
      <c r="L36" s="9" t="s">
        <v>21</v>
      </c>
    </row>
    <row r="37" spans="1:12" ht="12.75">
      <c r="A37" s="14"/>
      <c r="B37" s="9">
        <v>1</v>
      </c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spans="1:12" ht="12.75">
      <c r="A39" s="9" t="s">
        <v>22</v>
      </c>
      <c r="B39" s="19" t="str">
        <f>$C$21</f>
        <v>Krieber-Gagnon Louis</v>
      </c>
      <c r="C39" s="20"/>
      <c r="D39" s="20"/>
      <c r="E39" s="20"/>
      <c r="F39" s="20"/>
      <c r="G39" s="21"/>
      <c r="H39" s="19" t="str">
        <f>$C$13</f>
        <v>Cantin Patrick</v>
      </c>
      <c r="I39" s="20"/>
      <c r="J39" s="20"/>
      <c r="K39" s="20"/>
      <c r="L39" s="11"/>
    </row>
    <row r="40" spans="1:12" ht="12.75">
      <c r="A40" s="15" t="s">
        <v>4</v>
      </c>
      <c r="B40" s="9" t="s">
        <v>17</v>
      </c>
      <c r="C40" s="9" t="s">
        <v>18</v>
      </c>
      <c r="D40" s="9" t="s">
        <v>19</v>
      </c>
      <c r="E40" s="9" t="s">
        <v>20</v>
      </c>
      <c r="F40" s="9" t="s">
        <v>21</v>
      </c>
      <c r="G40" s="10"/>
      <c r="H40" s="9" t="s">
        <v>17</v>
      </c>
      <c r="I40" s="9" t="s">
        <v>18</v>
      </c>
      <c r="J40" s="9" t="s">
        <v>19</v>
      </c>
      <c r="K40" s="9" t="s">
        <v>20</v>
      </c>
      <c r="L40" s="9" t="s">
        <v>21</v>
      </c>
    </row>
    <row r="41" spans="1:12" ht="12.75">
      <c r="A41" s="14"/>
      <c r="B41" s="9">
        <v>1</v>
      </c>
      <c r="C41" s="9">
        <v>1</v>
      </c>
      <c r="D41" s="9"/>
      <c r="E41" s="9"/>
      <c r="F41" s="9"/>
      <c r="G41" s="10"/>
      <c r="H41" s="9"/>
      <c r="I41" s="9"/>
      <c r="J41" s="9"/>
      <c r="K41" s="9"/>
      <c r="L41" s="9"/>
    </row>
    <row r="43" spans="1:12" ht="12.75">
      <c r="A43" s="9" t="s">
        <v>22</v>
      </c>
      <c r="B43" s="19" t="str">
        <f>$C$15</f>
        <v>Ayoub Sébastien</v>
      </c>
      <c r="C43" s="20"/>
      <c r="D43" s="20"/>
      <c r="E43" s="20"/>
      <c r="F43" s="20"/>
      <c r="G43" s="21"/>
      <c r="H43" s="19" t="str">
        <f>$C$17</f>
        <v>Stawarz Cedric</v>
      </c>
      <c r="I43" s="20"/>
      <c r="J43" s="20"/>
      <c r="K43" s="20"/>
      <c r="L43" s="11"/>
    </row>
    <row r="44" spans="1:12" ht="12.75">
      <c r="A44" s="16" t="s">
        <v>5</v>
      </c>
      <c r="B44" s="9" t="s">
        <v>17</v>
      </c>
      <c r="C44" s="9" t="s">
        <v>18</v>
      </c>
      <c r="D44" s="9" t="s">
        <v>19</v>
      </c>
      <c r="E44" s="9" t="s">
        <v>20</v>
      </c>
      <c r="F44" s="9" t="s">
        <v>21</v>
      </c>
      <c r="G44" s="10"/>
      <c r="H44" s="9" t="s">
        <v>17</v>
      </c>
      <c r="I44" s="9" t="s">
        <v>18</v>
      </c>
      <c r="J44" s="9" t="s">
        <v>19</v>
      </c>
      <c r="K44" s="9" t="s">
        <v>20</v>
      </c>
      <c r="L44" s="9" t="s">
        <v>21</v>
      </c>
    </row>
    <row r="45" spans="1:12" ht="12.75">
      <c r="A45" s="14"/>
      <c r="B45" s="9">
        <v>1</v>
      </c>
      <c r="C45" s="9"/>
      <c r="D45" s="9"/>
      <c r="E45" s="9"/>
      <c r="F45" s="9"/>
      <c r="G45" s="10"/>
      <c r="H45" s="9"/>
      <c r="I45" s="9"/>
      <c r="J45" s="9">
        <v>1</v>
      </c>
      <c r="K45" s="9"/>
      <c r="L45" s="9"/>
    </row>
    <row r="47" spans="1:12" ht="12.75">
      <c r="A47" s="9" t="s">
        <v>22</v>
      </c>
      <c r="B47" s="19" t="str">
        <f>$C$19</f>
        <v>Tremblay Gabriel</v>
      </c>
      <c r="C47" s="20"/>
      <c r="D47" s="20"/>
      <c r="E47" s="20"/>
      <c r="F47" s="20"/>
      <c r="G47" s="21"/>
      <c r="H47" s="19" t="str">
        <f>$C$21</f>
        <v>Krieber-Gagnon Louis</v>
      </c>
      <c r="I47" s="20"/>
      <c r="J47" s="20"/>
      <c r="K47" s="20"/>
      <c r="L47" s="11"/>
    </row>
    <row r="48" spans="1:12" ht="12.75">
      <c r="A48" s="16" t="s">
        <v>6</v>
      </c>
      <c r="B48" s="9" t="s">
        <v>17</v>
      </c>
      <c r="C48" s="9" t="s">
        <v>18</v>
      </c>
      <c r="D48" s="9" t="s">
        <v>19</v>
      </c>
      <c r="E48" s="9" t="s">
        <v>20</v>
      </c>
      <c r="F48" s="9" t="s">
        <v>21</v>
      </c>
      <c r="G48" s="10"/>
      <c r="H48" s="9" t="s">
        <v>17</v>
      </c>
      <c r="I48" s="9" t="s">
        <v>18</v>
      </c>
      <c r="J48" s="9" t="s">
        <v>19</v>
      </c>
      <c r="K48" s="9" t="s">
        <v>20</v>
      </c>
      <c r="L48" s="9" t="s">
        <v>21</v>
      </c>
    </row>
    <row r="49" spans="1:12" ht="12.75">
      <c r="A49" s="14"/>
      <c r="B49" s="9"/>
      <c r="C49" s="9"/>
      <c r="D49" s="9"/>
      <c r="E49" s="9"/>
      <c r="F49" s="9"/>
      <c r="G49" s="10"/>
      <c r="H49" s="9">
        <v>1</v>
      </c>
      <c r="I49" s="9"/>
      <c r="J49" s="9"/>
      <c r="K49" s="9"/>
      <c r="L49" s="9"/>
    </row>
    <row r="51" spans="1:12" ht="12.75">
      <c r="A51" s="9" t="s">
        <v>22</v>
      </c>
      <c r="B51" s="19" t="str">
        <f>$C$13</f>
        <v>Cantin Patrick</v>
      </c>
      <c r="C51" s="20"/>
      <c r="D51" s="20"/>
      <c r="E51" s="20"/>
      <c r="F51" s="20"/>
      <c r="G51" s="21"/>
      <c r="H51" s="19" t="str">
        <f>$C$17</f>
        <v>Stawarz Cedric</v>
      </c>
      <c r="I51" s="20"/>
      <c r="J51" s="20"/>
      <c r="K51" s="20"/>
      <c r="L51" s="11"/>
    </row>
    <row r="52" spans="1:12" ht="12.75">
      <c r="A52" s="16" t="s">
        <v>9</v>
      </c>
      <c r="B52" s="9" t="s">
        <v>17</v>
      </c>
      <c r="C52" s="9" t="s">
        <v>18</v>
      </c>
      <c r="D52" s="9" t="s">
        <v>19</v>
      </c>
      <c r="E52" s="9" t="s">
        <v>20</v>
      </c>
      <c r="F52" s="9" t="s">
        <v>21</v>
      </c>
      <c r="G52" s="10"/>
      <c r="H52" s="9" t="s">
        <v>17</v>
      </c>
      <c r="I52" s="9" t="s">
        <v>18</v>
      </c>
      <c r="J52" s="9" t="s">
        <v>19</v>
      </c>
      <c r="K52" s="9" t="s">
        <v>20</v>
      </c>
      <c r="L52" s="9" t="s">
        <v>21</v>
      </c>
    </row>
    <row r="53" spans="1:12" ht="12.75">
      <c r="A53" s="14"/>
      <c r="B53" s="9"/>
      <c r="C53" s="9"/>
      <c r="D53" s="9"/>
      <c r="E53" s="9"/>
      <c r="F53" s="9"/>
      <c r="G53" s="10"/>
      <c r="H53" s="9">
        <v>1</v>
      </c>
      <c r="I53" s="9"/>
      <c r="J53" s="9"/>
      <c r="K53" s="9"/>
      <c r="L53" s="9"/>
    </row>
    <row r="55" spans="1:12" ht="12.75">
      <c r="A55" s="9" t="s">
        <v>22</v>
      </c>
      <c r="B55" s="19" t="str">
        <f>$C$15</f>
        <v>Ayoub Sébastien</v>
      </c>
      <c r="C55" s="20"/>
      <c r="D55" s="20"/>
      <c r="E55" s="20"/>
      <c r="F55" s="20"/>
      <c r="G55" s="21"/>
      <c r="H55" s="19" t="str">
        <f>$C$21</f>
        <v>Krieber-Gagnon Louis</v>
      </c>
      <c r="I55" s="20"/>
      <c r="J55" s="20"/>
      <c r="K55" s="20"/>
      <c r="L55" s="11"/>
    </row>
    <row r="56" spans="1:12" ht="12.75">
      <c r="A56" s="16" t="s">
        <v>8</v>
      </c>
      <c r="B56" s="9" t="s">
        <v>17</v>
      </c>
      <c r="C56" s="9" t="s">
        <v>18</v>
      </c>
      <c r="D56" s="9" t="s">
        <v>19</v>
      </c>
      <c r="E56" s="9" t="s">
        <v>20</v>
      </c>
      <c r="F56" s="9" t="s">
        <v>21</v>
      </c>
      <c r="G56" s="10"/>
      <c r="H56" s="9" t="s">
        <v>17</v>
      </c>
      <c r="I56" s="9" t="s">
        <v>18</v>
      </c>
      <c r="J56" s="9" t="s">
        <v>19</v>
      </c>
      <c r="K56" s="9" t="s">
        <v>20</v>
      </c>
      <c r="L56" s="9" t="s">
        <v>21</v>
      </c>
    </row>
    <row r="57" spans="1:12" ht="12.75">
      <c r="A57" s="14"/>
      <c r="B57" s="9"/>
      <c r="C57" s="9"/>
      <c r="D57" s="9"/>
      <c r="E57" s="9"/>
      <c r="F57" s="9">
        <v>3</v>
      </c>
      <c r="G57" s="10"/>
      <c r="H57" s="9"/>
      <c r="I57" s="9">
        <v>1</v>
      </c>
      <c r="J57" s="9"/>
      <c r="K57" s="9"/>
      <c r="L57" s="9"/>
    </row>
    <row r="59" spans="1:12" ht="12.75">
      <c r="A59" s="9" t="s">
        <v>22</v>
      </c>
      <c r="B59" s="19" t="str">
        <f>$C$13</f>
        <v>Cantin Patrick</v>
      </c>
      <c r="C59" s="20"/>
      <c r="D59" s="20"/>
      <c r="E59" s="20"/>
      <c r="F59" s="20"/>
      <c r="G59" s="21"/>
      <c r="H59" s="19" t="str">
        <f>$C$19</f>
        <v>Tremblay Gabriel</v>
      </c>
      <c r="I59" s="20"/>
      <c r="J59" s="20"/>
      <c r="K59" s="20"/>
      <c r="L59" s="11"/>
    </row>
    <row r="60" spans="1:12" ht="12.75">
      <c r="A60" s="16" t="s">
        <v>7</v>
      </c>
      <c r="B60" s="9" t="s">
        <v>17</v>
      </c>
      <c r="C60" s="9" t="s">
        <v>18</v>
      </c>
      <c r="D60" s="9" t="s">
        <v>19</v>
      </c>
      <c r="E60" s="9" t="s">
        <v>20</v>
      </c>
      <c r="F60" s="9" t="s">
        <v>21</v>
      </c>
      <c r="G60" s="10"/>
      <c r="H60" s="9" t="s">
        <v>17</v>
      </c>
      <c r="I60" s="9" t="s">
        <v>18</v>
      </c>
      <c r="J60" s="9" t="s">
        <v>19</v>
      </c>
      <c r="K60" s="9" t="s">
        <v>20</v>
      </c>
      <c r="L60" s="9" t="s">
        <v>21</v>
      </c>
    </row>
    <row r="61" spans="1:12" ht="12.75">
      <c r="A61" s="14"/>
      <c r="B61" s="9"/>
      <c r="C61" s="9"/>
      <c r="D61" s="9"/>
      <c r="E61" s="9"/>
      <c r="F61" s="9"/>
      <c r="G61" s="10"/>
      <c r="H61" s="9">
        <v>1</v>
      </c>
      <c r="I61" s="9"/>
      <c r="J61" s="9"/>
      <c r="K61" s="9"/>
      <c r="L61" s="9"/>
    </row>
    <row r="63" spans="1:12" ht="12.75">
      <c r="A63" s="9" t="s">
        <v>22</v>
      </c>
      <c r="B63" s="19" t="str">
        <f>$C$17</f>
        <v>Stawarz Cedric</v>
      </c>
      <c r="C63" s="20"/>
      <c r="D63" s="20"/>
      <c r="E63" s="20"/>
      <c r="F63" s="20"/>
      <c r="G63" s="21"/>
      <c r="H63" s="19" t="str">
        <f>$C$21</f>
        <v>Krieber-Gagnon Louis</v>
      </c>
      <c r="I63" s="20"/>
      <c r="J63" s="20"/>
      <c r="K63" s="20"/>
      <c r="L63" s="11"/>
    </row>
    <row r="64" spans="1:12" ht="12.75">
      <c r="A64" s="17" t="s">
        <v>11</v>
      </c>
      <c r="B64" s="9" t="s">
        <v>17</v>
      </c>
      <c r="C64" s="9" t="s">
        <v>18</v>
      </c>
      <c r="D64" s="9" t="s">
        <v>19</v>
      </c>
      <c r="E64" s="9" t="s">
        <v>20</v>
      </c>
      <c r="F64" s="9" t="s">
        <v>21</v>
      </c>
      <c r="G64" s="10"/>
      <c r="H64" s="9" t="s">
        <v>17</v>
      </c>
      <c r="I64" s="9" t="s">
        <v>18</v>
      </c>
      <c r="J64" s="9" t="s">
        <v>19</v>
      </c>
      <c r="K64" s="9" t="s">
        <v>20</v>
      </c>
      <c r="L64" s="9" t="s">
        <v>21</v>
      </c>
    </row>
    <row r="65" spans="1:12" ht="12.75">
      <c r="A65" s="14"/>
      <c r="B65" s="9"/>
      <c r="C65" s="9"/>
      <c r="D65" s="9"/>
      <c r="E65" s="9"/>
      <c r="F65" s="9"/>
      <c r="G65" s="10"/>
      <c r="H65" s="9">
        <v>1</v>
      </c>
      <c r="I65" s="9"/>
      <c r="J65" s="9"/>
      <c r="K65" s="9"/>
      <c r="L65" s="9"/>
    </row>
    <row r="67" spans="1:12" ht="12.75">
      <c r="A67" s="9" t="s">
        <v>22</v>
      </c>
      <c r="B67" s="19" t="str">
        <f>$C$15</f>
        <v>Ayoub Sébastien</v>
      </c>
      <c r="C67" s="20"/>
      <c r="D67" s="20"/>
      <c r="E67" s="20"/>
      <c r="F67" s="20"/>
      <c r="G67" s="21"/>
      <c r="H67" s="19" t="str">
        <f>$C$19</f>
        <v>Tremblay Gabriel</v>
      </c>
      <c r="I67" s="20"/>
      <c r="J67" s="20"/>
      <c r="K67" s="20"/>
      <c r="L67" s="11"/>
    </row>
    <row r="68" spans="1:12" ht="12.75">
      <c r="A68" s="16" t="s">
        <v>10</v>
      </c>
      <c r="B68" s="9" t="s">
        <v>17</v>
      </c>
      <c r="C68" s="9" t="s">
        <v>18</v>
      </c>
      <c r="D68" s="9" t="s">
        <v>19</v>
      </c>
      <c r="E68" s="9" t="s">
        <v>20</v>
      </c>
      <c r="F68" s="9" t="s">
        <v>21</v>
      </c>
      <c r="G68" s="10"/>
      <c r="H68" s="9" t="s">
        <v>17</v>
      </c>
      <c r="I68" s="9" t="s">
        <v>18</v>
      </c>
      <c r="J68" s="9" t="s">
        <v>19</v>
      </c>
      <c r="K68" s="9" t="s">
        <v>20</v>
      </c>
      <c r="L68" s="9" t="s">
        <v>21</v>
      </c>
    </row>
    <row r="69" spans="1:12" ht="12.75">
      <c r="A69" s="14"/>
      <c r="B69" s="9"/>
      <c r="C69" s="9">
        <v>1</v>
      </c>
      <c r="D69" s="9"/>
      <c r="E69" s="9"/>
      <c r="F69" s="9"/>
      <c r="G69" s="10"/>
      <c r="H69" s="9">
        <v>1</v>
      </c>
      <c r="I69" s="9"/>
      <c r="J69" s="9">
        <v>1</v>
      </c>
      <c r="K69" s="9"/>
      <c r="L69" s="9"/>
    </row>
  </sheetData>
  <sheetProtection/>
  <mergeCells count="7">
    <mergeCell ref="O8:P8"/>
    <mergeCell ref="G3:N3"/>
    <mergeCell ref="E6:I6"/>
    <mergeCell ref="N6:P6"/>
    <mergeCell ref="E7:F7"/>
    <mergeCell ref="H7:I7"/>
    <mergeCell ref="N7:P7"/>
  </mergeCells>
  <printOptions/>
  <pageMargins left="0.75" right="0.75" top="1" bottom="1" header="0.4921259845" footer="0.4921259845"/>
  <pageSetup fitToHeight="0" fitToWidth="1" horizontalDpi="600" verticalDpi="600" orientation="portrait" scale="83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9"/>
  <sheetViews>
    <sheetView zoomScalePageLayoutView="0" workbookViewId="0" topLeftCell="A4">
      <selection activeCell="L80" sqref="L80"/>
    </sheetView>
  </sheetViews>
  <sheetFormatPr defaultColWidth="11.421875" defaultRowHeight="12.75"/>
  <cols>
    <col min="2" max="19" width="5.7109375" style="0" customWidth="1"/>
  </cols>
  <sheetData>
    <row r="2" ht="13.5" thickBot="1"/>
    <row r="3" spans="3:14" ht="18.75" thickBot="1">
      <c r="C3" s="61" t="s">
        <v>34</v>
      </c>
      <c r="G3" s="121" t="s">
        <v>85</v>
      </c>
      <c r="H3" s="122"/>
      <c r="I3" s="122"/>
      <c r="J3" s="122"/>
      <c r="K3" s="122"/>
      <c r="L3" s="122"/>
      <c r="M3" s="122"/>
      <c r="N3" s="123"/>
    </row>
    <row r="6" spans="3:16" ht="12.75">
      <c r="C6" s="19" t="s">
        <v>30</v>
      </c>
      <c r="D6" s="20"/>
      <c r="E6" s="20"/>
      <c r="F6" s="124" t="s">
        <v>151</v>
      </c>
      <c r="G6" s="115"/>
      <c r="H6" s="115"/>
      <c r="I6" s="115"/>
      <c r="J6" s="116"/>
      <c r="M6" s="12" t="s">
        <v>32</v>
      </c>
      <c r="N6" s="119">
        <v>40475</v>
      </c>
      <c r="O6" s="119"/>
      <c r="P6" s="120"/>
    </row>
    <row r="7" spans="3:16" ht="12.75">
      <c r="C7" s="62" t="s">
        <v>31</v>
      </c>
      <c r="D7" s="63"/>
      <c r="E7" s="63"/>
      <c r="F7" s="124" t="s">
        <v>152</v>
      </c>
      <c r="G7" s="115"/>
      <c r="H7" s="63" t="s">
        <v>0</v>
      </c>
      <c r="I7" s="124" t="s">
        <v>153</v>
      </c>
      <c r="J7" s="116"/>
      <c r="M7" s="19" t="s">
        <v>33</v>
      </c>
      <c r="N7" s="115" t="s">
        <v>84</v>
      </c>
      <c r="O7" s="115"/>
      <c r="P7" s="116"/>
    </row>
    <row r="8" spans="1:16" ht="13.5" thickBot="1">
      <c r="A8" s="7"/>
      <c r="M8" s="62" t="s">
        <v>35</v>
      </c>
      <c r="N8" s="115"/>
      <c r="O8" s="115"/>
      <c r="P8" s="116"/>
    </row>
    <row r="9" ht="12.75">
      <c r="A9" s="52" t="s">
        <v>23</v>
      </c>
    </row>
    <row r="10" spans="1:18" ht="16.5" thickBot="1">
      <c r="A10" s="6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 thickBot="1">
      <c r="A11" s="34" t="s">
        <v>36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9" ht="81.75" customHeight="1" thickBot="1">
      <c r="A12" s="34"/>
      <c r="B12" s="7"/>
      <c r="C12" s="7"/>
      <c r="D12" s="7"/>
      <c r="E12" s="7"/>
      <c r="F12" s="7"/>
      <c r="G12" s="8"/>
      <c r="H12" s="56" t="s">
        <v>29</v>
      </c>
      <c r="I12" s="35"/>
      <c r="J12" s="58">
        <v>1</v>
      </c>
      <c r="K12" s="59">
        <v>2</v>
      </c>
      <c r="L12" s="59">
        <v>3</v>
      </c>
      <c r="M12" s="59">
        <v>4</v>
      </c>
      <c r="N12" s="60">
        <v>5</v>
      </c>
      <c r="O12" s="56">
        <v>6</v>
      </c>
      <c r="P12" s="56" t="s">
        <v>26</v>
      </c>
      <c r="Q12" s="56" t="s">
        <v>27</v>
      </c>
      <c r="R12" s="56" t="s">
        <v>15</v>
      </c>
      <c r="S12" s="57" t="s">
        <v>28</v>
      </c>
    </row>
    <row r="13" spans="1:19" ht="12.75">
      <c r="A13" s="29" t="s">
        <v>2</v>
      </c>
      <c r="B13" s="3">
        <v>1</v>
      </c>
      <c r="C13" s="1" t="str">
        <f>'athlètes U17, U20 Sen M'!$B$30</f>
        <v>Beauclaire Jasmin</v>
      </c>
      <c r="D13" s="2"/>
      <c r="E13" s="2"/>
      <c r="F13" s="2"/>
      <c r="G13" s="2"/>
      <c r="H13" s="34" t="str">
        <f>'athlètes U17, U20 Sen M'!$D$30</f>
        <v>M</v>
      </c>
      <c r="I13" s="34">
        <v>1</v>
      </c>
      <c r="J13" s="32"/>
      <c r="K13" s="36">
        <v>0</v>
      </c>
      <c r="L13" s="38">
        <v>0</v>
      </c>
      <c r="M13" s="38">
        <v>0</v>
      </c>
      <c r="N13" s="38">
        <v>0</v>
      </c>
      <c r="O13" s="32"/>
      <c r="P13" s="66">
        <v>0</v>
      </c>
      <c r="Q13" s="52">
        <v>0</v>
      </c>
      <c r="R13" s="38"/>
      <c r="S13" s="38"/>
    </row>
    <row r="14" spans="1:19" ht="13.5" thickBot="1">
      <c r="A14" s="30" t="s">
        <v>11</v>
      </c>
      <c r="B14" s="5"/>
      <c r="C14" s="80" t="str">
        <f>'athlètes U17, U20 Sen M'!$C$30</f>
        <v>Anjou</v>
      </c>
      <c r="D14" s="4"/>
      <c r="E14" s="4"/>
      <c r="F14" s="4"/>
      <c r="G14" s="4"/>
      <c r="H14" s="55"/>
      <c r="I14" s="35"/>
      <c r="J14" s="32"/>
      <c r="K14" s="42"/>
      <c r="L14" s="43"/>
      <c r="M14" s="43"/>
      <c r="N14" s="43"/>
      <c r="O14" s="32"/>
      <c r="P14" s="67"/>
      <c r="Q14" s="68"/>
      <c r="R14" s="69"/>
      <c r="S14" s="69"/>
    </row>
    <row r="15" spans="1:19" ht="12.75">
      <c r="A15" s="29" t="s">
        <v>37</v>
      </c>
      <c r="B15" s="3">
        <v>2</v>
      </c>
      <c r="C15" s="1" t="str">
        <f>'athlètes U17, U20 Sen M'!$B$32</f>
        <v>Poklitar Goerges</v>
      </c>
      <c r="D15" s="2"/>
      <c r="E15" s="2"/>
      <c r="F15" s="2"/>
      <c r="G15" s="2"/>
      <c r="H15" s="34" t="str">
        <f>'athlètes U17, U20 Sen M'!$D$32</f>
        <v>M</v>
      </c>
      <c r="I15" s="34">
        <v>2</v>
      </c>
      <c r="J15" s="49">
        <v>10</v>
      </c>
      <c r="K15" s="53"/>
      <c r="L15" s="40">
        <v>1</v>
      </c>
      <c r="M15" s="41">
        <v>0</v>
      </c>
      <c r="N15" s="32"/>
      <c r="O15" s="38">
        <v>0</v>
      </c>
      <c r="P15" s="70">
        <v>2</v>
      </c>
      <c r="Q15" s="51">
        <v>11</v>
      </c>
      <c r="R15" s="41">
        <v>4</v>
      </c>
      <c r="S15" s="41"/>
    </row>
    <row r="16" spans="1:19" ht="13.5" thickBot="1">
      <c r="A16" s="29" t="s">
        <v>4</v>
      </c>
      <c r="B16" s="8"/>
      <c r="C16" s="6" t="str">
        <f>'athlètes U17, U20 Sen M'!$C$32</f>
        <v>AMS</v>
      </c>
      <c r="D16" s="7"/>
      <c r="E16" s="7"/>
      <c r="F16" s="7"/>
      <c r="G16" s="7"/>
      <c r="H16" s="35"/>
      <c r="I16" s="35"/>
      <c r="J16" s="50"/>
      <c r="K16" s="32"/>
      <c r="L16" s="42"/>
      <c r="M16" s="43"/>
      <c r="N16" s="32"/>
      <c r="O16" s="43"/>
      <c r="P16" s="67"/>
      <c r="Q16" s="68"/>
      <c r="R16" s="69"/>
      <c r="S16" s="69"/>
    </row>
    <row r="17" spans="1:19" ht="12.75">
      <c r="A17" s="30" t="s">
        <v>38</v>
      </c>
      <c r="B17" s="5">
        <v>3</v>
      </c>
      <c r="C17" s="1" t="str">
        <f>'athlètes U17, U20 Sen M'!$B$34</f>
        <v>Montagano Laurent</v>
      </c>
      <c r="D17" s="2"/>
      <c r="E17" s="2"/>
      <c r="F17" s="2"/>
      <c r="G17" s="2"/>
      <c r="H17" s="34" t="str">
        <f>'athlètes U17, U20 Sen M'!$D$34</f>
        <v>M</v>
      </c>
      <c r="I17" s="34">
        <v>3</v>
      </c>
      <c r="J17" s="51">
        <v>10</v>
      </c>
      <c r="K17" s="33">
        <v>0</v>
      </c>
      <c r="L17" s="44"/>
      <c r="M17" s="32"/>
      <c r="N17" s="41">
        <v>0</v>
      </c>
      <c r="O17" s="38">
        <v>0</v>
      </c>
      <c r="P17" s="70">
        <v>1</v>
      </c>
      <c r="Q17" s="51">
        <v>10</v>
      </c>
      <c r="R17" s="41">
        <v>5</v>
      </c>
      <c r="S17" s="41"/>
    </row>
    <row r="18" spans="1:19" ht="13.5" thickBot="1">
      <c r="A18" s="30" t="s">
        <v>5</v>
      </c>
      <c r="B18" s="5"/>
      <c r="C18" s="6" t="str">
        <f>'athlètes U17, U20 Sen M'!$C$34</f>
        <v>Hakudokan</v>
      </c>
      <c r="D18" s="7"/>
      <c r="E18" s="7"/>
      <c r="F18" s="7"/>
      <c r="G18" s="7"/>
      <c r="H18" s="35"/>
      <c r="I18" s="35"/>
      <c r="J18" s="50"/>
      <c r="K18" s="48"/>
      <c r="L18" s="46"/>
      <c r="M18" s="32"/>
      <c r="N18" s="43"/>
      <c r="O18" s="43"/>
      <c r="P18" s="67"/>
      <c r="Q18" s="68"/>
      <c r="R18" s="69"/>
      <c r="S18" s="69"/>
    </row>
    <row r="19" spans="1:19" ht="12.75">
      <c r="A19" s="30" t="s">
        <v>6</v>
      </c>
      <c r="B19" s="3">
        <v>4</v>
      </c>
      <c r="C19" s="1" t="str">
        <f>'athlètes U17, U20 Sen M'!$B$36</f>
        <v>Maltais Charles</v>
      </c>
      <c r="D19" s="2"/>
      <c r="E19" s="2"/>
      <c r="F19" s="2"/>
      <c r="G19" s="2"/>
      <c r="H19" s="34" t="str">
        <f>'athlètes U17, U20 Sen M'!$D$36</f>
        <v>1D</v>
      </c>
      <c r="I19" s="34">
        <v>4</v>
      </c>
      <c r="J19" s="51">
        <v>10</v>
      </c>
      <c r="K19" s="38">
        <v>1</v>
      </c>
      <c r="L19" s="32"/>
      <c r="M19" s="44"/>
      <c r="N19" s="41">
        <v>0</v>
      </c>
      <c r="O19" s="38">
        <v>0</v>
      </c>
      <c r="P19" s="70">
        <v>2</v>
      </c>
      <c r="Q19" s="51">
        <v>11</v>
      </c>
      <c r="R19" s="41">
        <v>3</v>
      </c>
      <c r="S19" s="41"/>
    </row>
    <row r="20" spans="1:19" ht="13.5" thickBot="1">
      <c r="A20" s="30" t="s">
        <v>9</v>
      </c>
      <c r="B20" s="8"/>
      <c r="C20" s="80" t="str">
        <f>'athlètes U17, U20 Sen M'!$C$36</f>
        <v>Multikyo</v>
      </c>
      <c r="D20" s="4"/>
      <c r="E20" s="4"/>
      <c r="F20" s="4"/>
      <c r="G20" s="4"/>
      <c r="H20" s="55"/>
      <c r="I20" s="35"/>
      <c r="J20" s="50"/>
      <c r="K20" s="43"/>
      <c r="L20" s="32"/>
      <c r="M20" s="47"/>
      <c r="N20" s="39"/>
      <c r="O20" s="43"/>
      <c r="P20" s="69"/>
      <c r="Q20" s="68"/>
      <c r="R20" s="69"/>
      <c r="S20" s="69"/>
    </row>
    <row r="21" spans="1:19" ht="12.75">
      <c r="A21" s="30" t="s">
        <v>10</v>
      </c>
      <c r="B21" s="3">
        <v>5</v>
      </c>
      <c r="C21" s="1" t="str">
        <f>'athlètes U17, U20 Sen M'!$B$38</f>
        <v>Paradis Julien</v>
      </c>
      <c r="D21" s="2"/>
      <c r="E21" s="2"/>
      <c r="F21" s="2"/>
      <c r="G21" s="2"/>
      <c r="H21" s="34" t="str">
        <f>'athlètes U17, U20 Sen M'!$D$38</f>
        <v>2D</v>
      </c>
      <c r="I21" s="34">
        <v>5</v>
      </c>
      <c r="J21" s="51">
        <v>10</v>
      </c>
      <c r="K21" s="32"/>
      <c r="L21" s="38">
        <v>10</v>
      </c>
      <c r="M21" s="45">
        <v>7</v>
      </c>
      <c r="N21" s="37"/>
      <c r="O21" s="38">
        <v>5</v>
      </c>
      <c r="P21" s="52">
        <v>4</v>
      </c>
      <c r="Q21" s="51">
        <v>32</v>
      </c>
      <c r="R21" s="41">
        <v>1</v>
      </c>
      <c r="S21" s="41"/>
    </row>
    <row r="22" spans="1:19" ht="13.5" thickBot="1">
      <c r="A22" s="30" t="s">
        <v>39</v>
      </c>
      <c r="B22" s="8"/>
      <c r="C22" s="80" t="str">
        <f>'athlètes U17, U20 Sen M'!$C$38</f>
        <v>Varennes</v>
      </c>
      <c r="D22" s="4"/>
      <c r="E22" s="4"/>
      <c r="F22" s="4"/>
      <c r="G22" s="4"/>
      <c r="H22" s="55"/>
      <c r="I22" s="35"/>
      <c r="J22" s="50"/>
      <c r="K22" s="32"/>
      <c r="L22" s="43"/>
      <c r="M22" s="48"/>
      <c r="N22" s="54"/>
      <c r="O22" s="43"/>
      <c r="P22" s="69"/>
      <c r="Q22" s="68"/>
      <c r="R22" s="69"/>
      <c r="S22" s="69"/>
    </row>
    <row r="23" spans="1:19" ht="12.75">
      <c r="A23" s="30" t="s">
        <v>7</v>
      </c>
      <c r="B23" s="3">
        <v>6</v>
      </c>
      <c r="C23" s="1" t="str">
        <f>'athlètes U17, U20 Sen M'!$B$40</f>
        <v>Phan Luc</v>
      </c>
      <c r="D23" s="2"/>
      <c r="E23" s="2"/>
      <c r="F23" s="2"/>
      <c r="G23" s="2"/>
      <c r="H23" s="34" t="str">
        <f>'athlètes U17, U20 Sen M'!$D$40</f>
        <v>2D</v>
      </c>
      <c r="I23" s="34">
        <v>6</v>
      </c>
      <c r="J23" s="32"/>
      <c r="K23" s="52">
        <v>5</v>
      </c>
      <c r="L23" s="38">
        <v>10</v>
      </c>
      <c r="M23" s="38">
        <v>10</v>
      </c>
      <c r="N23" s="45">
        <v>0</v>
      </c>
      <c r="O23" s="37"/>
      <c r="P23" s="52">
        <v>3</v>
      </c>
      <c r="Q23" s="51">
        <v>25</v>
      </c>
      <c r="R23" s="41">
        <v>2</v>
      </c>
      <c r="S23" s="41"/>
    </row>
    <row r="24" spans="1:19" ht="13.5" thickBot="1">
      <c r="A24" s="31" t="s">
        <v>40</v>
      </c>
      <c r="B24" s="8"/>
      <c r="C24" s="80" t="str">
        <f>'athlètes U17, U20 Sen M'!$C$40</f>
        <v>Anjou</v>
      </c>
      <c r="D24" s="4"/>
      <c r="E24" s="4"/>
      <c r="F24" s="4"/>
      <c r="G24" s="4"/>
      <c r="H24" s="55"/>
      <c r="I24" s="35"/>
      <c r="J24" s="32"/>
      <c r="K24" s="50"/>
      <c r="L24" s="43"/>
      <c r="M24" s="43"/>
      <c r="N24" s="48"/>
      <c r="O24" s="54"/>
      <c r="P24" s="69"/>
      <c r="Q24" s="68"/>
      <c r="R24" s="69"/>
      <c r="S24" s="69"/>
    </row>
    <row r="26" spans="4:7" ht="12.75">
      <c r="D26" s="12" t="s">
        <v>25</v>
      </c>
      <c r="E26" s="23"/>
      <c r="F26" s="23"/>
      <c r="G26" s="13"/>
    </row>
    <row r="27" spans="4:7" ht="12.75">
      <c r="D27" s="24" t="s">
        <v>24</v>
      </c>
      <c r="E27" s="25"/>
      <c r="F27" s="25"/>
      <c r="G27" s="26"/>
    </row>
    <row r="31" ht="15.75">
      <c r="A31" s="71" t="s">
        <v>16</v>
      </c>
    </row>
    <row r="33" spans="1:12" ht="12.75">
      <c r="A33" s="9" t="s">
        <v>22</v>
      </c>
      <c r="B33" s="19" t="str">
        <f>$C$13</f>
        <v>Beauclaire Jasmin</v>
      </c>
      <c r="C33" s="20"/>
      <c r="D33" s="20"/>
      <c r="E33" s="20"/>
      <c r="F33" s="20"/>
      <c r="G33" s="21"/>
      <c r="H33" s="19" t="str">
        <f>$C$15</f>
        <v>Poklitar Goerges</v>
      </c>
      <c r="I33" s="20"/>
      <c r="J33" s="20"/>
      <c r="K33" s="20"/>
      <c r="L33" s="11"/>
    </row>
    <row r="34" spans="1:17" ht="16.5" customHeight="1">
      <c r="A34" s="72" t="s">
        <v>2</v>
      </c>
      <c r="B34" s="73" t="s">
        <v>17</v>
      </c>
      <c r="C34" s="73" t="s">
        <v>18</v>
      </c>
      <c r="D34" s="73" t="s">
        <v>19</v>
      </c>
      <c r="E34" s="73" t="s">
        <v>20</v>
      </c>
      <c r="F34" s="73" t="s">
        <v>21</v>
      </c>
      <c r="G34" s="74"/>
      <c r="H34" s="73" t="s">
        <v>17</v>
      </c>
      <c r="I34" s="73" t="s">
        <v>18</v>
      </c>
      <c r="J34" s="73" t="s">
        <v>19</v>
      </c>
      <c r="K34" s="73" t="s">
        <v>20</v>
      </c>
      <c r="L34" s="73" t="s">
        <v>21</v>
      </c>
      <c r="M34" s="4"/>
      <c r="N34" s="4"/>
      <c r="O34" s="4"/>
      <c r="P34" s="4"/>
      <c r="Q34" s="4"/>
    </row>
    <row r="35" spans="1:17" ht="12.75" customHeight="1">
      <c r="A35" s="75"/>
      <c r="B35" s="73"/>
      <c r="C35" s="73"/>
      <c r="D35" s="73">
        <v>1</v>
      </c>
      <c r="E35" s="73"/>
      <c r="F35" s="73"/>
      <c r="G35" s="74"/>
      <c r="H35" s="73">
        <v>1</v>
      </c>
      <c r="I35" s="73"/>
      <c r="J35" s="73"/>
      <c r="K35" s="73"/>
      <c r="L35" s="73"/>
      <c r="M35" s="4"/>
      <c r="N35" s="4"/>
      <c r="O35" s="4"/>
      <c r="P35" s="4"/>
      <c r="Q35" s="4"/>
    </row>
    <row r="36" spans="2:17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9" t="s">
        <v>22</v>
      </c>
      <c r="B37" s="19" t="str">
        <f>$C$17</f>
        <v>Montagano Laurent</v>
      </c>
      <c r="C37" s="20"/>
      <c r="D37" s="20"/>
      <c r="E37" s="20"/>
      <c r="F37" s="20"/>
      <c r="G37" s="21"/>
      <c r="H37" s="19" t="str">
        <f>$C$21</f>
        <v>Paradis Julien</v>
      </c>
      <c r="I37" s="20"/>
      <c r="J37" s="20"/>
      <c r="K37" s="20"/>
      <c r="L37" s="11"/>
      <c r="M37" s="4"/>
      <c r="N37" s="4"/>
      <c r="O37" s="4"/>
      <c r="P37" s="4"/>
      <c r="Q37" s="4"/>
    </row>
    <row r="38" spans="1:12" s="77" customFormat="1" ht="12.75">
      <c r="A38" s="76" t="s">
        <v>11</v>
      </c>
      <c r="B38" s="73" t="s">
        <v>17</v>
      </c>
      <c r="C38" s="73" t="s">
        <v>18</v>
      </c>
      <c r="D38" s="73" t="s">
        <v>19</v>
      </c>
      <c r="E38" s="73" t="s">
        <v>20</v>
      </c>
      <c r="F38" s="73" t="s">
        <v>21</v>
      </c>
      <c r="G38" s="74"/>
      <c r="H38" s="73" t="s">
        <v>17</v>
      </c>
      <c r="I38" s="73" t="s">
        <v>18</v>
      </c>
      <c r="J38" s="73" t="s">
        <v>19</v>
      </c>
      <c r="K38" s="73" t="s">
        <v>20</v>
      </c>
      <c r="L38" s="73" t="s">
        <v>21</v>
      </c>
    </row>
    <row r="39" spans="1:12" s="77" customFormat="1" ht="12.75">
      <c r="A39" s="75"/>
      <c r="B39" s="73"/>
      <c r="C39" s="73"/>
      <c r="D39" s="73"/>
      <c r="E39" s="73"/>
      <c r="F39" s="73"/>
      <c r="G39" s="74"/>
      <c r="H39" s="73">
        <v>1</v>
      </c>
      <c r="I39" s="73"/>
      <c r="J39" s="73"/>
      <c r="K39" s="73"/>
      <c r="L39" s="73"/>
    </row>
    <row r="41" spans="1:12" ht="12.75">
      <c r="A41" s="9" t="s">
        <v>22</v>
      </c>
      <c r="B41" s="19" t="str">
        <f>$C$15</f>
        <v>Poklitar Goerges</v>
      </c>
      <c r="C41" s="20"/>
      <c r="D41" s="20"/>
      <c r="E41" s="20"/>
      <c r="F41" s="20"/>
      <c r="G41" s="21"/>
      <c r="H41" s="19" t="str">
        <f>$C$23</f>
        <v>Phan Luc</v>
      </c>
      <c r="I41" s="20"/>
      <c r="J41" s="20"/>
      <c r="K41" s="20"/>
      <c r="L41" s="11"/>
    </row>
    <row r="42" spans="1:12" s="77" customFormat="1" ht="12.75">
      <c r="A42" s="78" t="s">
        <v>37</v>
      </c>
      <c r="B42" s="73" t="s">
        <v>17</v>
      </c>
      <c r="C42" s="73" t="s">
        <v>18</v>
      </c>
      <c r="D42" s="73" t="s">
        <v>19</v>
      </c>
      <c r="E42" s="73" t="s">
        <v>20</v>
      </c>
      <c r="F42" s="73" t="s">
        <v>21</v>
      </c>
      <c r="G42" s="74"/>
      <c r="H42" s="73" t="s">
        <v>17</v>
      </c>
      <c r="I42" s="73" t="s">
        <v>18</v>
      </c>
      <c r="J42" s="73" t="s">
        <v>19</v>
      </c>
      <c r="K42" s="73" t="s">
        <v>20</v>
      </c>
      <c r="L42" s="73" t="s">
        <v>21</v>
      </c>
    </row>
    <row r="43" spans="1:12" s="77" customFormat="1" ht="12.75">
      <c r="A43" s="75"/>
      <c r="B43" s="73"/>
      <c r="C43" s="73"/>
      <c r="D43" s="73"/>
      <c r="E43" s="73"/>
      <c r="F43" s="73">
        <v>2</v>
      </c>
      <c r="G43" s="74"/>
      <c r="H43" s="73"/>
      <c r="I43" s="73"/>
      <c r="J43" s="73">
        <v>1</v>
      </c>
      <c r="K43" s="73"/>
      <c r="L43" s="73">
        <v>1</v>
      </c>
    </row>
    <row r="45" spans="1:12" ht="12.75">
      <c r="A45" s="9" t="s">
        <v>22</v>
      </c>
      <c r="B45" s="19" t="str">
        <f>$C$13</f>
        <v>Beauclaire Jasmin</v>
      </c>
      <c r="C45" s="20"/>
      <c r="D45" s="20"/>
      <c r="E45" s="20"/>
      <c r="F45" s="20"/>
      <c r="G45" s="21"/>
      <c r="H45" s="19" t="str">
        <f>$C$21</f>
        <v>Paradis Julien</v>
      </c>
      <c r="I45" s="20"/>
      <c r="J45" s="20"/>
      <c r="K45" s="20"/>
      <c r="L45" s="11"/>
    </row>
    <row r="46" spans="1:12" s="77" customFormat="1" ht="12.75">
      <c r="A46" s="76" t="s">
        <v>4</v>
      </c>
      <c r="B46" s="73" t="s">
        <v>17</v>
      </c>
      <c r="C46" s="73" t="s">
        <v>18</v>
      </c>
      <c r="D46" s="73" t="s">
        <v>19</v>
      </c>
      <c r="E46" s="73" t="s">
        <v>20</v>
      </c>
      <c r="F46" s="73" t="s">
        <v>21</v>
      </c>
      <c r="G46" s="74"/>
      <c r="H46" s="73" t="s">
        <v>17</v>
      </c>
      <c r="I46" s="73" t="s">
        <v>18</v>
      </c>
      <c r="J46" s="73" t="s">
        <v>19</v>
      </c>
      <c r="K46" s="73" t="s">
        <v>20</v>
      </c>
      <c r="L46" s="73" t="s">
        <v>21</v>
      </c>
    </row>
    <row r="47" spans="1:12" s="77" customFormat="1" ht="12.75">
      <c r="A47" s="75"/>
      <c r="B47" s="73"/>
      <c r="C47" s="73"/>
      <c r="D47" s="73"/>
      <c r="E47" s="73"/>
      <c r="F47" s="73"/>
      <c r="G47" s="74"/>
      <c r="H47" s="73">
        <v>1</v>
      </c>
      <c r="I47" s="73"/>
      <c r="J47" s="73"/>
      <c r="K47" s="73"/>
      <c r="L47" s="73"/>
    </row>
    <row r="49" spans="1:12" ht="12.75">
      <c r="A49" s="9" t="s">
        <v>22</v>
      </c>
      <c r="B49" s="19" t="str">
        <f>$C$19</f>
        <v>Maltais Charles</v>
      </c>
      <c r="C49" s="20"/>
      <c r="D49" s="20"/>
      <c r="E49" s="20"/>
      <c r="F49" s="20"/>
      <c r="G49" s="21"/>
      <c r="H49" s="19" t="str">
        <f>$C$23</f>
        <v>Phan Luc</v>
      </c>
      <c r="I49" s="20"/>
      <c r="J49" s="20"/>
      <c r="K49" s="20"/>
      <c r="L49" s="11"/>
    </row>
    <row r="50" spans="1:12" s="77" customFormat="1" ht="12.75">
      <c r="A50" s="76" t="s">
        <v>38</v>
      </c>
      <c r="B50" s="73" t="s">
        <v>17</v>
      </c>
      <c r="C50" s="73" t="s">
        <v>18</v>
      </c>
      <c r="D50" s="73" t="s">
        <v>19</v>
      </c>
      <c r="E50" s="73" t="s">
        <v>20</v>
      </c>
      <c r="F50" s="73" t="s">
        <v>21</v>
      </c>
      <c r="G50" s="74"/>
      <c r="H50" s="73" t="s">
        <v>17</v>
      </c>
      <c r="I50" s="73" t="s">
        <v>18</v>
      </c>
      <c r="J50" s="73" t="s">
        <v>19</v>
      </c>
      <c r="K50" s="73" t="s">
        <v>20</v>
      </c>
      <c r="L50" s="73" t="s">
        <v>21</v>
      </c>
    </row>
    <row r="51" spans="1:12" s="77" customFormat="1" ht="12.75">
      <c r="A51" s="75"/>
      <c r="B51" s="73"/>
      <c r="C51" s="73"/>
      <c r="D51" s="73"/>
      <c r="E51" s="73"/>
      <c r="F51" s="73"/>
      <c r="G51" s="74"/>
      <c r="H51" s="73">
        <v>1</v>
      </c>
      <c r="I51" s="73"/>
      <c r="J51" s="73"/>
      <c r="K51" s="73"/>
      <c r="L51" s="73"/>
    </row>
    <row r="53" spans="1:12" ht="12.75">
      <c r="A53" s="9" t="s">
        <v>22</v>
      </c>
      <c r="B53" s="19" t="str">
        <f>$C$15</f>
        <v>Poklitar Goerges</v>
      </c>
      <c r="C53" s="20"/>
      <c r="D53" s="20"/>
      <c r="E53" s="20"/>
      <c r="F53" s="20"/>
      <c r="G53" s="21"/>
      <c r="H53" s="19" t="str">
        <f>$C$17</f>
        <v>Montagano Laurent</v>
      </c>
      <c r="I53" s="20"/>
      <c r="J53" s="20"/>
      <c r="K53" s="20"/>
      <c r="L53" s="11"/>
    </row>
    <row r="54" spans="1:12" s="77" customFormat="1" ht="12.75">
      <c r="A54" s="76" t="s">
        <v>5</v>
      </c>
      <c r="B54" s="73" t="s">
        <v>17</v>
      </c>
      <c r="C54" s="73" t="s">
        <v>18</v>
      </c>
      <c r="D54" s="73" t="s">
        <v>19</v>
      </c>
      <c r="E54" s="73" t="s">
        <v>165</v>
      </c>
      <c r="F54" s="73" t="s">
        <v>21</v>
      </c>
      <c r="G54" s="74"/>
      <c r="H54" s="73" t="s">
        <v>17</v>
      </c>
      <c r="I54" s="73" t="s">
        <v>18</v>
      </c>
      <c r="J54" s="73" t="s">
        <v>19</v>
      </c>
      <c r="K54" s="73" t="s">
        <v>20</v>
      </c>
      <c r="L54" s="73" t="s">
        <v>21</v>
      </c>
    </row>
    <row r="55" spans="1:12" s="77" customFormat="1" ht="12.75">
      <c r="A55" s="75"/>
      <c r="B55" s="73"/>
      <c r="C55" s="73"/>
      <c r="D55" s="73"/>
      <c r="E55" s="73">
        <v>1</v>
      </c>
      <c r="F55" s="73">
        <v>1</v>
      </c>
      <c r="G55" s="74"/>
      <c r="H55" s="73"/>
      <c r="I55" s="73"/>
      <c r="J55" s="73"/>
      <c r="K55" s="73"/>
      <c r="L55" s="73">
        <v>1</v>
      </c>
    </row>
    <row r="57" spans="1:12" ht="12.75">
      <c r="A57" s="9" t="s">
        <v>22</v>
      </c>
      <c r="B57" s="19" t="str">
        <f>$C$19</f>
        <v>Maltais Charles</v>
      </c>
      <c r="C57" s="20"/>
      <c r="D57" s="20"/>
      <c r="E57" s="20"/>
      <c r="F57" s="20"/>
      <c r="G57" s="21"/>
      <c r="H57" s="19" t="str">
        <f>$C$21</f>
        <v>Paradis Julien</v>
      </c>
      <c r="I57" s="20"/>
      <c r="J57" s="20"/>
      <c r="K57" s="20"/>
      <c r="L57" s="11"/>
    </row>
    <row r="58" spans="1:12" s="77" customFormat="1" ht="12.75">
      <c r="A58" s="76" t="s">
        <v>6</v>
      </c>
      <c r="B58" s="73" t="s">
        <v>17</v>
      </c>
      <c r="C58" s="73" t="s">
        <v>18</v>
      </c>
      <c r="D58" s="73" t="s">
        <v>19</v>
      </c>
      <c r="E58" s="73" t="s">
        <v>20</v>
      </c>
      <c r="F58" s="73" t="s">
        <v>21</v>
      </c>
      <c r="G58" s="74"/>
      <c r="H58" s="73" t="s">
        <v>17</v>
      </c>
      <c r="I58" s="73" t="s">
        <v>18</v>
      </c>
      <c r="J58" s="73" t="s">
        <v>19</v>
      </c>
      <c r="K58" s="73" t="s">
        <v>20</v>
      </c>
      <c r="L58" s="73" t="s">
        <v>21</v>
      </c>
    </row>
    <row r="59" spans="1:12" s="77" customFormat="1" ht="12.75">
      <c r="A59" s="75"/>
      <c r="B59" s="73"/>
      <c r="C59" s="73"/>
      <c r="D59" s="73">
        <v>1</v>
      </c>
      <c r="E59" s="73"/>
      <c r="F59" s="73">
        <v>1</v>
      </c>
      <c r="G59" s="74"/>
      <c r="H59" s="73"/>
      <c r="I59" s="73">
        <v>1</v>
      </c>
      <c r="J59" s="73"/>
      <c r="K59" s="73"/>
      <c r="L59" s="73">
        <v>2</v>
      </c>
    </row>
    <row r="61" spans="1:12" ht="12.75">
      <c r="A61" s="9" t="s">
        <v>22</v>
      </c>
      <c r="B61" s="19" t="str">
        <f>$C$13</f>
        <v>Beauclaire Jasmin</v>
      </c>
      <c r="C61" s="20"/>
      <c r="D61" s="20"/>
      <c r="E61" s="20"/>
      <c r="F61" s="20"/>
      <c r="G61" s="21"/>
      <c r="H61" s="19" t="str">
        <f>$C$17</f>
        <v>Montagano Laurent</v>
      </c>
      <c r="I61" s="20"/>
      <c r="J61" s="20"/>
      <c r="K61" s="20"/>
      <c r="L61" s="11"/>
    </row>
    <row r="62" spans="1:12" s="77" customFormat="1" ht="12.75">
      <c r="A62" s="76" t="s">
        <v>9</v>
      </c>
      <c r="B62" s="73" t="s">
        <v>17</v>
      </c>
      <c r="C62" s="73" t="s">
        <v>18</v>
      </c>
      <c r="D62" s="73" t="s">
        <v>19</v>
      </c>
      <c r="E62" s="73" t="s">
        <v>20</v>
      </c>
      <c r="F62" s="73" t="s">
        <v>21</v>
      </c>
      <c r="G62" s="74"/>
      <c r="H62" s="73" t="s">
        <v>17</v>
      </c>
      <c r="I62" s="73" t="s">
        <v>18</v>
      </c>
      <c r="J62" s="73" t="s">
        <v>19</v>
      </c>
      <c r="K62" s="73" t="s">
        <v>20</v>
      </c>
      <c r="L62" s="73" t="s">
        <v>21</v>
      </c>
    </row>
    <row r="63" spans="1:12" s="77" customFormat="1" ht="12.75">
      <c r="A63" s="75"/>
      <c r="B63" s="73"/>
      <c r="C63" s="73"/>
      <c r="D63" s="73"/>
      <c r="E63" s="73"/>
      <c r="F63" s="73"/>
      <c r="G63" s="74"/>
      <c r="H63" s="73">
        <v>1</v>
      </c>
      <c r="I63" s="73"/>
      <c r="J63" s="73"/>
      <c r="K63" s="73"/>
      <c r="L63" s="73"/>
    </row>
    <row r="65" spans="1:12" ht="12.75">
      <c r="A65" s="9" t="s">
        <v>22</v>
      </c>
      <c r="B65" s="19" t="str">
        <f>$C$15</f>
        <v>Poklitar Goerges</v>
      </c>
      <c r="C65" s="20"/>
      <c r="D65" s="20"/>
      <c r="E65" s="20"/>
      <c r="F65" s="20"/>
      <c r="G65" s="21"/>
      <c r="H65" s="19" t="str">
        <f>$C$19</f>
        <v>Maltais Charles</v>
      </c>
      <c r="I65" s="20"/>
      <c r="J65" s="20"/>
      <c r="K65" s="20"/>
      <c r="L65" s="11"/>
    </row>
    <row r="66" spans="1:12" s="77" customFormat="1" ht="12.75">
      <c r="A66" s="79" t="s">
        <v>10</v>
      </c>
      <c r="B66" s="73" t="s">
        <v>17</v>
      </c>
      <c r="C66" s="73" t="s">
        <v>18</v>
      </c>
      <c r="D66" s="73" t="s">
        <v>19</v>
      </c>
      <c r="E66" s="73" t="s">
        <v>20</v>
      </c>
      <c r="F66" s="73" t="s">
        <v>21</v>
      </c>
      <c r="G66" s="74"/>
      <c r="H66" s="73" t="s">
        <v>17</v>
      </c>
      <c r="I66" s="73" t="s">
        <v>18</v>
      </c>
      <c r="J66" s="73" t="s">
        <v>19</v>
      </c>
      <c r="K66" s="73" t="s">
        <v>165</v>
      </c>
      <c r="L66" s="73" t="s">
        <v>21</v>
      </c>
    </row>
    <row r="67" spans="1:12" s="77" customFormat="1" ht="12.75">
      <c r="A67" s="75"/>
      <c r="B67" s="73"/>
      <c r="C67" s="73"/>
      <c r="D67" s="73"/>
      <c r="E67" s="73"/>
      <c r="F67" s="73"/>
      <c r="G67" s="74"/>
      <c r="H67" s="73"/>
      <c r="I67" s="73"/>
      <c r="J67" s="73"/>
      <c r="K67" s="73">
        <v>1</v>
      </c>
      <c r="L67" s="73">
        <v>1</v>
      </c>
    </row>
    <row r="69" spans="1:12" ht="12.75">
      <c r="A69" s="9" t="s">
        <v>22</v>
      </c>
      <c r="B69" s="19" t="str">
        <f>$C$17</f>
        <v>Montagano Laurent</v>
      </c>
      <c r="C69" s="20"/>
      <c r="D69" s="20"/>
      <c r="E69" s="20"/>
      <c r="F69" s="20"/>
      <c r="G69" s="21"/>
      <c r="H69" s="19" t="str">
        <f>$C$23</f>
        <v>Phan Luc</v>
      </c>
      <c r="I69" s="20"/>
      <c r="J69" s="20"/>
      <c r="K69" s="20"/>
      <c r="L69" s="11"/>
    </row>
    <row r="70" spans="1:12" s="77" customFormat="1" ht="12.75">
      <c r="A70" s="76" t="s">
        <v>39</v>
      </c>
      <c r="B70" s="73" t="s">
        <v>17</v>
      </c>
      <c r="C70" s="73" t="s">
        <v>18</v>
      </c>
      <c r="D70" s="73" t="s">
        <v>19</v>
      </c>
      <c r="E70" s="73" t="s">
        <v>20</v>
      </c>
      <c r="F70" s="73" t="s">
        <v>21</v>
      </c>
      <c r="G70" s="74"/>
      <c r="H70" s="73" t="s">
        <v>17</v>
      </c>
      <c r="I70" s="73" t="s">
        <v>18</v>
      </c>
      <c r="J70" s="73" t="s">
        <v>19</v>
      </c>
      <c r="K70" s="73" t="s">
        <v>20</v>
      </c>
      <c r="L70" s="73" t="s">
        <v>21</v>
      </c>
    </row>
    <row r="71" spans="1:12" s="77" customFormat="1" ht="12.75">
      <c r="A71" s="75"/>
      <c r="B71" s="73"/>
      <c r="C71" s="73"/>
      <c r="D71" s="73"/>
      <c r="E71" s="73"/>
      <c r="F71" s="73"/>
      <c r="G71" s="74"/>
      <c r="H71" s="73">
        <v>1</v>
      </c>
      <c r="I71" s="73"/>
      <c r="J71" s="73"/>
      <c r="K71" s="73"/>
      <c r="L71" s="73"/>
    </row>
    <row r="73" spans="1:12" ht="12.75">
      <c r="A73" s="9" t="s">
        <v>22</v>
      </c>
      <c r="B73" s="19" t="str">
        <f>$C$13</f>
        <v>Beauclaire Jasmin</v>
      </c>
      <c r="C73" s="20"/>
      <c r="D73" s="20"/>
      <c r="E73" s="20"/>
      <c r="F73" s="20"/>
      <c r="G73" s="21"/>
      <c r="H73" s="19" t="str">
        <f>$C$19</f>
        <v>Maltais Charles</v>
      </c>
      <c r="I73" s="20"/>
      <c r="J73" s="20"/>
      <c r="K73" s="20"/>
      <c r="L73" s="11"/>
    </row>
    <row r="74" spans="1:12" s="77" customFormat="1" ht="12.75">
      <c r="A74" s="79" t="s">
        <v>7</v>
      </c>
      <c r="B74" s="73" t="s">
        <v>17</v>
      </c>
      <c r="C74" s="73" t="s">
        <v>18</v>
      </c>
      <c r="D74" s="73" t="s">
        <v>19</v>
      </c>
      <c r="E74" s="73" t="s">
        <v>20</v>
      </c>
      <c r="F74" s="73" t="s">
        <v>21</v>
      </c>
      <c r="G74" s="74"/>
      <c r="H74" s="73" t="s">
        <v>17</v>
      </c>
      <c r="I74" s="73" t="s">
        <v>18</v>
      </c>
      <c r="J74" s="73" t="s">
        <v>19</v>
      </c>
      <c r="K74" s="73" t="s">
        <v>20</v>
      </c>
      <c r="L74" s="73" t="s">
        <v>21</v>
      </c>
    </row>
    <row r="75" spans="1:12" s="77" customFormat="1" ht="12.75">
      <c r="A75" s="75"/>
      <c r="B75" s="73"/>
      <c r="C75" s="73"/>
      <c r="D75" s="73"/>
      <c r="E75" s="73"/>
      <c r="F75" s="73">
        <v>1</v>
      </c>
      <c r="G75" s="74"/>
      <c r="H75" s="73">
        <v>1</v>
      </c>
      <c r="I75" s="73"/>
      <c r="J75" s="73">
        <v>1</v>
      </c>
      <c r="K75" s="73"/>
      <c r="L75" s="73"/>
    </row>
    <row r="77" spans="1:12" ht="12.75">
      <c r="A77" s="9" t="s">
        <v>22</v>
      </c>
      <c r="B77" s="19" t="str">
        <f>$C$21</f>
        <v>Paradis Julien</v>
      </c>
      <c r="C77" s="20"/>
      <c r="D77" s="20"/>
      <c r="E77" s="20"/>
      <c r="F77" s="20"/>
      <c r="G77" s="21"/>
      <c r="H77" s="19" t="str">
        <f>$C$23</f>
        <v>Phan Luc</v>
      </c>
      <c r="I77" s="20"/>
      <c r="J77" s="20"/>
      <c r="K77" s="20"/>
      <c r="L77" s="11"/>
    </row>
    <row r="78" spans="1:12" s="77" customFormat="1" ht="12.75">
      <c r="A78" s="76" t="s">
        <v>40</v>
      </c>
      <c r="B78" s="73" t="s">
        <v>17</v>
      </c>
      <c r="C78" s="73" t="s">
        <v>18</v>
      </c>
      <c r="D78" s="73" t="s">
        <v>19</v>
      </c>
      <c r="E78" s="73" t="s">
        <v>20</v>
      </c>
      <c r="F78" s="73" t="s">
        <v>21</v>
      </c>
      <c r="G78" s="74"/>
      <c r="H78" s="73" t="s">
        <v>17</v>
      </c>
      <c r="I78" s="73" t="s">
        <v>18</v>
      </c>
      <c r="J78" s="73" t="s">
        <v>19</v>
      </c>
      <c r="K78" s="73" t="s">
        <v>20</v>
      </c>
      <c r="L78" s="73" t="s">
        <v>21</v>
      </c>
    </row>
    <row r="79" spans="1:12" s="77" customFormat="1" ht="12.75">
      <c r="A79" s="75"/>
      <c r="B79" s="73"/>
      <c r="C79" s="73"/>
      <c r="D79" s="73">
        <v>2</v>
      </c>
      <c r="E79" s="73"/>
      <c r="F79" s="73"/>
      <c r="G79" s="74"/>
      <c r="H79" s="73"/>
      <c r="I79" s="73"/>
      <c r="J79" s="73"/>
      <c r="K79" s="73"/>
      <c r="L79" s="73">
        <v>2</v>
      </c>
    </row>
  </sheetData>
  <sheetProtection/>
  <mergeCells count="7">
    <mergeCell ref="N8:P8"/>
    <mergeCell ref="G3:N3"/>
    <mergeCell ref="F6:J6"/>
    <mergeCell ref="N6:P6"/>
    <mergeCell ref="F7:G7"/>
    <mergeCell ref="I7:J7"/>
    <mergeCell ref="N7:P7"/>
  </mergeCells>
  <printOptions/>
  <pageMargins left="0.75" right="0.75" top="1" bottom="1" header="0.4921259845" footer="0.4921259845"/>
  <pageSetup fitToHeight="0" fitToWidth="1" horizontalDpi="600" verticalDpi="600" orientation="portrait" scale="79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69"/>
  <sheetViews>
    <sheetView zoomScalePageLayoutView="0" workbookViewId="0" topLeftCell="A1">
      <selection activeCell="H66" sqref="H66"/>
    </sheetView>
  </sheetViews>
  <sheetFormatPr defaultColWidth="11.421875" defaultRowHeight="12.75"/>
  <cols>
    <col min="2" max="18" width="5.7109375" style="0" customWidth="1"/>
  </cols>
  <sheetData>
    <row r="2" ht="13.5" thickBot="1"/>
    <row r="3" spans="3:16" ht="18.75" thickBot="1">
      <c r="C3" s="61" t="s">
        <v>34</v>
      </c>
      <c r="G3" s="121" t="s">
        <v>85</v>
      </c>
      <c r="H3" s="122"/>
      <c r="I3" s="122"/>
      <c r="J3" s="122"/>
      <c r="K3" s="122"/>
      <c r="L3" s="122"/>
      <c r="M3" s="122"/>
      <c r="N3" s="123"/>
      <c r="O3" s="84"/>
      <c r="P3" s="84"/>
    </row>
    <row r="6" spans="3:16" ht="12.75">
      <c r="C6" s="19" t="s">
        <v>30</v>
      </c>
      <c r="D6" s="20"/>
      <c r="E6" s="124" t="s">
        <v>155</v>
      </c>
      <c r="F6" s="115"/>
      <c r="G6" s="115"/>
      <c r="H6" s="115"/>
      <c r="I6" s="116"/>
      <c r="M6" s="12" t="s">
        <v>32</v>
      </c>
      <c r="N6" s="119">
        <v>40475</v>
      </c>
      <c r="O6" s="115"/>
      <c r="P6" s="116"/>
    </row>
    <row r="7" spans="3:16" ht="12.75">
      <c r="C7" s="62" t="s">
        <v>31</v>
      </c>
      <c r="D7" s="63"/>
      <c r="E7" s="124" t="s">
        <v>156</v>
      </c>
      <c r="F7" s="115"/>
      <c r="G7" s="63" t="s">
        <v>0</v>
      </c>
      <c r="H7" s="124" t="s">
        <v>157</v>
      </c>
      <c r="I7" s="116"/>
      <c r="M7" s="19" t="s">
        <v>33</v>
      </c>
      <c r="N7" s="115" t="s">
        <v>84</v>
      </c>
      <c r="O7" s="115"/>
      <c r="P7" s="116"/>
    </row>
    <row r="8" spans="1:16" ht="13.5" thickBot="1">
      <c r="A8" s="7"/>
      <c r="M8" s="62" t="s">
        <v>35</v>
      </c>
      <c r="N8" s="63"/>
      <c r="O8" s="115"/>
      <c r="P8" s="116"/>
    </row>
    <row r="9" ht="12.75">
      <c r="A9" s="52" t="s">
        <v>23</v>
      </c>
    </row>
    <row r="10" spans="1:18" ht="16.5" thickBot="1">
      <c r="A10" s="6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 thickBot="1">
      <c r="A11" s="27" t="s">
        <v>1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81.75" customHeight="1" thickBot="1">
      <c r="A12" s="28"/>
      <c r="B12" s="4"/>
      <c r="C12" s="7"/>
      <c r="D12" s="7"/>
      <c r="E12" s="7"/>
      <c r="F12" s="7"/>
      <c r="G12" s="8"/>
      <c r="H12" s="56" t="s">
        <v>29</v>
      </c>
      <c r="I12" s="35"/>
      <c r="J12" s="58">
        <v>1</v>
      </c>
      <c r="K12" s="59">
        <v>2</v>
      </c>
      <c r="L12" s="59">
        <v>3</v>
      </c>
      <c r="M12" s="59">
        <v>4</v>
      </c>
      <c r="N12" s="60">
        <v>5</v>
      </c>
      <c r="O12" s="56" t="s">
        <v>26</v>
      </c>
      <c r="P12" s="56" t="s">
        <v>27</v>
      </c>
      <c r="Q12" s="56" t="s">
        <v>15</v>
      </c>
      <c r="R12" s="57" t="s">
        <v>28</v>
      </c>
    </row>
    <row r="13" spans="1:18" ht="12.75">
      <c r="A13" s="29" t="s">
        <v>2</v>
      </c>
      <c r="B13" s="2">
        <v>1</v>
      </c>
      <c r="C13" s="1" t="str">
        <f>'athlètes U17, U20 Sen M'!$B$42</f>
        <v>Gélinas Charles</v>
      </c>
      <c r="D13" s="2"/>
      <c r="E13" s="2"/>
      <c r="F13" s="2"/>
      <c r="G13" s="2"/>
      <c r="H13" s="34" t="str">
        <f>'athlètes U17, U20 Sen M'!$D$42</f>
        <v>M</v>
      </c>
      <c r="I13" s="34">
        <v>1</v>
      </c>
      <c r="J13" s="32"/>
      <c r="K13" s="36">
        <v>0</v>
      </c>
      <c r="L13" s="38">
        <v>0</v>
      </c>
      <c r="M13" s="38">
        <v>0</v>
      </c>
      <c r="N13" s="38">
        <v>0</v>
      </c>
      <c r="O13" s="3">
        <v>0</v>
      </c>
      <c r="P13" s="66">
        <v>0</v>
      </c>
      <c r="Q13" s="34">
        <v>5</v>
      </c>
      <c r="R13" s="3"/>
    </row>
    <row r="14" spans="1:18" ht="13.5" thickBot="1">
      <c r="A14" s="30" t="s">
        <v>3</v>
      </c>
      <c r="B14" s="4"/>
      <c r="C14" s="6" t="str">
        <f>'athlètes U17, U20 Sen M'!$C$42</f>
        <v>Judo Monde</v>
      </c>
      <c r="D14" s="7"/>
      <c r="E14" s="7"/>
      <c r="F14" s="7"/>
      <c r="G14" s="7"/>
      <c r="H14" s="35"/>
      <c r="I14" s="35"/>
      <c r="J14" s="32"/>
      <c r="K14" s="42"/>
      <c r="L14" s="43"/>
      <c r="M14" s="43"/>
      <c r="N14" s="43"/>
      <c r="O14" s="35"/>
      <c r="P14" s="7"/>
      <c r="Q14" s="35"/>
      <c r="R14" s="8"/>
    </row>
    <row r="15" spans="1:18" ht="12.75">
      <c r="A15" s="29" t="s">
        <v>4</v>
      </c>
      <c r="B15" s="2">
        <v>2</v>
      </c>
      <c r="C15" s="1" t="str">
        <f>'athlètes U17, U20 Sen M'!$B$44</f>
        <v>Collet Florian</v>
      </c>
      <c r="D15" s="2"/>
      <c r="E15" s="2"/>
      <c r="F15" s="2"/>
      <c r="G15" s="2"/>
      <c r="H15" s="34" t="str">
        <f>'athlètes U17, U20 Sen M'!$D$44</f>
        <v>M</v>
      </c>
      <c r="I15" s="34">
        <v>2</v>
      </c>
      <c r="J15" s="49">
        <v>10</v>
      </c>
      <c r="K15" s="53"/>
      <c r="L15" s="40">
        <v>0</v>
      </c>
      <c r="M15" s="41">
        <v>0</v>
      </c>
      <c r="N15" s="41">
        <v>0</v>
      </c>
      <c r="O15" s="5">
        <v>1</v>
      </c>
      <c r="P15" s="70">
        <v>10</v>
      </c>
      <c r="Q15" s="55">
        <v>4</v>
      </c>
      <c r="R15" s="5"/>
    </row>
    <row r="16" spans="1:18" ht="13.5" thickBot="1">
      <c r="A16" s="30" t="s">
        <v>5</v>
      </c>
      <c r="B16" s="7"/>
      <c r="C16" s="6" t="str">
        <f>'athlètes U17, U20 Sen M'!$C$44</f>
        <v>Hakudokan</v>
      </c>
      <c r="D16" s="7"/>
      <c r="E16" s="7"/>
      <c r="F16" s="7"/>
      <c r="G16" s="7"/>
      <c r="H16" s="35"/>
      <c r="I16" s="35"/>
      <c r="J16" s="50"/>
      <c r="K16" s="32"/>
      <c r="L16" s="42"/>
      <c r="M16" s="43"/>
      <c r="N16" s="43"/>
      <c r="O16" s="35"/>
      <c r="P16" s="7"/>
      <c r="Q16" s="35"/>
      <c r="R16" s="8"/>
    </row>
    <row r="17" spans="1:18" ht="12.75">
      <c r="A17" s="30" t="s">
        <v>6</v>
      </c>
      <c r="B17" s="4">
        <v>3</v>
      </c>
      <c r="C17" s="1" t="str">
        <f>'athlètes U17, U20 Sen M'!$B$46</f>
        <v>Morales Jeremie</v>
      </c>
      <c r="D17" s="2"/>
      <c r="E17" s="2"/>
      <c r="F17" s="2"/>
      <c r="G17" s="2"/>
      <c r="H17" s="34" t="str">
        <f>'athlètes U17, U20 Sen M'!$D$46</f>
        <v>M</v>
      </c>
      <c r="I17" s="34">
        <v>3</v>
      </c>
      <c r="J17" s="51">
        <v>10</v>
      </c>
      <c r="K17" s="33">
        <v>5</v>
      </c>
      <c r="L17" s="44"/>
      <c r="M17" s="41">
        <v>0</v>
      </c>
      <c r="N17" s="41">
        <v>0</v>
      </c>
      <c r="O17" s="5">
        <v>2</v>
      </c>
      <c r="P17" s="70">
        <v>15</v>
      </c>
      <c r="Q17" s="55">
        <v>3</v>
      </c>
      <c r="R17" s="5"/>
    </row>
    <row r="18" spans="1:18" ht="13.5" thickBot="1">
      <c r="A18" s="30" t="s">
        <v>9</v>
      </c>
      <c r="B18" s="4"/>
      <c r="C18" s="80" t="str">
        <f>'athlètes U17, U20 Sen M'!$C$46</f>
        <v>AMS</v>
      </c>
      <c r="D18" s="4"/>
      <c r="E18" s="4"/>
      <c r="F18" s="4"/>
      <c r="G18" s="4"/>
      <c r="H18" s="55"/>
      <c r="I18" s="35"/>
      <c r="J18" s="50"/>
      <c r="K18" s="48"/>
      <c r="L18" s="46"/>
      <c r="M18" s="42"/>
      <c r="N18" s="43"/>
      <c r="O18" s="35"/>
      <c r="P18" s="7"/>
      <c r="Q18" s="35"/>
      <c r="R18" s="8"/>
    </row>
    <row r="19" spans="1:18" ht="12.75">
      <c r="A19" s="30" t="s">
        <v>8</v>
      </c>
      <c r="B19" s="2">
        <v>4</v>
      </c>
      <c r="C19" s="1" t="str">
        <f>'athlètes U17, U20 Sen M'!$B$48</f>
        <v>Lemay Felix</v>
      </c>
      <c r="D19" s="2"/>
      <c r="E19" s="2"/>
      <c r="F19" s="2"/>
      <c r="G19" s="2"/>
      <c r="H19" s="34" t="str">
        <f>'athlètes U17, U20 Sen M'!$D$48</f>
        <v>M</v>
      </c>
      <c r="I19" s="34">
        <v>4</v>
      </c>
      <c r="J19" s="51">
        <v>10</v>
      </c>
      <c r="K19" s="38">
        <v>10</v>
      </c>
      <c r="L19" s="45">
        <v>10</v>
      </c>
      <c r="M19" s="44"/>
      <c r="N19" s="41">
        <v>0</v>
      </c>
      <c r="O19" s="5">
        <v>3</v>
      </c>
      <c r="P19" s="70">
        <v>30</v>
      </c>
      <c r="Q19" s="55">
        <v>2</v>
      </c>
      <c r="R19" s="5"/>
    </row>
    <row r="20" spans="1:18" ht="13.5" thickBot="1">
      <c r="A20" s="30" t="s">
        <v>7</v>
      </c>
      <c r="B20" s="7"/>
      <c r="C20" s="80" t="str">
        <f>'athlètes U17, U20 Sen M'!$C$48</f>
        <v>Valleyfield</v>
      </c>
      <c r="D20" s="4"/>
      <c r="E20" s="4"/>
      <c r="F20" s="4"/>
      <c r="G20" s="4"/>
      <c r="H20" s="55"/>
      <c r="I20" s="35"/>
      <c r="J20" s="50"/>
      <c r="K20" s="43"/>
      <c r="L20" s="48"/>
      <c r="M20" s="47"/>
      <c r="N20" s="39"/>
      <c r="O20" s="35"/>
      <c r="P20" s="8"/>
      <c r="Q20" s="35"/>
      <c r="R20" s="8"/>
    </row>
    <row r="21" spans="1:18" ht="12.75">
      <c r="A21" s="30" t="s">
        <v>11</v>
      </c>
      <c r="B21" s="4">
        <v>5</v>
      </c>
      <c r="C21" s="1" t="str">
        <f>'athlètes U17, U20 Sen M'!$B$50</f>
        <v>Juteau Tommy</v>
      </c>
      <c r="D21" s="2"/>
      <c r="E21" s="2"/>
      <c r="F21" s="2"/>
      <c r="G21" s="2"/>
      <c r="H21" s="34" t="str">
        <f>'athlètes U17, U20 Sen M'!$D$50</f>
        <v>M</v>
      </c>
      <c r="I21" s="34">
        <v>5</v>
      </c>
      <c r="J21" s="51">
        <v>10</v>
      </c>
      <c r="K21" s="52">
        <v>10</v>
      </c>
      <c r="L21" s="38">
        <v>10</v>
      </c>
      <c r="M21" s="45">
        <v>10</v>
      </c>
      <c r="N21" s="37"/>
      <c r="O21" s="34">
        <v>4</v>
      </c>
      <c r="P21" s="34">
        <v>40</v>
      </c>
      <c r="Q21" s="55">
        <v>1</v>
      </c>
      <c r="R21" s="5"/>
    </row>
    <row r="22" spans="1:18" ht="13.5" thickBot="1">
      <c r="A22" s="31" t="s">
        <v>10</v>
      </c>
      <c r="B22" s="7"/>
      <c r="C22" s="80" t="str">
        <f>'athlètes U17, U20 Sen M'!$C$50</f>
        <v>Boucherville</v>
      </c>
      <c r="D22" s="4"/>
      <c r="E22" s="4"/>
      <c r="F22" s="4"/>
      <c r="G22" s="4"/>
      <c r="H22" s="55"/>
      <c r="I22" s="35"/>
      <c r="J22" s="50"/>
      <c r="K22" s="50"/>
      <c r="L22" s="43"/>
      <c r="M22" s="48"/>
      <c r="N22" s="54"/>
      <c r="O22" s="35"/>
      <c r="P22" s="8"/>
      <c r="Q22" s="35"/>
      <c r="R22" s="8"/>
    </row>
    <row r="24" spans="4:7" ht="12.75">
      <c r="D24" s="12" t="s">
        <v>25</v>
      </c>
      <c r="E24" s="23"/>
      <c r="F24" s="23"/>
      <c r="G24" s="13"/>
    </row>
    <row r="25" spans="4:7" ht="12.75">
      <c r="D25" s="24" t="s">
        <v>24</v>
      </c>
      <c r="E25" s="25"/>
      <c r="F25" s="25"/>
      <c r="G25" s="26"/>
    </row>
    <row r="29" ht="12.75">
      <c r="A29" s="18" t="s">
        <v>16</v>
      </c>
    </row>
    <row r="31" spans="1:12" ht="12.75">
      <c r="A31" s="9" t="s">
        <v>22</v>
      </c>
      <c r="B31" s="19" t="str">
        <f>$C$13</f>
        <v>Gélinas Charles</v>
      </c>
      <c r="C31" s="20"/>
      <c r="D31" s="20"/>
      <c r="E31" s="20"/>
      <c r="F31" s="20"/>
      <c r="G31" s="21"/>
      <c r="H31" s="19" t="str">
        <f>$C$15</f>
        <v>Collet Florian</v>
      </c>
      <c r="I31" s="20"/>
      <c r="J31" s="20"/>
      <c r="K31" s="20"/>
      <c r="L31" s="11"/>
    </row>
    <row r="32" spans="1:17" ht="16.5" customHeight="1">
      <c r="A32" s="22" t="s">
        <v>2</v>
      </c>
      <c r="B32" s="9" t="s">
        <v>17</v>
      </c>
      <c r="C32" s="9" t="s">
        <v>18</v>
      </c>
      <c r="D32" s="9" t="s">
        <v>19</v>
      </c>
      <c r="E32" s="9" t="s">
        <v>20</v>
      </c>
      <c r="F32" s="9" t="s">
        <v>21</v>
      </c>
      <c r="G32" s="10"/>
      <c r="H32" s="9" t="s">
        <v>17</v>
      </c>
      <c r="I32" s="9" t="s">
        <v>18</v>
      </c>
      <c r="J32" s="9" t="s">
        <v>19</v>
      </c>
      <c r="K32" s="9" t="s">
        <v>20</v>
      </c>
      <c r="L32" s="9" t="s">
        <v>21</v>
      </c>
      <c r="M32" s="4"/>
      <c r="N32" s="4"/>
      <c r="O32" s="4"/>
      <c r="P32" s="4"/>
      <c r="Q32" s="4"/>
    </row>
    <row r="33" spans="1:17" ht="18.75" customHeight="1">
      <c r="A33" s="14"/>
      <c r="B33" s="9"/>
      <c r="C33" s="9"/>
      <c r="D33" s="9"/>
      <c r="E33" s="9"/>
      <c r="F33" s="9"/>
      <c r="G33" s="10"/>
      <c r="H33" s="9">
        <v>1</v>
      </c>
      <c r="I33" s="9"/>
      <c r="J33" s="9"/>
      <c r="K33" s="9"/>
      <c r="L33" s="9"/>
      <c r="M33" s="4"/>
      <c r="N33" s="4"/>
      <c r="O33" s="4"/>
      <c r="P33" s="4"/>
      <c r="Q33" s="4"/>
    </row>
    <row r="34" spans="2:17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9" t="s">
        <v>22</v>
      </c>
      <c r="B35" s="19" t="str">
        <f>$C$17</f>
        <v>Morales Jeremie</v>
      </c>
      <c r="C35" s="20"/>
      <c r="D35" s="20"/>
      <c r="E35" s="20"/>
      <c r="F35" s="20"/>
      <c r="G35" s="21"/>
      <c r="H35" s="19" t="str">
        <f>$C$19</f>
        <v>Lemay Felix</v>
      </c>
      <c r="I35" s="20"/>
      <c r="J35" s="20"/>
      <c r="K35" s="20"/>
      <c r="L35" s="11"/>
      <c r="M35" s="4"/>
      <c r="N35" s="4"/>
      <c r="O35" s="4"/>
      <c r="P35" s="4"/>
      <c r="Q35" s="4"/>
    </row>
    <row r="36" spans="1:12" ht="12.75">
      <c r="A36" s="16" t="s">
        <v>3</v>
      </c>
      <c r="B36" s="9" t="s">
        <v>17</v>
      </c>
      <c r="C36" s="9" t="s">
        <v>18</v>
      </c>
      <c r="D36" s="9" t="s">
        <v>19</v>
      </c>
      <c r="E36" s="9" t="s">
        <v>20</v>
      </c>
      <c r="F36" s="9" t="s">
        <v>21</v>
      </c>
      <c r="G36" s="10"/>
      <c r="H36" s="9" t="s">
        <v>17</v>
      </c>
      <c r="I36" s="9" t="s">
        <v>18</v>
      </c>
      <c r="J36" s="9" t="s">
        <v>19</v>
      </c>
      <c r="K36" s="9" t="s">
        <v>20</v>
      </c>
      <c r="L36" s="9" t="s">
        <v>21</v>
      </c>
    </row>
    <row r="37" spans="1:12" ht="12.75">
      <c r="A37" s="14"/>
      <c r="B37" s="9"/>
      <c r="C37" s="9"/>
      <c r="D37" s="9"/>
      <c r="E37" s="9"/>
      <c r="F37" s="9"/>
      <c r="G37" s="10"/>
      <c r="H37" s="9">
        <v>1</v>
      </c>
      <c r="I37" s="9"/>
      <c r="J37" s="9"/>
      <c r="K37" s="9"/>
      <c r="L37" s="9"/>
    </row>
    <row r="39" spans="1:12" ht="12.75">
      <c r="A39" s="9" t="s">
        <v>22</v>
      </c>
      <c r="B39" s="19" t="str">
        <f>$C$21</f>
        <v>Juteau Tommy</v>
      </c>
      <c r="C39" s="20"/>
      <c r="D39" s="20"/>
      <c r="E39" s="20"/>
      <c r="F39" s="20"/>
      <c r="G39" s="21"/>
      <c r="H39" s="19" t="str">
        <f>$C$13</f>
        <v>Gélinas Charles</v>
      </c>
      <c r="I39" s="20"/>
      <c r="J39" s="20"/>
      <c r="K39" s="20"/>
      <c r="L39" s="11"/>
    </row>
    <row r="40" spans="1:12" ht="12.75">
      <c r="A40" s="15" t="s">
        <v>4</v>
      </c>
      <c r="B40" s="9" t="s">
        <v>17</v>
      </c>
      <c r="C40" s="9" t="s">
        <v>18</v>
      </c>
      <c r="D40" s="9" t="s">
        <v>19</v>
      </c>
      <c r="E40" s="9" t="s">
        <v>20</v>
      </c>
      <c r="F40" s="9" t="s">
        <v>21</v>
      </c>
      <c r="G40" s="10"/>
      <c r="H40" s="9" t="s">
        <v>17</v>
      </c>
      <c r="I40" s="9" t="s">
        <v>18</v>
      </c>
      <c r="J40" s="9" t="s">
        <v>19</v>
      </c>
      <c r="K40" s="9" t="s">
        <v>20</v>
      </c>
      <c r="L40" s="9" t="s">
        <v>21</v>
      </c>
    </row>
    <row r="41" spans="1:12" ht="12.75">
      <c r="A41" s="14"/>
      <c r="B41" s="9">
        <v>1</v>
      </c>
      <c r="C41" s="9"/>
      <c r="D41" s="9"/>
      <c r="E41" s="9"/>
      <c r="F41" s="9"/>
      <c r="G41" s="10"/>
      <c r="H41" s="9"/>
      <c r="I41" s="9"/>
      <c r="J41" s="9"/>
      <c r="K41" s="9"/>
      <c r="L41" s="9"/>
    </row>
    <row r="43" spans="1:12" ht="12.75">
      <c r="A43" s="9" t="s">
        <v>22</v>
      </c>
      <c r="B43" s="19" t="str">
        <f>$C$15</f>
        <v>Collet Florian</v>
      </c>
      <c r="C43" s="20"/>
      <c r="D43" s="20"/>
      <c r="E43" s="20"/>
      <c r="F43" s="20"/>
      <c r="G43" s="21"/>
      <c r="H43" s="19" t="str">
        <f>$C$17</f>
        <v>Morales Jeremie</v>
      </c>
      <c r="I43" s="20"/>
      <c r="J43" s="20"/>
      <c r="K43" s="20"/>
      <c r="L43" s="11"/>
    </row>
    <row r="44" spans="1:12" ht="12.75">
      <c r="A44" s="16" t="s">
        <v>5</v>
      </c>
      <c r="B44" s="9" t="s">
        <v>17</v>
      </c>
      <c r="C44" s="9" t="s">
        <v>18</v>
      </c>
      <c r="D44" s="9" t="s">
        <v>19</v>
      </c>
      <c r="E44" s="9" t="s">
        <v>20</v>
      </c>
      <c r="F44" s="9" t="s">
        <v>21</v>
      </c>
      <c r="G44" s="10"/>
      <c r="H44" s="9" t="s">
        <v>17</v>
      </c>
      <c r="I44" s="9" t="s">
        <v>18</v>
      </c>
      <c r="J44" s="9" t="s">
        <v>19</v>
      </c>
      <c r="K44" s="9" t="s">
        <v>20</v>
      </c>
      <c r="L44" s="9" t="s">
        <v>21</v>
      </c>
    </row>
    <row r="45" spans="1:12" ht="12.75">
      <c r="A45" s="14"/>
      <c r="B45" s="9"/>
      <c r="C45" s="9"/>
      <c r="D45" s="9"/>
      <c r="E45" s="9"/>
      <c r="F45" s="9"/>
      <c r="G45" s="10"/>
      <c r="H45" s="9"/>
      <c r="I45" s="9"/>
      <c r="J45" s="9">
        <v>1</v>
      </c>
      <c r="K45" s="9"/>
      <c r="L45" s="9"/>
    </row>
    <row r="47" spans="1:12" ht="12.75">
      <c r="A47" s="9" t="s">
        <v>22</v>
      </c>
      <c r="B47" s="19" t="str">
        <f>$C$19</f>
        <v>Lemay Felix</v>
      </c>
      <c r="C47" s="20"/>
      <c r="D47" s="20"/>
      <c r="E47" s="20"/>
      <c r="F47" s="20"/>
      <c r="G47" s="21"/>
      <c r="H47" s="19" t="str">
        <f>$C$21</f>
        <v>Juteau Tommy</v>
      </c>
      <c r="I47" s="20"/>
      <c r="J47" s="20"/>
      <c r="K47" s="20"/>
      <c r="L47" s="11"/>
    </row>
    <row r="48" spans="1:12" ht="12.75">
      <c r="A48" s="16" t="s">
        <v>6</v>
      </c>
      <c r="B48" s="9" t="s">
        <v>17</v>
      </c>
      <c r="C48" s="9" t="s">
        <v>18</v>
      </c>
      <c r="D48" s="9" t="s">
        <v>19</v>
      </c>
      <c r="E48" s="9" t="s">
        <v>20</v>
      </c>
      <c r="F48" s="9" t="s">
        <v>21</v>
      </c>
      <c r="G48" s="10"/>
      <c r="H48" s="9" t="s">
        <v>17</v>
      </c>
      <c r="I48" s="9" t="s">
        <v>18</v>
      </c>
      <c r="J48" s="9" t="s">
        <v>19</v>
      </c>
      <c r="K48" s="9" t="s">
        <v>20</v>
      </c>
      <c r="L48" s="9" t="s">
        <v>21</v>
      </c>
    </row>
    <row r="49" spans="1:12" ht="12.75">
      <c r="A49" s="14"/>
      <c r="B49" s="9"/>
      <c r="C49" s="9"/>
      <c r="D49" s="9"/>
      <c r="E49" s="9"/>
      <c r="F49" s="9"/>
      <c r="G49" s="10"/>
      <c r="H49" s="9">
        <v>1</v>
      </c>
      <c r="I49" s="9"/>
      <c r="J49" s="9"/>
      <c r="K49" s="9"/>
      <c r="L49" s="9"/>
    </row>
    <row r="51" spans="1:12" ht="12.75">
      <c r="A51" s="9" t="s">
        <v>22</v>
      </c>
      <c r="B51" s="19" t="str">
        <f>$C$13</f>
        <v>Gélinas Charles</v>
      </c>
      <c r="C51" s="20"/>
      <c r="D51" s="20"/>
      <c r="E51" s="20"/>
      <c r="F51" s="20"/>
      <c r="G51" s="21"/>
      <c r="H51" s="19" t="str">
        <f>$C$17</f>
        <v>Morales Jeremie</v>
      </c>
      <c r="I51" s="20"/>
      <c r="J51" s="20"/>
      <c r="K51" s="20"/>
      <c r="L51" s="11"/>
    </row>
    <row r="52" spans="1:12" ht="12.75">
      <c r="A52" s="16" t="s">
        <v>9</v>
      </c>
      <c r="B52" s="9" t="s">
        <v>17</v>
      </c>
      <c r="C52" s="9" t="s">
        <v>18</v>
      </c>
      <c r="D52" s="9" t="s">
        <v>19</v>
      </c>
      <c r="E52" s="9" t="s">
        <v>20</v>
      </c>
      <c r="F52" s="9" t="s">
        <v>21</v>
      </c>
      <c r="G52" s="10"/>
      <c r="H52" s="9" t="s">
        <v>17</v>
      </c>
      <c r="I52" s="9" t="s">
        <v>18</v>
      </c>
      <c r="J52" s="9" t="s">
        <v>19</v>
      </c>
      <c r="K52" s="9" t="s">
        <v>20</v>
      </c>
      <c r="L52" s="9" t="s">
        <v>21</v>
      </c>
    </row>
    <row r="53" spans="1:12" ht="12.75">
      <c r="A53" s="14"/>
      <c r="B53" s="9"/>
      <c r="C53" s="9"/>
      <c r="D53" s="9"/>
      <c r="E53" s="9"/>
      <c r="F53" s="9"/>
      <c r="G53" s="10"/>
      <c r="H53" s="9">
        <v>1</v>
      </c>
      <c r="I53" s="9"/>
      <c r="J53" s="9"/>
      <c r="K53" s="9"/>
      <c r="L53" s="9"/>
    </row>
    <row r="55" spans="1:12" ht="12.75">
      <c r="A55" s="9" t="s">
        <v>22</v>
      </c>
      <c r="B55" s="19" t="str">
        <f>$C$15</f>
        <v>Collet Florian</v>
      </c>
      <c r="C55" s="20"/>
      <c r="D55" s="20"/>
      <c r="E55" s="20"/>
      <c r="F55" s="20"/>
      <c r="G55" s="21"/>
      <c r="H55" s="19" t="str">
        <f>$C$21</f>
        <v>Juteau Tommy</v>
      </c>
      <c r="I55" s="20"/>
      <c r="J55" s="20"/>
      <c r="K55" s="20"/>
      <c r="L55" s="11"/>
    </row>
    <row r="56" spans="1:12" ht="12.75">
      <c r="A56" s="16" t="s">
        <v>8</v>
      </c>
      <c r="B56" s="9" t="s">
        <v>17</v>
      </c>
      <c r="C56" s="9" t="s">
        <v>18</v>
      </c>
      <c r="D56" s="9" t="s">
        <v>19</v>
      </c>
      <c r="E56" s="9" t="s">
        <v>20</v>
      </c>
      <c r="F56" s="9" t="s">
        <v>21</v>
      </c>
      <c r="G56" s="10"/>
      <c r="H56" s="9" t="s">
        <v>17</v>
      </c>
      <c r="I56" s="9" t="s">
        <v>18</v>
      </c>
      <c r="J56" s="9" t="s">
        <v>19</v>
      </c>
      <c r="K56" s="9" t="s">
        <v>20</v>
      </c>
      <c r="L56" s="9" t="s">
        <v>21</v>
      </c>
    </row>
    <row r="57" spans="1:12" ht="12.75">
      <c r="A57" s="14"/>
      <c r="B57" s="9"/>
      <c r="C57" s="9"/>
      <c r="D57" s="9"/>
      <c r="E57" s="9"/>
      <c r="F57" s="9"/>
      <c r="G57" s="10"/>
      <c r="H57" s="9">
        <v>1</v>
      </c>
      <c r="I57" s="9"/>
      <c r="J57" s="9"/>
      <c r="K57" s="9"/>
      <c r="L57" s="9">
        <v>1</v>
      </c>
    </row>
    <row r="59" spans="1:12" ht="12.75">
      <c r="A59" s="9" t="s">
        <v>22</v>
      </c>
      <c r="B59" s="19" t="str">
        <f>$C$13</f>
        <v>Gélinas Charles</v>
      </c>
      <c r="C59" s="20"/>
      <c r="D59" s="20"/>
      <c r="E59" s="20"/>
      <c r="F59" s="20"/>
      <c r="G59" s="21"/>
      <c r="H59" s="19" t="str">
        <f>$C$19</f>
        <v>Lemay Felix</v>
      </c>
      <c r="I59" s="20"/>
      <c r="J59" s="20"/>
      <c r="K59" s="20"/>
      <c r="L59" s="11"/>
    </row>
    <row r="60" spans="1:12" ht="12.75">
      <c r="A60" s="16" t="s">
        <v>7</v>
      </c>
      <c r="B60" s="9" t="s">
        <v>17</v>
      </c>
      <c r="C60" s="9" t="s">
        <v>18</v>
      </c>
      <c r="D60" s="9" t="s">
        <v>19</v>
      </c>
      <c r="E60" s="9" t="s">
        <v>20</v>
      </c>
      <c r="F60" s="9" t="s">
        <v>21</v>
      </c>
      <c r="G60" s="10"/>
      <c r="H60" s="9" t="s">
        <v>17</v>
      </c>
      <c r="I60" s="9" t="s">
        <v>18</v>
      </c>
      <c r="J60" s="9" t="s">
        <v>19</v>
      </c>
      <c r="K60" s="9" t="s">
        <v>20</v>
      </c>
      <c r="L60" s="9" t="s">
        <v>21</v>
      </c>
    </row>
    <row r="61" spans="1:12" ht="12.75">
      <c r="A61" s="14"/>
      <c r="B61" s="9"/>
      <c r="C61" s="9"/>
      <c r="D61" s="9"/>
      <c r="E61" s="9"/>
      <c r="F61" s="9"/>
      <c r="G61" s="10"/>
      <c r="H61" s="9">
        <v>1</v>
      </c>
      <c r="I61" s="9"/>
      <c r="J61" s="9"/>
      <c r="K61" s="9"/>
      <c r="L61" s="9">
        <v>1</v>
      </c>
    </row>
    <row r="63" spans="1:12" ht="12.75">
      <c r="A63" s="9" t="s">
        <v>22</v>
      </c>
      <c r="B63" s="19" t="str">
        <f>$C$17</f>
        <v>Morales Jeremie</v>
      </c>
      <c r="C63" s="20"/>
      <c r="D63" s="20"/>
      <c r="E63" s="20"/>
      <c r="F63" s="20"/>
      <c r="G63" s="21"/>
      <c r="H63" s="19" t="str">
        <f>$C$21</f>
        <v>Juteau Tommy</v>
      </c>
      <c r="I63" s="20"/>
      <c r="J63" s="20"/>
      <c r="K63" s="20"/>
      <c r="L63" s="11"/>
    </row>
    <row r="64" spans="1:12" ht="12.75">
      <c r="A64" s="17" t="s">
        <v>11</v>
      </c>
      <c r="B64" s="9" t="s">
        <v>17</v>
      </c>
      <c r="C64" s="9" t="s">
        <v>18</v>
      </c>
      <c r="D64" s="9" t="s">
        <v>19</v>
      </c>
      <c r="E64" s="9" t="s">
        <v>20</v>
      </c>
      <c r="F64" s="9" t="s">
        <v>21</v>
      </c>
      <c r="G64" s="10"/>
      <c r="H64" s="9" t="s">
        <v>17</v>
      </c>
      <c r="I64" s="9" t="s">
        <v>18</v>
      </c>
      <c r="J64" s="9" t="s">
        <v>19</v>
      </c>
      <c r="K64" s="9" t="s">
        <v>20</v>
      </c>
      <c r="L64" s="9" t="s">
        <v>21</v>
      </c>
    </row>
    <row r="65" spans="1:12" ht="12.75">
      <c r="A65" s="14"/>
      <c r="B65" s="9"/>
      <c r="C65" s="9"/>
      <c r="D65" s="9"/>
      <c r="E65" s="9"/>
      <c r="F65" s="9"/>
      <c r="G65" s="10"/>
      <c r="H65" s="9">
        <v>1</v>
      </c>
      <c r="I65" s="9"/>
      <c r="J65" s="9"/>
      <c r="K65" s="9"/>
      <c r="L65" s="9"/>
    </row>
    <row r="67" spans="1:12" ht="12.75">
      <c r="A67" s="9" t="s">
        <v>22</v>
      </c>
      <c r="B67" s="19" t="str">
        <f>$C$15</f>
        <v>Collet Florian</v>
      </c>
      <c r="C67" s="20"/>
      <c r="D67" s="20"/>
      <c r="E67" s="20"/>
      <c r="F67" s="20"/>
      <c r="G67" s="21"/>
      <c r="H67" s="19" t="str">
        <f>$C$19</f>
        <v>Lemay Felix</v>
      </c>
      <c r="I67" s="20"/>
      <c r="J67" s="20"/>
      <c r="K67" s="20"/>
      <c r="L67" s="11"/>
    </row>
    <row r="68" spans="1:12" ht="12.75">
      <c r="A68" s="16" t="s">
        <v>10</v>
      </c>
      <c r="B68" s="9" t="s">
        <v>17</v>
      </c>
      <c r="C68" s="9" t="s">
        <v>18</v>
      </c>
      <c r="D68" s="9" t="s">
        <v>19</v>
      </c>
      <c r="E68" s="9" t="s">
        <v>20</v>
      </c>
      <c r="F68" s="9" t="s">
        <v>21</v>
      </c>
      <c r="G68" s="10"/>
      <c r="H68" s="9" t="s">
        <v>17</v>
      </c>
      <c r="I68" s="9" t="s">
        <v>18</v>
      </c>
      <c r="J68" s="9" t="s">
        <v>19</v>
      </c>
      <c r="K68" s="9" t="s">
        <v>20</v>
      </c>
      <c r="L68" s="9" t="s">
        <v>21</v>
      </c>
    </row>
    <row r="69" spans="1:12" ht="12.75">
      <c r="A69" s="14"/>
      <c r="B69" s="9"/>
      <c r="C69" s="9"/>
      <c r="D69" s="9"/>
      <c r="E69" s="9"/>
      <c r="F69" s="9"/>
      <c r="G69" s="10"/>
      <c r="H69" s="9">
        <v>1</v>
      </c>
      <c r="I69" s="9"/>
      <c r="J69" s="9"/>
      <c r="K69" s="9"/>
      <c r="L69" s="9"/>
    </row>
  </sheetData>
  <sheetProtection/>
  <mergeCells count="7">
    <mergeCell ref="O8:P8"/>
    <mergeCell ref="G3:N3"/>
    <mergeCell ref="E6:I6"/>
    <mergeCell ref="N6:P6"/>
    <mergeCell ref="E7:F7"/>
    <mergeCell ref="H7:I7"/>
    <mergeCell ref="N7:P7"/>
  </mergeCells>
  <printOptions/>
  <pageMargins left="0.75" right="0.75" top="1" bottom="1" header="0.4921259845" footer="0.4921259845"/>
  <pageSetup fitToHeight="0" fitToWidth="1" horizontalDpi="600" verticalDpi="600" orientation="portrait" scale="83" r:id="rId1"/>
  <rowBreaks count="1" manualBreakCount="1">
    <brk id="2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69"/>
  <sheetViews>
    <sheetView zoomScalePageLayoutView="0" workbookViewId="0" topLeftCell="A3">
      <selection activeCell="I61" sqref="I61"/>
    </sheetView>
  </sheetViews>
  <sheetFormatPr defaultColWidth="11.421875" defaultRowHeight="12.75"/>
  <cols>
    <col min="2" max="18" width="5.7109375" style="0" customWidth="1"/>
  </cols>
  <sheetData>
    <row r="2" ht="13.5" thickBot="1"/>
    <row r="3" spans="3:16" ht="18.75" thickBot="1">
      <c r="C3" s="61" t="s">
        <v>34</v>
      </c>
      <c r="G3" s="121" t="s">
        <v>85</v>
      </c>
      <c r="H3" s="122"/>
      <c r="I3" s="122"/>
      <c r="J3" s="122"/>
      <c r="K3" s="122"/>
      <c r="L3" s="122"/>
      <c r="M3" s="122"/>
      <c r="N3" s="123"/>
      <c r="O3" s="84"/>
      <c r="P3" s="84"/>
    </row>
    <row r="6" spans="3:16" ht="12.75">
      <c r="C6" s="19" t="s">
        <v>30</v>
      </c>
      <c r="D6" s="20"/>
      <c r="E6" s="124" t="s">
        <v>161</v>
      </c>
      <c r="F6" s="115"/>
      <c r="G6" s="115"/>
      <c r="H6" s="115"/>
      <c r="I6" s="116"/>
      <c r="M6" s="12" t="s">
        <v>32</v>
      </c>
      <c r="N6" s="119">
        <v>40475</v>
      </c>
      <c r="O6" s="115"/>
      <c r="P6" s="116"/>
    </row>
    <row r="7" spans="3:16" ht="12.75">
      <c r="C7" s="62" t="s">
        <v>31</v>
      </c>
      <c r="D7" s="63"/>
      <c r="E7" s="124" t="s">
        <v>159</v>
      </c>
      <c r="F7" s="115"/>
      <c r="G7" s="63" t="s">
        <v>0</v>
      </c>
      <c r="H7" s="124" t="s">
        <v>160</v>
      </c>
      <c r="I7" s="116"/>
      <c r="M7" s="19" t="s">
        <v>33</v>
      </c>
      <c r="N7" s="115" t="s">
        <v>84</v>
      </c>
      <c r="O7" s="115"/>
      <c r="P7" s="116"/>
    </row>
    <row r="8" spans="1:16" ht="13.5" thickBot="1">
      <c r="A8" s="7"/>
      <c r="M8" s="62" t="s">
        <v>35</v>
      </c>
      <c r="N8" s="63"/>
      <c r="O8" s="115"/>
      <c r="P8" s="116"/>
    </row>
    <row r="9" ht="12.75">
      <c r="A9" s="52" t="s">
        <v>23</v>
      </c>
    </row>
    <row r="10" spans="1:18" ht="16.5" thickBot="1">
      <c r="A10" s="6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 thickBot="1">
      <c r="A11" s="27" t="s">
        <v>1</v>
      </c>
      <c r="B11" s="1"/>
      <c r="C11" s="2"/>
      <c r="D11" s="2" t="s">
        <v>12</v>
      </c>
      <c r="E11" s="2"/>
      <c r="F11" s="2"/>
      <c r="G11" s="3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81.75" customHeight="1" thickBot="1">
      <c r="A12" s="28"/>
      <c r="B12" s="4"/>
      <c r="C12" s="7"/>
      <c r="D12" s="7"/>
      <c r="E12" s="7"/>
      <c r="F12" s="7"/>
      <c r="G12" s="8"/>
      <c r="H12" s="56" t="s">
        <v>29</v>
      </c>
      <c r="I12" s="35"/>
      <c r="J12" s="58">
        <v>1</v>
      </c>
      <c r="K12" s="59">
        <v>2</v>
      </c>
      <c r="L12" s="59">
        <v>3</v>
      </c>
      <c r="M12" s="59">
        <v>4</v>
      </c>
      <c r="N12" s="60">
        <v>5</v>
      </c>
      <c r="O12" s="56" t="s">
        <v>26</v>
      </c>
      <c r="P12" s="56" t="s">
        <v>27</v>
      </c>
      <c r="Q12" s="56" t="s">
        <v>15</v>
      </c>
      <c r="R12" s="57" t="s">
        <v>28</v>
      </c>
    </row>
    <row r="13" spans="1:18" ht="12.75">
      <c r="A13" s="29" t="s">
        <v>2</v>
      </c>
      <c r="B13" s="2">
        <v>1</v>
      </c>
      <c r="C13" s="1" t="str">
        <f>'athlètes U17, U20 Sen M'!$B$52</f>
        <v>Ernotte Guilmot</v>
      </c>
      <c r="D13" s="2"/>
      <c r="E13" s="2"/>
      <c r="F13" s="2"/>
      <c r="G13" s="2"/>
      <c r="H13" s="34" t="str">
        <f>'athlètes U17, U20 Sen M'!$D$52</f>
        <v>M</v>
      </c>
      <c r="I13" s="34">
        <v>1</v>
      </c>
      <c r="J13" s="32"/>
      <c r="K13" s="36">
        <v>0</v>
      </c>
      <c r="L13" s="38">
        <v>0</v>
      </c>
      <c r="M13" s="38">
        <v>0</v>
      </c>
      <c r="N13" s="38">
        <v>10</v>
      </c>
      <c r="O13" s="3">
        <v>1</v>
      </c>
      <c r="P13" s="66">
        <v>10</v>
      </c>
      <c r="Q13" s="34">
        <v>4</v>
      </c>
      <c r="R13" s="3"/>
    </row>
    <row r="14" spans="1:18" ht="13.5" thickBot="1">
      <c r="A14" s="30" t="s">
        <v>3</v>
      </c>
      <c r="B14" s="4"/>
      <c r="C14" s="6" t="str">
        <f>'athlètes U17, U20 Sen M'!$C$52</f>
        <v>Hakudokan</v>
      </c>
      <c r="D14" s="7"/>
      <c r="E14" s="7"/>
      <c r="F14" s="7"/>
      <c r="G14" s="7"/>
      <c r="H14" s="35"/>
      <c r="I14" s="35"/>
      <c r="J14" s="32"/>
      <c r="K14" s="42"/>
      <c r="L14" s="43"/>
      <c r="M14" s="43"/>
      <c r="N14" s="43"/>
      <c r="O14" s="35"/>
      <c r="P14" s="7"/>
      <c r="Q14" s="35"/>
      <c r="R14" s="8"/>
    </row>
    <row r="15" spans="1:18" ht="12.75">
      <c r="A15" s="29" t="s">
        <v>4</v>
      </c>
      <c r="B15" s="2">
        <v>2</v>
      </c>
      <c r="C15" s="1" t="str">
        <f>'athlètes U17, U20 Sen M'!$B$54</f>
        <v>Menard Francis</v>
      </c>
      <c r="D15" s="2"/>
      <c r="E15" s="2"/>
      <c r="F15" s="2"/>
      <c r="G15" s="2"/>
      <c r="H15" s="34" t="str">
        <f>'athlètes U17, U20 Sen M'!$D$54</f>
        <v>M</v>
      </c>
      <c r="I15" s="34">
        <v>2</v>
      </c>
      <c r="J15" s="49">
        <v>10</v>
      </c>
      <c r="K15" s="53"/>
      <c r="L15" s="40">
        <v>0</v>
      </c>
      <c r="M15" s="41">
        <v>10</v>
      </c>
      <c r="N15" s="41">
        <v>10</v>
      </c>
      <c r="O15" s="5">
        <v>3</v>
      </c>
      <c r="P15" s="70">
        <v>30</v>
      </c>
      <c r="Q15" s="55">
        <v>2</v>
      </c>
      <c r="R15" s="5"/>
    </row>
    <row r="16" spans="1:18" ht="13.5" thickBot="1">
      <c r="A16" s="30" t="s">
        <v>5</v>
      </c>
      <c r="B16" s="7"/>
      <c r="C16" s="6" t="str">
        <f>'athlètes U17, U20 Sen M'!$C$54</f>
        <v>Lavoie Souple</v>
      </c>
      <c r="D16" s="7"/>
      <c r="E16" s="7"/>
      <c r="F16" s="7"/>
      <c r="G16" s="7"/>
      <c r="H16" s="35"/>
      <c r="I16" s="35"/>
      <c r="J16" s="50"/>
      <c r="K16" s="32"/>
      <c r="L16" s="42"/>
      <c r="M16" s="43"/>
      <c r="N16" s="43"/>
      <c r="O16" s="35"/>
      <c r="P16" s="7"/>
      <c r="Q16" s="35"/>
      <c r="R16" s="8"/>
    </row>
    <row r="17" spans="1:18" ht="12.75">
      <c r="A17" s="30" t="s">
        <v>6</v>
      </c>
      <c r="B17" s="4">
        <v>3</v>
      </c>
      <c r="C17" s="1" t="str">
        <f>'athlètes U17, U20 Sen M'!$B$56</f>
        <v>Godin Eric</v>
      </c>
      <c r="D17" s="2"/>
      <c r="E17" s="2"/>
      <c r="F17" s="2"/>
      <c r="G17" s="2"/>
      <c r="H17" s="34" t="str">
        <f>'athlètes U17, U20 Sen M'!$D$56</f>
        <v>M</v>
      </c>
      <c r="I17" s="34">
        <v>3</v>
      </c>
      <c r="J17" s="51">
        <v>10</v>
      </c>
      <c r="K17" s="33">
        <v>10</v>
      </c>
      <c r="L17" s="44"/>
      <c r="M17" s="41">
        <v>5</v>
      </c>
      <c r="N17" s="41">
        <v>10</v>
      </c>
      <c r="O17" s="5">
        <v>4</v>
      </c>
      <c r="P17" s="70">
        <v>35</v>
      </c>
      <c r="Q17" s="55">
        <v>1</v>
      </c>
      <c r="R17" s="5"/>
    </row>
    <row r="18" spans="1:18" ht="13.5" thickBot="1">
      <c r="A18" s="30" t="s">
        <v>9</v>
      </c>
      <c r="B18" s="4"/>
      <c r="C18" s="80" t="str">
        <f>'athlètes U17, U20 Sen M'!$C$56</f>
        <v>Kime-Waza</v>
      </c>
      <c r="D18" s="4"/>
      <c r="E18" s="4"/>
      <c r="F18" s="4"/>
      <c r="G18" s="4"/>
      <c r="H18" s="55"/>
      <c r="I18" s="35"/>
      <c r="J18" s="50"/>
      <c r="K18" s="48"/>
      <c r="L18" s="46"/>
      <c r="M18" s="42"/>
      <c r="N18" s="43"/>
      <c r="O18" s="35"/>
      <c r="P18" s="7"/>
      <c r="Q18" s="35"/>
      <c r="R18" s="8"/>
    </row>
    <row r="19" spans="1:18" ht="12.75">
      <c r="A19" s="30" t="s">
        <v>8</v>
      </c>
      <c r="B19" s="2">
        <v>4</v>
      </c>
      <c r="C19" s="1" t="str">
        <f>'athlètes U17, U20 Sen M'!$B$58</f>
        <v>Sanchez Esteban</v>
      </c>
      <c r="D19" s="2"/>
      <c r="E19" s="2"/>
      <c r="F19" s="2"/>
      <c r="G19" s="2"/>
      <c r="H19" s="34" t="str">
        <f>'athlètes U17, U20 Sen M'!$D$58</f>
        <v>M</v>
      </c>
      <c r="I19" s="34">
        <v>4</v>
      </c>
      <c r="J19" s="51">
        <v>10</v>
      </c>
      <c r="K19" s="38">
        <v>0</v>
      </c>
      <c r="L19" s="45">
        <v>0</v>
      </c>
      <c r="M19" s="44"/>
      <c r="N19" s="41">
        <v>10</v>
      </c>
      <c r="O19" s="5">
        <v>2</v>
      </c>
      <c r="P19" s="70">
        <v>20</v>
      </c>
      <c r="Q19" s="55">
        <v>3</v>
      </c>
      <c r="R19" s="5"/>
    </row>
    <row r="20" spans="1:18" ht="13.5" thickBot="1">
      <c r="A20" s="30" t="s">
        <v>7</v>
      </c>
      <c r="B20" s="7"/>
      <c r="C20" s="80" t="str">
        <f>'athlètes U17, U20 Sen M'!$C$58</f>
        <v>Judosphère</v>
      </c>
      <c r="D20" s="4"/>
      <c r="E20" s="4"/>
      <c r="F20" s="4"/>
      <c r="G20" s="4"/>
      <c r="H20" s="55"/>
      <c r="I20" s="35"/>
      <c r="J20" s="50"/>
      <c r="K20" s="43"/>
      <c r="L20" s="48"/>
      <c r="M20" s="47"/>
      <c r="N20" s="39"/>
      <c r="O20" s="35"/>
      <c r="P20" s="8"/>
      <c r="Q20" s="35"/>
      <c r="R20" s="8"/>
    </row>
    <row r="21" spans="1:18" ht="12.75">
      <c r="A21" s="30" t="s">
        <v>11</v>
      </c>
      <c r="B21" s="4">
        <v>5</v>
      </c>
      <c r="C21" s="1" t="str">
        <f>'athlètes U17, U20 Sen M'!$B$60</f>
        <v>Oullet Gabriel</v>
      </c>
      <c r="D21" s="2"/>
      <c r="E21" s="2"/>
      <c r="F21" s="2"/>
      <c r="G21" s="2"/>
      <c r="H21" s="34" t="str">
        <f>'athlètes U17, U20 Sen M'!$D$60</f>
        <v>M</v>
      </c>
      <c r="I21" s="34">
        <v>5</v>
      </c>
      <c r="J21" s="51">
        <v>0</v>
      </c>
      <c r="K21" s="52">
        <v>0</v>
      </c>
      <c r="L21" s="38">
        <v>0</v>
      </c>
      <c r="M21" s="45">
        <v>0</v>
      </c>
      <c r="N21" s="37"/>
      <c r="O21" s="34">
        <v>0</v>
      </c>
      <c r="P21" s="34">
        <v>0</v>
      </c>
      <c r="Q21" s="55"/>
      <c r="R21" s="5"/>
    </row>
    <row r="22" spans="1:18" ht="13.5" thickBot="1">
      <c r="A22" s="31" t="s">
        <v>10</v>
      </c>
      <c r="B22" s="7"/>
      <c r="C22" s="80" t="str">
        <f>'athlètes U17, U20 Sen M'!$C$60</f>
        <v>Granby</v>
      </c>
      <c r="D22" s="4"/>
      <c r="E22" s="4"/>
      <c r="F22" s="4"/>
      <c r="G22" s="4"/>
      <c r="H22" s="55"/>
      <c r="I22" s="35"/>
      <c r="J22" s="50"/>
      <c r="K22" s="50"/>
      <c r="L22" s="43"/>
      <c r="M22" s="48"/>
      <c r="N22" s="54"/>
      <c r="O22" s="35"/>
      <c r="P22" s="8"/>
      <c r="Q22" s="35"/>
      <c r="R22" s="8"/>
    </row>
    <row r="24" spans="4:7" ht="12.75">
      <c r="D24" s="12" t="s">
        <v>25</v>
      </c>
      <c r="E24" s="23"/>
      <c r="F24" s="23"/>
      <c r="G24" s="13"/>
    </row>
    <row r="25" spans="4:7" ht="12.75">
      <c r="D25" s="24" t="s">
        <v>24</v>
      </c>
      <c r="E25" s="25"/>
      <c r="F25" s="25"/>
      <c r="G25" s="26"/>
    </row>
    <row r="29" ht="12.75">
      <c r="A29" s="18" t="s">
        <v>16</v>
      </c>
    </row>
    <row r="31" spans="1:12" ht="12.75">
      <c r="A31" s="9" t="s">
        <v>22</v>
      </c>
      <c r="B31" s="19" t="str">
        <f>$C$13</f>
        <v>Ernotte Guilmot</v>
      </c>
      <c r="C31" s="20"/>
      <c r="D31" s="20"/>
      <c r="E31" s="20"/>
      <c r="F31" s="20"/>
      <c r="G31" s="21"/>
      <c r="H31" s="19" t="str">
        <f>$C$15</f>
        <v>Menard Francis</v>
      </c>
      <c r="I31" s="20"/>
      <c r="J31" s="20"/>
      <c r="K31" s="20"/>
      <c r="L31" s="11"/>
    </row>
    <row r="32" spans="1:17" ht="16.5" customHeight="1">
      <c r="A32" s="22" t="s">
        <v>2</v>
      </c>
      <c r="B32" s="9" t="s">
        <v>17</v>
      </c>
      <c r="C32" s="9" t="s">
        <v>18</v>
      </c>
      <c r="D32" s="9" t="s">
        <v>19</v>
      </c>
      <c r="E32" s="9" t="s">
        <v>20</v>
      </c>
      <c r="F32" s="9" t="s">
        <v>21</v>
      </c>
      <c r="G32" s="10"/>
      <c r="H32" s="9" t="s">
        <v>17</v>
      </c>
      <c r="I32" s="9" t="s">
        <v>18</v>
      </c>
      <c r="J32" s="9" t="s">
        <v>19</v>
      </c>
      <c r="K32" s="9" t="s">
        <v>20</v>
      </c>
      <c r="L32" s="9" t="s">
        <v>21</v>
      </c>
      <c r="M32" s="4"/>
      <c r="N32" s="4"/>
      <c r="O32" s="4"/>
      <c r="P32" s="4"/>
      <c r="Q32" s="4"/>
    </row>
    <row r="33" spans="1:17" ht="18.75" customHeight="1">
      <c r="A33" s="14"/>
      <c r="B33" s="9"/>
      <c r="C33" s="9"/>
      <c r="D33" s="9"/>
      <c r="E33" s="9"/>
      <c r="F33" s="9"/>
      <c r="G33" s="10"/>
      <c r="H33" s="9">
        <v>1</v>
      </c>
      <c r="I33" s="9"/>
      <c r="J33" s="9">
        <v>1</v>
      </c>
      <c r="K33" s="9"/>
      <c r="L33" s="9"/>
      <c r="M33" s="4"/>
      <c r="N33" s="4"/>
      <c r="O33" s="4"/>
      <c r="P33" s="4"/>
      <c r="Q33" s="4"/>
    </row>
    <row r="34" spans="2:17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9" t="s">
        <v>22</v>
      </c>
      <c r="B35" s="19" t="str">
        <f>$C$17</f>
        <v>Godin Eric</v>
      </c>
      <c r="C35" s="20"/>
      <c r="D35" s="20"/>
      <c r="E35" s="20"/>
      <c r="F35" s="20"/>
      <c r="G35" s="21"/>
      <c r="H35" s="19" t="str">
        <f>$C$19</f>
        <v>Sanchez Esteban</v>
      </c>
      <c r="I35" s="20"/>
      <c r="J35" s="20"/>
      <c r="K35" s="20"/>
      <c r="L35" s="11"/>
      <c r="M35" s="4"/>
      <c r="N35" s="4"/>
      <c r="O35" s="4"/>
      <c r="P35" s="4"/>
      <c r="Q35" s="4"/>
    </row>
    <row r="36" spans="1:12" ht="12.75">
      <c r="A36" s="16" t="s">
        <v>3</v>
      </c>
      <c r="B36" s="9" t="s">
        <v>17</v>
      </c>
      <c r="C36" s="9" t="s">
        <v>18</v>
      </c>
      <c r="D36" s="9" t="s">
        <v>19</v>
      </c>
      <c r="E36" s="9" t="s">
        <v>20</v>
      </c>
      <c r="F36" s="9" t="s">
        <v>21</v>
      </c>
      <c r="G36" s="10"/>
      <c r="H36" s="9" t="s">
        <v>17</v>
      </c>
      <c r="I36" s="9" t="s">
        <v>18</v>
      </c>
      <c r="J36" s="9" t="s">
        <v>19</v>
      </c>
      <c r="K36" s="9" t="s">
        <v>20</v>
      </c>
      <c r="L36" s="9" t="s">
        <v>21</v>
      </c>
    </row>
    <row r="37" spans="1:12" ht="12.75">
      <c r="A37" s="14"/>
      <c r="B37" s="9"/>
      <c r="C37" s="9"/>
      <c r="D37" s="9">
        <v>5</v>
      </c>
      <c r="E37" s="9"/>
      <c r="F37" s="9"/>
      <c r="G37" s="10"/>
      <c r="H37" s="9"/>
      <c r="I37" s="9"/>
      <c r="J37" s="9"/>
      <c r="K37" s="9"/>
      <c r="L37" s="9"/>
    </row>
    <row r="39" spans="1:12" ht="12.75">
      <c r="A39" s="9" t="s">
        <v>22</v>
      </c>
      <c r="B39" s="19" t="str">
        <f>$C$21</f>
        <v>Oullet Gabriel</v>
      </c>
      <c r="C39" s="20"/>
      <c r="D39" s="20"/>
      <c r="E39" s="20"/>
      <c r="F39" s="20"/>
      <c r="G39" s="21"/>
      <c r="H39" s="19" t="str">
        <f>$C$13</f>
        <v>Ernotte Guilmot</v>
      </c>
      <c r="I39" s="20"/>
      <c r="J39" s="20"/>
      <c r="K39" s="20"/>
      <c r="L39" s="11"/>
    </row>
    <row r="40" spans="1:12" ht="12.75">
      <c r="A40" s="15" t="s">
        <v>4</v>
      </c>
      <c r="B40" s="9" t="s">
        <v>17</v>
      </c>
      <c r="C40" s="9" t="s">
        <v>18</v>
      </c>
      <c r="D40" s="9" t="s">
        <v>19</v>
      </c>
      <c r="E40" s="9" t="s">
        <v>20</v>
      </c>
      <c r="F40" s="9" t="s">
        <v>21</v>
      </c>
      <c r="G40" s="10"/>
      <c r="H40" s="9" t="s">
        <v>17</v>
      </c>
      <c r="I40" s="9" t="s">
        <v>18</v>
      </c>
      <c r="J40" s="9" t="s">
        <v>19</v>
      </c>
      <c r="K40" s="9" t="s">
        <v>20</v>
      </c>
      <c r="L40" s="9" t="s">
        <v>21</v>
      </c>
    </row>
    <row r="41" spans="1:12" ht="12.75">
      <c r="A41" s="14"/>
      <c r="B41" s="9"/>
      <c r="C41" s="9"/>
      <c r="D41" s="9"/>
      <c r="E41" s="9"/>
      <c r="F41" s="9"/>
      <c r="G41" s="10"/>
      <c r="H41" s="9">
        <v>1</v>
      </c>
      <c r="I41" s="9">
        <v>1</v>
      </c>
      <c r="J41" s="9"/>
      <c r="K41" s="9"/>
      <c r="L41" s="9"/>
    </row>
    <row r="43" spans="1:12" ht="12.75">
      <c r="A43" s="9" t="s">
        <v>22</v>
      </c>
      <c r="B43" s="19" t="str">
        <f>$C$15</f>
        <v>Menard Francis</v>
      </c>
      <c r="C43" s="20"/>
      <c r="D43" s="20"/>
      <c r="E43" s="20"/>
      <c r="F43" s="20"/>
      <c r="G43" s="21"/>
      <c r="H43" s="19" t="str">
        <f>$C$17</f>
        <v>Godin Eric</v>
      </c>
      <c r="I43" s="20"/>
      <c r="J43" s="20"/>
      <c r="K43" s="20"/>
      <c r="L43" s="11"/>
    </row>
    <row r="44" spans="1:12" ht="12.75">
      <c r="A44" s="16" t="s">
        <v>5</v>
      </c>
      <c r="B44" s="9" t="s">
        <v>17</v>
      </c>
      <c r="C44" s="9" t="s">
        <v>18</v>
      </c>
      <c r="D44" s="9" t="s">
        <v>19</v>
      </c>
      <c r="E44" s="9" t="s">
        <v>20</v>
      </c>
      <c r="F44" s="9" t="s">
        <v>21</v>
      </c>
      <c r="G44" s="10"/>
      <c r="H44" s="9" t="s">
        <v>17</v>
      </c>
      <c r="I44" s="9" t="s">
        <v>18</v>
      </c>
      <c r="J44" s="9" t="s">
        <v>19</v>
      </c>
      <c r="K44" s="9" t="s">
        <v>20</v>
      </c>
      <c r="L44" s="9" t="s">
        <v>21</v>
      </c>
    </row>
    <row r="45" spans="1:12" ht="12.75">
      <c r="A45" s="14"/>
      <c r="B45" s="9"/>
      <c r="C45" s="9">
        <v>1</v>
      </c>
      <c r="D45" s="9"/>
      <c r="E45" s="9"/>
      <c r="F45" s="9"/>
      <c r="G45" s="10"/>
      <c r="H45" s="9">
        <v>1</v>
      </c>
      <c r="I45" s="9"/>
      <c r="J45" s="9"/>
      <c r="K45" s="9"/>
      <c r="L45" s="9"/>
    </row>
    <row r="47" spans="1:12" ht="12.75">
      <c r="A47" s="9" t="s">
        <v>22</v>
      </c>
      <c r="B47" s="19" t="str">
        <f>$C$19</f>
        <v>Sanchez Esteban</v>
      </c>
      <c r="C47" s="20"/>
      <c r="D47" s="20"/>
      <c r="E47" s="20"/>
      <c r="F47" s="20"/>
      <c r="G47" s="21"/>
      <c r="H47" s="19" t="str">
        <f>$C$21</f>
        <v>Oullet Gabriel</v>
      </c>
      <c r="I47" s="20"/>
      <c r="J47" s="20"/>
      <c r="K47" s="20"/>
      <c r="L47" s="11"/>
    </row>
    <row r="48" spans="1:12" ht="12.75">
      <c r="A48" s="16" t="s">
        <v>6</v>
      </c>
      <c r="B48" s="9" t="s">
        <v>17</v>
      </c>
      <c r="C48" s="9" t="s">
        <v>18</v>
      </c>
      <c r="D48" s="9" t="s">
        <v>19</v>
      </c>
      <c r="E48" s="9" t="s">
        <v>20</v>
      </c>
      <c r="F48" s="9" t="s">
        <v>21</v>
      </c>
      <c r="G48" s="10"/>
      <c r="H48" s="9" t="s">
        <v>17</v>
      </c>
      <c r="I48" s="9" t="s">
        <v>18</v>
      </c>
      <c r="J48" s="9" t="s">
        <v>19</v>
      </c>
      <c r="K48" s="9" t="s">
        <v>20</v>
      </c>
      <c r="L48" s="9" t="s">
        <v>21</v>
      </c>
    </row>
    <row r="49" spans="1:12" ht="12.75">
      <c r="A49" s="14"/>
      <c r="B49" s="9">
        <v>1</v>
      </c>
      <c r="C49" s="9"/>
      <c r="D49" s="9"/>
      <c r="E49" s="9"/>
      <c r="F49" s="9"/>
      <c r="G49" s="10"/>
      <c r="H49" s="9"/>
      <c r="I49" s="9"/>
      <c r="J49" s="9"/>
      <c r="K49" s="9"/>
      <c r="L49" s="9"/>
    </row>
    <row r="51" spans="1:12" ht="12.75">
      <c r="A51" s="9" t="s">
        <v>22</v>
      </c>
      <c r="B51" s="19" t="str">
        <f>$C$13</f>
        <v>Ernotte Guilmot</v>
      </c>
      <c r="C51" s="20"/>
      <c r="D51" s="20"/>
      <c r="E51" s="20"/>
      <c r="F51" s="20"/>
      <c r="G51" s="21"/>
      <c r="H51" s="19" t="str">
        <f>$C$17</f>
        <v>Godin Eric</v>
      </c>
      <c r="I51" s="20"/>
      <c r="J51" s="20"/>
      <c r="K51" s="20"/>
      <c r="L51" s="11"/>
    </row>
    <row r="52" spans="1:12" ht="12.75">
      <c r="A52" s="16" t="s">
        <v>9</v>
      </c>
      <c r="B52" s="9" t="s">
        <v>17</v>
      </c>
      <c r="C52" s="9" t="s">
        <v>18</v>
      </c>
      <c r="D52" s="9" t="s">
        <v>19</v>
      </c>
      <c r="E52" s="9" t="s">
        <v>20</v>
      </c>
      <c r="F52" s="9" t="s">
        <v>21</v>
      </c>
      <c r="G52" s="10"/>
      <c r="H52" s="9" t="s">
        <v>17</v>
      </c>
      <c r="I52" s="9" t="s">
        <v>18</v>
      </c>
      <c r="J52" s="9" t="s">
        <v>19</v>
      </c>
      <c r="K52" s="9" t="s">
        <v>20</v>
      </c>
      <c r="L52" s="9" t="s">
        <v>21</v>
      </c>
    </row>
    <row r="53" spans="1:12" ht="12.75">
      <c r="A53" s="14"/>
      <c r="B53" s="9"/>
      <c r="C53" s="9"/>
      <c r="D53" s="9"/>
      <c r="E53" s="9"/>
      <c r="F53" s="9"/>
      <c r="G53" s="10"/>
      <c r="H53" s="9">
        <v>1</v>
      </c>
      <c r="I53" s="9"/>
      <c r="J53" s="9"/>
      <c r="K53" s="9"/>
      <c r="L53" s="9">
        <v>1</v>
      </c>
    </row>
    <row r="55" spans="1:12" ht="12.75">
      <c r="A55" s="9" t="s">
        <v>22</v>
      </c>
      <c r="B55" s="19" t="str">
        <f>$C$15</f>
        <v>Menard Francis</v>
      </c>
      <c r="C55" s="20"/>
      <c r="D55" s="20"/>
      <c r="E55" s="20"/>
      <c r="F55" s="20"/>
      <c r="G55" s="21"/>
      <c r="H55" s="19" t="str">
        <f>$C$21</f>
        <v>Oullet Gabriel</v>
      </c>
      <c r="I55" s="20"/>
      <c r="J55" s="20"/>
      <c r="K55" s="20"/>
      <c r="L55" s="11"/>
    </row>
    <row r="56" spans="1:12" ht="12.75">
      <c r="A56" s="16" t="s">
        <v>8</v>
      </c>
      <c r="B56" s="9" t="s">
        <v>17</v>
      </c>
      <c r="C56" s="9" t="s">
        <v>18</v>
      </c>
      <c r="D56" s="9" t="s">
        <v>19</v>
      </c>
      <c r="E56" s="9" t="s">
        <v>20</v>
      </c>
      <c r="F56" s="9" t="s">
        <v>21</v>
      </c>
      <c r="G56" s="10"/>
      <c r="H56" s="9" t="s">
        <v>17</v>
      </c>
      <c r="I56" s="9" t="s">
        <v>18</v>
      </c>
      <c r="J56" s="9" t="s">
        <v>19</v>
      </c>
      <c r="K56" s="9" t="s">
        <v>20</v>
      </c>
      <c r="L56" s="9" t="s">
        <v>21</v>
      </c>
    </row>
    <row r="57" spans="1:12" ht="12.75">
      <c r="A57" s="14"/>
      <c r="B57" s="9">
        <v>1</v>
      </c>
      <c r="C57" s="9">
        <v>1</v>
      </c>
      <c r="D57" s="9"/>
      <c r="E57" s="9"/>
      <c r="F57" s="9"/>
      <c r="G57" s="10"/>
      <c r="H57" s="9"/>
      <c r="I57" s="9"/>
      <c r="J57" s="9"/>
      <c r="K57" s="9"/>
      <c r="L57" s="9"/>
    </row>
    <row r="59" spans="1:12" ht="12.75">
      <c r="A59" s="9" t="s">
        <v>22</v>
      </c>
      <c r="B59" s="19" t="str">
        <f>$C$13</f>
        <v>Ernotte Guilmot</v>
      </c>
      <c r="C59" s="20"/>
      <c r="D59" s="20"/>
      <c r="E59" s="20"/>
      <c r="F59" s="20"/>
      <c r="G59" s="21"/>
      <c r="H59" s="19" t="str">
        <f>$C$19</f>
        <v>Sanchez Esteban</v>
      </c>
      <c r="I59" s="20"/>
      <c r="J59" s="20"/>
      <c r="K59" s="20"/>
      <c r="L59" s="11"/>
    </row>
    <row r="60" spans="1:12" ht="12.75">
      <c r="A60" s="16" t="s">
        <v>7</v>
      </c>
      <c r="B60" s="9" t="s">
        <v>17</v>
      </c>
      <c r="C60" s="9" t="s">
        <v>18</v>
      </c>
      <c r="D60" s="9" t="s">
        <v>19</v>
      </c>
      <c r="E60" s="9" t="s">
        <v>20</v>
      </c>
      <c r="F60" s="9" t="s">
        <v>21</v>
      </c>
      <c r="G60" s="10"/>
      <c r="H60" s="9" t="s">
        <v>17</v>
      </c>
      <c r="I60" s="9" t="s">
        <v>18</v>
      </c>
      <c r="J60" s="9" t="s">
        <v>19</v>
      </c>
      <c r="K60" s="9" t="s">
        <v>20</v>
      </c>
      <c r="L60" s="9" t="s">
        <v>21</v>
      </c>
    </row>
    <row r="61" spans="1:12" ht="12.75">
      <c r="A61" s="14"/>
      <c r="B61" s="9"/>
      <c r="C61" s="9"/>
      <c r="D61" s="9"/>
      <c r="E61" s="9"/>
      <c r="F61" s="9"/>
      <c r="G61" s="10"/>
      <c r="H61" s="9">
        <v>1</v>
      </c>
      <c r="I61" s="9"/>
      <c r="J61" s="9"/>
      <c r="K61" s="9"/>
      <c r="L61" s="9"/>
    </row>
    <row r="63" spans="1:12" ht="12.75">
      <c r="A63" s="9" t="s">
        <v>22</v>
      </c>
      <c r="B63" s="19" t="str">
        <f>$C$17</f>
        <v>Godin Eric</v>
      </c>
      <c r="C63" s="20"/>
      <c r="D63" s="20"/>
      <c r="E63" s="20"/>
      <c r="F63" s="20"/>
      <c r="G63" s="21"/>
      <c r="H63" s="19" t="str">
        <f>$C$21</f>
        <v>Oullet Gabriel</v>
      </c>
      <c r="I63" s="20"/>
      <c r="J63" s="20"/>
      <c r="K63" s="20"/>
      <c r="L63" s="11"/>
    </row>
    <row r="64" spans="1:12" ht="12.75">
      <c r="A64" s="17" t="s">
        <v>11</v>
      </c>
      <c r="B64" s="9" t="s">
        <v>17</v>
      </c>
      <c r="C64" s="9" t="s">
        <v>18</v>
      </c>
      <c r="D64" s="9" t="s">
        <v>19</v>
      </c>
      <c r="E64" s="9" t="s">
        <v>20</v>
      </c>
      <c r="F64" s="9" t="s">
        <v>21</v>
      </c>
      <c r="G64" s="10"/>
      <c r="H64" s="9" t="s">
        <v>17</v>
      </c>
      <c r="I64" s="9" t="s">
        <v>18</v>
      </c>
      <c r="J64" s="9" t="s">
        <v>19</v>
      </c>
      <c r="K64" s="9" t="s">
        <v>20</v>
      </c>
      <c r="L64" s="9" t="s">
        <v>21</v>
      </c>
    </row>
    <row r="65" spans="1:12" ht="12.75">
      <c r="A65" s="14"/>
      <c r="B65" s="9">
        <v>1</v>
      </c>
      <c r="C65" s="9"/>
      <c r="D65" s="9"/>
      <c r="E65" s="9"/>
      <c r="F65" s="9">
        <v>1</v>
      </c>
      <c r="G65" s="10"/>
      <c r="H65" s="9"/>
      <c r="I65" s="9"/>
      <c r="J65" s="9"/>
      <c r="K65" s="9"/>
      <c r="L65" s="9"/>
    </row>
    <row r="67" spans="1:12" ht="12.75">
      <c r="A67" s="9" t="s">
        <v>22</v>
      </c>
      <c r="B67" s="19" t="str">
        <f>$C$15</f>
        <v>Menard Francis</v>
      </c>
      <c r="C67" s="20"/>
      <c r="D67" s="20"/>
      <c r="E67" s="20"/>
      <c r="F67" s="20"/>
      <c r="G67" s="21"/>
      <c r="H67" s="19" t="str">
        <f>$C$19</f>
        <v>Sanchez Esteban</v>
      </c>
      <c r="I67" s="20"/>
      <c r="J67" s="20"/>
      <c r="K67" s="20"/>
      <c r="L67" s="11"/>
    </row>
    <row r="68" spans="1:12" ht="12.75">
      <c r="A68" s="16" t="s">
        <v>10</v>
      </c>
      <c r="B68" s="9" t="s">
        <v>17</v>
      </c>
      <c r="C68" s="9" t="s">
        <v>18</v>
      </c>
      <c r="D68" s="9" t="s">
        <v>19</v>
      </c>
      <c r="E68" s="9" t="s">
        <v>20</v>
      </c>
      <c r="F68" s="9" t="s">
        <v>21</v>
      </c>
      <c r="G68" s="10"/>
      <c r="H68" s="9" t="s">
        <v>17</v>
      </c>
      <c r="I68" s="9" t="s">
        <v>18</v>
      </c>
      <c r="J68" s="9" t="s">
        <v>19</v>
      </c>
      <c r="K68" s="9" t="s">
        <v>20</v>
      </c>
      <c r="L68" s="9" t="s">
        <v>21</v>
      </c>
    </row>
    <row r="69" spans="1:12" ht="12.75">
      <c r="A69" s="14"/>
      <c r="B69" s="9">
        <v>1</v>
      </c>
      <c r="C69" s="9"/>
      <c r="D69" s="9">
        <v>1</v>
      </c>
      <c r="E69" s="9"/>
      <c r="F69" s="9"/>
      <c r="G69" s="10"/>
      <c r="H69" s="9"/>
      <c r="I69" s="9"/>
      <c r="J69" s="9"/>
      <c r="K69" s="9"/>
      <c r="L69" s="9"/>
    </row>
  </sheetData>
  <sheetProtection/>
  <mergeCells count="7">
    <mergeCell ref="O8:P8"/>
    <mergeCell ref="G3:N3"/>
    <mergeCell ref="E6:I6"/>
    <mergeCell ref="N6:P6"/>
    <mergeCell ref="E7:F7"/>
    <mergeCell ref="H7:I7"/>
    <mergeCell ref="N7:P7"/>
  </mergeCells>
  <printOptions/>
  <pageMargins left="0.75" right="0.75" top="1" bottom="1" header="0.4921259845" footer="0.4921259845"/>
  <pageSetup fitToHeight="0" fitToWidth="1" horizontalDpi="600" verticalDpi="600" orientation="portrait" scale="83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bt4295</dc:creator>
  <cp:keywords/>
  <dc:description/>
  <cp:lastModifiedBy>Marc</cp:lastModifiedBy>
  <cp:lastPrinted>2010-10-24T20:06:15Z</cp:lastPrinted>
  <dcterms:created xsi:type="dcterms:W3CDTF">2008-02-25T17:59:33Z</dcterms:created>
  <dcterms:modified xsi:type="dcterms:W3CDTF">2010-10-27T05:13:44Z</dcterms:modified>
  <cp:category/>
  <cp:version/>
  <cp:contentType/>
  <cp:contentStatus/>
</cp:coreProperties>
</file>