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61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rricher/Documents/Judo /Coupe Louis-Page/Louis-page 2017/fiche d'inscription LP2017/"/>
    </mc:Choice>
  </mc:AlternateContent>
  <bookViews>
    <workbookView xWindow="5060" yWindow="460" windowWidth="28800" windowHeight="17460" tabRatio="500"/>
  </bookViews>
  <sheets>
    <sheet name="SHIAI" sheetId="1" r:id="rId1"/>
    <sheet name="NEWAZA" sheetId="5" r:id="rId2"/>
    <sheet name="information Louis page 2017" sheetId="6" r:id="rId3"/>
  </sheets>
  <definedNames>
    <definedName name="annee_ref" localSheetId="1">NEWAZA!$N$9</definedName>
    <definedName name="annee_ref">SHIAI!$N$9</definedName>
    <definedName name="Club" localSheetId="1">NEWAZA!$B$6</definedName>
    <definedName name="Club">SHIAI!$B$6</definedName>
    <definedName name="finplage" localSheetId="1">NEWAZA!$K$3</definedName>
    <definedName name="finplage">SHIAI!$K$3</definedName>
    <definedName name="Grade" localSheetId="1">NEWAZA!$L$9:$L$18</definedName>
    <definedName name="Grade">SHIAI!$L$9:$L$18</definedName>
    <definedName name="Sexe" localSheetId="1">NEWAZA!$M$8:$M$10</definedName>
    <definedName name="Sexe">SHIAI!$M$8:$M$10</definedName>
    <definedName name="type_competition" localSheetId="1">NEWAZA!$F$3</definedName>
    <definedName name="type_competition">SHIAI!$F$3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5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8" i="1"/>
  <c r="N9" i="1"/>
  <c r="G9" i="5"/>
  <c r="J9" i="5"/>
  <c r="G10" i="5"/>
  <c r="J10" i="5"/>
  <c r="G11" i="5"/>
  <c r="J11" i="5"/>
  <c r="G12" i="5"/>
  <c r="J12" i="5"/>
  <c r="G13" i="5"/>
  <c r="J13" i="5"/>
  <c r="G14" i="5"/>
  <c r="J14" i="5"/>
  <c r="G15" i="5"/>
  <c r="J15" i="5"/>
  <c r="G16" i="5"/>
  <c r="J16" i="5"/>
  <c r="G17" i="5"/>
  <c r="J17" i="5"/>
  <c r="G18" i="5"/>
  <c r="J18" i="5"/>
  <c r="G19" i="5"/>
  <c r="J19" i="5"/>
  <c r="G20" i="5"/>
  <c r="J20" i="5"/>
  <c r="G21" i="5"/>
  <c r="J21" i="5"/>
  <c r="G22" i="5"/>
  <c r="J22" i="5"/>
  <c r="G23" i="5"/>
  <c r="J23" i="5"/>
  <c r="G24" i="5"/>
  <c r="J24" i="5"/>
  <c r="G25" i="5"/>
  <c r="J25" i="5"/>
  <c r="G26" i="5"/>
  <c r="J26" i="5"/>
  <c r="G27" i="5"/>
  <c r="J27" i="5"/>
  <c r="G28" i="5"/>
  <c r="J28" i="5"/>
  <c r="G29" i="5"/>
  <c r="J29" i="5"/>
  <c r="G30" i="5"/>
  <c r="J30" i="5"/>
  <c r="G31" i="5"/>
  <c r="J31" i="5"/>
  <c r="G32" i="5"/>
  <c r="J32" i="5"/>
  <c r="G33" i="5"/>
  <c r="J33" i="5"/>
  <c r="G34" i="5"/>
  <c r="J34" i="5"/>
  <c r="G35" i="5"/>
  <c r="J35" i="5"/>
  <c r="G36" i="5"/>
  <c r="J36" i="5"/>
  <c r="G37" i="5"/>
  <c r="J37" i="5"/>
  <c r="G38" i="5"/>
  <c r="J38" i="5"/>
  <c r="G39" i="5"/>
  <c r="J39" i="5"/>
  <c r="G40" i="5"/>
  <c r="J40" i="5"/>
  <c r="G41" i="5"/>
  <c r="J41" i="5"/>
  <c r="G42" i="5"/>
  <c r="J42" i="5"/>
  <c r="G43" i="5"/>
  <c r="J43" i="5"/>
  <c r="G44" i="5"/>
  <c r="J44" i="5"/>
  <c r="G45" i="5"/>
  <c r="J45" i="5"/>
  <c r="G46" i="5"/>
  <c r="J46" i="5"/>
  <c r="G47" i="5"/>
  <c r="J47" i="5"/>
  <c r="G48" i="5"/>
  <c r="J48" i="5"/>
  <c r="G49" i="5"/>
  <c r="J49" i="5"/>
  <c r="G50" i="5"/>
  <c r="J50" i="5"/>
  <c r="G51" i="5"/>
  <c r="J51" i="5"/>
  <c r="G52" i="5"/>
  <c r="J52" i="5"/>
  <c r="G53" i="5"/>
  <c r="J53" i="5"/>
  <c r="G54" i="5"/>
  <c r="J54" i="5"/>
  <c r="G55" i="5"/>
  <c r="J55" i="5"/>
  <c r="G56" i="5"/>
  <c r="J56" i="5"/>
  <c r="G57" i="5"/>
  <c r="J57" i="5"/>
  <c r="G58" i="5"/>
  <c r="J58" i="5"/>
  <c r="G59" i="5"/>
  <c r="J59" i="5"/>
  <c r="G60" i="5"/>
  <c r="J60" i="5"/>
  <c r="G61" i="5"/>
  <c r="J61" i="5"/>
  <c r="G62" i="5"/>
  <c r="J62" i="5"/>
  <c r="G63" i="5"/>
  <c r="J63" i="5"/>
  <c r="G64" i="5"/>
  <c r="J64" i="5"/>
  <c r="G65" i="5"/>
  <c r="J65" i="5"/>
  <c r="G66" i="5"/>
  <c r="J66" i="5"/>
  <c r="G67" i="5"/>
  <c r="J67" i="5"/>
  <c r="G68" i="5"/>
  <c r="J68" i="5"/>
  <c r="G69" i="5"/>
  <c r="J69" i="5"/>
  <c r="G70" i="5"/>
  <c r="J70" i="5"/>
  <c r="G71" i="5"/>
  <c r="J71" i="5"/>
  <c r="G72" i="5"/>
  <c r="J72" i="5"/>
  <c r="G73" i="5"/>
  <c r="J73" i="5"/>
  <c r="G74" i="5"/>
  <c r="J74" i="5"/>
  <c r="G75" i="5"/>
  <c r="J75" i="5"/>
  <c r="G76" i="5"/>
  <c r="J76" i="5"/>
  <c r="G77" i="5"/>
  <c r="J77" i="5"/>
  <c r="G78" i="5"/>
  <c r="J78" i="5"/>
  <c r="G79" i="5"/>
  <c r="J79" i="5"/>
  <c r="G80" i="5"/>
  <c r="J80" i="5"/>
  <c r="G81" i="5"/>
  <c r="J81" i="5"/>
  <c r="G82" i="5"/>
  <c r="J82" i="5"/>
  <c r="G83" i="5"/>
  <c r="J83" i="5"/>
  <c r="G84" i="5"/>
  <c r="J84" i="5"/>
  <c r="G85" i="5"/>
  <c r="J85" i="5"/>
  <c r="G86" i="5"/>
  <c r="J86" i="5"/>
  <c r="G87" i="5"/>
  <c r="J87" i="5"/>
  <c r="G88" i="5"/>
  <c r="J88" i="5"/>
  <c r="G89" i="5"/>
  <c r="J89" i="5"/>
  <c r="G90" i="5"/>
  <c r="J90" i="5"/>
  <c r="G91" i="5"/>
  <c r="J91" i="5"/>
  <c r="G92" i="5"/>
  <c r="J92" i="5"/>
  <c r="G93" i="5"/>
  <c r="J93" i="5"/>
  <c r="G94" i="5"/>
  <c r="J94" i="5"/>
  <c r="G95" i="5"/>
  <c r="J95" i="5"/>
  <c r="G96" i="5"/>
  <c r="J96" i="5"/>
  <c r="G97" i="5"/>
  <c r="J97" i="5"/>
  <c r="G98" i="5"/>
  <c r="J98" i="5"/>
  <c r="G99" i="5"/>
  <c r="J99" i="5"/>
  <c r="G100" i="5"/>
  <c r="J100" i="5"/>
  <c r="G101" i="5"/>
  <c r="J101" i="5"/>
  <c r="G102" i="5"/>
  <c r="J102" i="5"/>
  <c r="G103" i="5"/>
  <c r="J103" i="5"/>
  <c r="G104" i="5"/>
  <c r="J104" i="5"/>
  <c r="G105" i="5"/>
  <c r="J105" i="5"/>
  <c r="G106" i="5"/>
  <c r="J106" i="5"/>
  <c r="G107" i="5"/>
  <c r="J107" i="5"/>
  <c r="G108" i="5"/>
  <c r="J108" i="5"/>
  <c r="N9" i="5"/>
  <c r="G8" i="5"/>
  <c r="J8" i="5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K8" i="5"/>
  <c r="M20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9" i="1"/>
  <c r="K8" i="1"/>
  <c r="M20" i="1"/>
  <c r="A8" i="1"/>
</calcChain>
</file>

<file path=xl/sharedStrings.xml><?xml version="1.0" encoding="utf-8"?>
<sst xmlns="http://schemas.openxmlformats.org/spreadsheetml/2006/main" count="61" uniqueCount="33">
  <si>
    <t>Nom</t>
  </si>
  <si>
    <t>Prénom</t>
  </si>
  <si>
    <t>grade</t>
  </si>
  <si>
    <t>J</t>
  </si>
  <si>
    <t>J-O</t>
  </si>
  <si>
    <t>O</t>
  </si>
  <si>
    <t>O-V</t>
  </si>
  <si>
    <t>V</t>
  </si>
  <si>
    <t>V-B</t>
  </si>
  <si>
    <t>B</t>
  </si>
  <si>
    <t>B-M</t>
  </si>
  <si>
    <t>M</t>
  </si>
  <si>
    <t>N</t>
  </si>
  <si>
    <t>Donnée</t>
  </si>
  <si>
    <t>Catégorie</t>
  </si>
  <si>
    <t>Année de naissance</t>
  </si>
  <si>
    <t>Sexe</t>
  </si>
  <si>
    <t>Grade</t>
  </si>
  <si>
    <t>F</t>
  </si>
  <si>
    <t>annee_ref</t>
  </si>
  <si>
    <t>SHIAI</t>
  </si>
  <si>
    <t>Fichier d'inscription Coupe Louis Page</t>
  </si>
  <si>
    <r>
      <rPr>
        <b/>
        <sz val="8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Poids Exact</t>
    </r>
  </si>
  <si>
    <t>Poids vérifié</t>
  </si>
  <si>
    <t>Montant</t>
  </si>
  <si>
    <t>Total</t>
  </si>
  <si>
    <t>NeWaza</t>
  </si>
  <si>
    <t>nom du club</t>
  </si>
  <si>
    <r>
      <rPr>
        <b/>
        <sz val="16"/>
        <color indexed="8"/>
        <rFont val="小塚ゴシック Pr6N M"/>
        <charset val="128"/>
      </rPr>
      <t xml:space="preserve">    ⬇</t>
    </r>
    <r>
      <rPr>
        <b/>
        <sz val="16"/>
        <color indexed="8"/>
        <rFont val="Calibri"/>
        <family val="2"/>
      </rPr>
      <t xml:space="preserve"> Inscrire le nom de votre Club dans le rectangle ci-dessous</t>
    </r>
    <r>
      <rPr>
        <b/>
        <sz val="16"/>
        <color indexed="8"/>
        <rFont val="ヒラギノ角ゴ ProN W6"/>
        <family val="2"/>
        <charset val="128"/>
      </rPr>
      <t xml:space="preserve">⬇      </t>
    </r>
  </si>
  <si>
    <r>
      <rPr>
        <b/>
        <sz val="16"/>
        <color indexed="8"/>
        <rFont val="小塚ゴシック Pr6N M"/>
        <charset val="128"/>
      </rPr>
      <t xml:space="preserve">    ⬇ Inscrire le nom de votre Club dans le rectangle ci-dessous⬇      </t>
    </r>
    <r>
      <rPr>
        <b/>
        <sz val="16"/>
        <color indexed="8"/>
        <rFont val="ヒラギノ角ゴ ProN W6"/>
        <family val="2"/>
        <charset val="128"/>
      </rPr>
      <t xml:space="preserve">  </t>
    </r>
  </si>
  <si>
    <t>Âge 1999 et avant</t>
  </si>
  <si>
    <t>Fichier d’inscription Coupe Louis Page</t>
  </si>
  <si>
    <t xml:space="preserve"> Poids exact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</si>
</sst>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)\ _$_ ;_ * \(#,##0.00\)\ _$_ ;_ * &quot;-&quot;??_)\ _$_ ;_ @_ "/>
    <numFmt numFmtId="164" formatCode="_ * #,##0_)\ [$$-C0C]_ ;_ * \(#,##0\)\ [$$-C0C]_ ;_ * &quot;-&quot;_)\ [$$-C0C]_ ;_ @_ "/>
  </numFmts>
  <fonts count="3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8"/>
      <name val="Calibri"/>
      <family val="2"/>
    </font>
    <font>
      <b/>
      <sz val="16"/>
      <color indexed="8"/>
      <name val="Calibri"/>
      <family val="2"/>
    </font>
    <font>
      <b/>
      <sz val="16"/>
      <color indexed="8"/>
      <name val="小塚ゴシック Pr6N M"/>
      <charset val="128"/>
    </font>
    <font>
      <b/>
      <sz val="16"/>
      <color indexed="8"/>
      <name val="ヒラギノ角ゴ ProN W6"/>
      <family val="2"/>
      <charset val="128"/>
    </font>
    <font>
      <b/>
      <sz val="8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ourier New"/>
      <family val="3"/>
    </font>
    <font>
      <b/>
      <sz val="2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2"/>
      <color rgb="FF00B050"/>
      <name val="Calibri (Corps)"/>
    </font>
    <font>
      <sz val="12"/>
      <color theme="1"/>
      <name val="Helvetica"/>
    </font>
    <font>
      <b/>
      <sz val="16"/>
      <color theme="1"/>
      <name val="Helvetica"/>
    </font>
    <font>
      <sz val="12"/>
      <color rgb="FF001CA8"/>
      <name val="Helvetica"/>
    </font>
    <font>
      <sz val="10"/>
      <color theme="1"/>
      <name val="Helvetica"/>
    </font>
    <font>
      <sz val="12"/>
      <color rgb="FFFCFFFF"/>
      <name val="Helvetica"/>
    </font>
    <font>
      <b/>
      <sz val="9"/>
      <color theme="1"/>
      <name val="Helvetica"/>
    </font>
    <font>
      <sz val="9"/>
      <color theme="1"/>
      <name val="Helvetica"/>
    </font>
    <font>
      <b/>
      <sz val="9"/>
      <color rgb="FFFF2B21"/>
      <name val="Helvetica"/>
    </font>
    <font>
      <b/>
      <sz val="10"/>
      <color theme="1"/>
      <name val="Helvetica"/>
    </font>
    <font>
      <b/>
      <sz val="12"/>
      <color theme="1"/>
      <name val="Helvetica"/>
    </font>
    <font>
      <b/>
      <sz val="11"/>
      <color theme="1"/>
      <name val="Helvetica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ABF8F"/>
        <bgColor rgb="FF000000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0" xfId="0" applyFill="1" applyAlignment="1">
      <alignment horizontal="center"/>
    </xf>
    <xf numFmtId="0" fontId="10" fillId="4" borderId="0" xfId="0" applyFont="1" applyFill="1" applyAlignment="1">
      <alignment horizontal="left"/>
    </xf>
    <xf numFmtId="0" fontId="0" fillId="0" borderId="0" xfId="0" applyFill="1"/>
    <xf numFmtId="0" fontId="10" fillId="4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11" fillId="0" borderId="0" xfId="0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4" borderId="0" xfId="0" applyFont="1" applyFill="1" applyAlignment="1">
      <alignment horizontal="left"/>
    </xf>
    <xf numFmtId="0" fontId="14" fillId="0" borderId="0" xfId="0" applyFont="1" applyBorder="1"/>
    <xf numFmtId="0" fontId="14" fillId="0" borderId="0" xfId="0" applyFont="1"/>
    <xf numFmtId="0" fontId="14" fillId="3" borderId="0" xfId="0" applyFont="1" applyFill="1" applyBorder="1" applyProtection="1"/>
    <xf numFmtId="0" fontId="15" fillId="0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Fill="1" applyBorder="1"/>
    <xf numFmtId="0" fontId="2" fillId="2" borderId="0" xfId="0" applyFont="1" applyFill="1" applyAlignment="1">
      <alignment horizontal="center" wrapText="1"/>
    </xf>
    <xf numFmtId="0" fontId="8" fillId="0" borderId="0" xfId="0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0" fontId="18" fillId="0" borderId="0" xfId="0" applyFont="1"/>
    <xf numFmtId="0" fontId="0" fillId="0" borderId="0" xfId="0" applyFont="1" applyFill="1" applyBorder="1" applyAlignment="1" applyProtection="1">
      <alignment horizontal="center"/>
    </xf>
    <xf numFmtId="164" fontId="0" fillId="3" borderId="1" xfId="0" applyNumberFormat="1" applyFill="1" applyBorder="1" applyAlignment="1" applyProtection="1">
      <alignment horizontal="center"/>
    </xf>
    <xf numFmtId="0" fontId="14" fillId="4" borderId="0" xfId="0" applyFont="1" applyFill="1" applyAlignment="1">
      <alignment horizontal="center"/>
    </xf>
    <xf numFmtId="0" fontId="0" fillId="3" borderId="1" xfId="0" applyFill="1" applyBorder="1"/>
    <xf numFmtId="164" fontId="14" fillId="3" borderId="1" xfId="1" applyNumberFormat="1" applyFont="1" applyFill="1" applyBorder="1" applyAlignment="1" applyProtection="1">
      <alignment horizontal="center"/>
    </xf>
    <xf numFmtId="0" fontId="19" fillId="0" borderId="0" xfId="0" applyFont="1" applyAlignment="1">
      <alignment horizontal="center"/>
    </xf>
    <xf numFmtId="0" fontId="20" fillId="4" borderId="0" xfId="0" applyFont="1" applyFill="1" applyAlignment="1">
      <alignment horizontal="center"/>
    </xf>
    <xf numFmtId="164" fontId="20" fillId="3" borderId="1" xfId="1" applyNumberFormat="1" applyFont="1" applyFill="1" applyBorder="1" applyAlignment="1" applyProtection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21" fillId="5" borderId="2" xfId="0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 applyProtection="1">
      <alignment horizontal="center"/>
      <protection locked="0"/>
    </xf>
    <xf numFmtId="0" fontId="8" fillId="5" borderId="4" xfId="0" applyFont="1" applyFill="1" applyBorder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</xf>
    <xf numFmtId="0" fontId="17" fillId="2" borderId="0" xfId="0" applyFont="1" applyFill="1" applyAlignment="1" applyProtection="1">
      <alignment horizontal="center"/>
    </xf>
    <xf numFmtId="0" fontId="16" fillId="5" borderId="2" xfId="0" applyFont="1" applyFill="1" applyBorder="1" applyAlignment="1" applyProtection="1">
      <alignment horizontal="center"/>
      <protection locked="0"/>
    </xf>
    <xf numFmtId="0" fontId="27" fillId="0" borderId="0" xfId="0" applyFont="1"/>
    <xf numFmtId="0" fontId="29" fillId="0" borderId="0" xfId="0" applyFont="1"/>
    <xf numFmtId="0" fontId="28" fillId="0" borderId="0" xfId="0" applyFont="1"/>
  </cellXfs>
  <cellStyles count="2">
    <cellStyle name="Milliers" xfId="1" builtinId="3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29149</xdr:colOff>
      <xdr:row>5</xdr:row>
      <xdr:rowOff>330009</xdr:rowOff>
    </xdr:from>
    <xdr:to>
      <xdr:col>15</xdr:col>
      <xdr:colOff>142789</xdr:colOff>
      <xdr:row>27</xdr:row>
      <xdr:rowOff>197905</xdr:rowOff>
    </xdr:to>
    <xdr:sp macro="" textlink="">
      <xdr:nvSpPr>
        <xdr:cNvPr id="2" name="ZoneTexte 1"/>
        <xdr:cNvSpPr txBox="1"/>
      </xdr:nvSpPr>
      <xdr:spPr>
        <a:xfrm>
          <a:off x="8398358" y="2056844"/>
          <a:ext cx="4179467" cy="4984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INSTRUCTIONS:</a:t>
          </a:r>
        </a:p>
        <a:p>
          <a:endParaRPr lang="fr-FR" sz="1100"/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Commencez par inscrire le nom de votre club dans le rectangle.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Les zones en gris se remplissent automatiquement.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Les rubriques « Grade » et « sexe » sont des pop-up  menus.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SAUVEGARDE ET ENVOI DU FICHER :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Veuillez sauvegarder à l’aide du menu : “sauvegarder sous”. Nous vous suggérons d’inscrire le nom :</a:t>
          </a:r>
        </a:p>
        <a:p>
          <a:r>
            <a:rPr lang="fr-FR" sz="1200" b="1" smtClean="0">
              <a:solidFill>
                <a:srgbClr val="FF0000"/>
              </a:solidFill>
              <a:latin typeface="+mn-lt"/>
              <a:ea typeface="+mn-ea"/>
              <a:cs typeface="+mn-cs"/>
            </a:rPr>
            <a:t>LP17_ nom de votre club.xls.</a:t>
          </a:r>
        </a:p>
        <a:p>
          <a:endParaRPr lang="fr-FR" sz="1200" b="1" smtClean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r>
            <a:rPr lang="fr-FR" sz="1200" b="0" smtClean="0">
              <a:solidFill>
                <a:schemeClr val="dk1"/>
              </a:solidFill>
              <a:latin typeface="+mn-lt"/>
              <a:ea typeface="+mn-ea"/>
              <a:cs typeface="+mn-cs"/>
            </a:rPr>
            <a:t>Une fois rempli, retourner le fichier à </a:t>
          </a:r>
          <a:r>
            <a:rPr lang="fr-FR" sz="1200" b="1" smtClean="0">
              <a:solidFill>
                <a:srgbClr val="FF0000"/>
              </a:solidFill>
              <a:latin typeface="+mn-lt"/>
              <a:ea typeface="+mn-ea"/>
              <a:cs typeface="+mn-cs"/>
            </a:rPr>
            <a:t>gcarre@cchic.ca</a:t>
          </a:r>
        </a:p>
        <a:p>
          <a:endParaRPr lang="fr-FR" sz="1200" b="1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b="1" i="1" smtClean="0">
              <a:solidFill>
                <a:schemeClr val="dk1"/>
              </a:solidFill>
              <a:latin typeface="+mn-lt"/>
              <a:ea typeface="+mn-ea"/>
              <a:cs typeface="+mn-cs"/>
            </a:rPr>
            <a:t>Pour l’inscription à la compétition Ne waza (compétition au sol),</a:t>
          </a:r>
          <a:r>
            <a:rPr lang="fr-FR" sz="1200" b="1" i="1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200" b="1" i="1" smtClean="0">
              <a:solidFill>
                <a:schemeClr val="dk1"/>
              </a:solidFill>
              <a:latin typeface="+mn-lt"/>
              <a:ea typeface="+mn-ea"/>
              <a:cs typeface="+mn-cs"/>
            </a:rPr>
            <a:t>voir les autres onglets</a:t>
          </a:r>
          <a:endParaRPr lang="fr-FR" sz="1200" b="1" i="1" baseline="0"/>
        </a:p>
        <a:p>
          <a:endParaRPr lang="fr-FR" sz="1200" b="1" baseline="0"/>
        </a:p>
        <a:p>
          <a:endParaRPr lang="fr-FR" sz="1200" b="1" baseline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10876</xdr:colOff>
      <xdr:row>5</xdr:row>
      <xdr:rowOff>1088</xdr:rowOff>
    </xdr:from>
    <xdr:to>
      <xdr:col>15</xdr:col>
      <xdr:colOff>124516</xdr:colOff>
      <xdr:row>26</xdr:row>
      <xdr:rowOff>69991</xdr:rowOff>
    </xdr:to>
    <xdr:sp macro="" textlink="">
      <xdr:nvSpPr>
        <xdr:cNvPr id="2" name="ZoneTexte 1"/>
        <xdr:cNvSpPr txBox="1"/>
      </xdr:nvSpPr>
      <xdr:spPr>
        <a:xfrm>
          <a:off x="8380085" y="1727923"/>
          <a:ext cx="4179467" cy="4984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INSTRUCTIONS:</a:t>
          </a:r>
        </a:p>
        <a:p>
          <a:endParaRPr lang="fr-FR" sz="1100"/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Commencez par inscrire le nom de votre club dans le rectangle.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Les zones en gris se remplissent automatiquement.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Les rubriques « Grade » et « sexe » sont des pop-up  menus.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SAUVEGARDE ET ENVOI DU FICHER :</a:t>
          </a:r>
        </a:p>
        <a:p>
          <a:endParaRPr lang="fr-FR" sz="12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smtClean="0">
              <a:solidFill>
                <a:schemeClr val="dk1"/>
              </a:solidFill>
              <a:latin typeface="+mn-lt"/>
              <a:ea typeface="+mn-ea"/>
              <a:cs typeface="+mn-cs"/>
            </a:rPr>
            <a:t>Veuillez sauvegarder à l’aide du menu : “sauvegarder sous”. Nous vous suggérons d’inscrire le nom :</a:t>
          </a:r>
        </a:p>
        <a:p>
          <a:r>
            <a:rPr lang="fr-FR" sz="1200" b="1" smtClean="0">
              <a:solidFill>
                <a:srgbClr val="FF0000"/>
              </a:solidFill>
              <a:latin typeface="+mn-lt"/>
              <a:ea typeface="+mn-ea"/>
              <a:cs typeface="+mn-cs"/>
            </a:rPr>
            <a:t>LP17_ nom de votre club.xls.</a:t>
          </a:r>
        </a:p>
        <a:p>
          <a:endParaRPr lang="fr-FR" sz="1200" b="1" smtClean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r>
            <a:rPr lang="fr-FR" sz="1200" b="0" smtClean="0">
              <a:solidFill>
                <a:schemeClr val="dk1"/>
              </a:solidFill>
              <a:latin typeface="+mn-lt"/>
              <a:ea typeface="+mn-ea"/>
              <a:cs typeface="+mn-cs"/>
            </a:rPr>
            <a:t>Une fois rempli, retourner le fichier à </a:t>
          </a:r>
          <a:r>
            <a:rPr lang="fr-FR" sz="1200" b="1" smtClean="0">
              <a:solidFill>
                <a:srgbClr val="FF0000"/>
              </a:solidFill>
              <a:latin typeface="+mn-lt"/>
              <a:ea typeface="+mn-ea"/>
              <a:cs typeface="+mn-cs"/>
            </a:rPr>
            <a:t>gcarre@cchic.ca</a:t>
          </a:r>
        </a:p>
        <a:p>
          <a:endParaRPr lang="fr-FR" sz="1200" b="1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fr-FR" sz="1200" b="1" i="1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200" b="1" i="1" smtClean="0">
              <a:solidFill>
                <a:schemeClr val="dk1"/>
              </a:solidFill>
              <a:latin typeface="+mn-lt"/>
              <a:ea typeface="+mn-ea"/>
              <a:cs typeface="+mn-cs"/>
            </a:rPr>
            <a:t>Pour l’inscription à la compétition Shiai (compétition debout),</a:t>
          </a:r>
        </a:p>
        <a:p>
          <a:r>
            <a:rPr lang="fr-FR" sz="1200" b="1" i="1" smtClean="0">
              <a:solidFill>
                <a:schemeClr val="dk1"/>
              </a:solidFill>
              <a:latin typeface="+mn-lt"/>
              <a:ea typeface="+mn-ea"/>
              <a:cs typeface="+mn-cs"/>
            </a:rPr>
            <a:t>voir les autres onglets</a:t>
          </a:r>
          <a:endParaRPr lang="fr-FR" sz="1200" b="1" i="1" baseline="0"/>
        </a:p>
        <a:p>
          <a:endParaRPr lang="fr-FR" sz="1200" b="1" baseline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49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 enableFormatConditionsCalculation="0"/>
  <dimension ref="A1:T108"/>
  <sheetViews>
    <sheetView tabSelected="1" zoomScale="139" zoomScaleNormal="125" zoomScalePageLayoutView="125" workbookViewId="0">
      <selection activeCell="F13" sqref="F13"/>
    </sheetView>
  </sheetViews>
  <sheetFormatPr baseColWidth="10" defaultRowHeight="16" x14ac:dyDescent="0.2"/>
  <cols>
    <col min="1" max="1" width="5.33203125" style="10" customWidth="1"/>
    <col min="2" max="2" width="17.6640625" style="5" customWidth="1"/>
    <col min="3" max="3" width="14.5" style="5" customWidth="1"/>
    <col min="4" max="4" width="5.5" customWidth="1"/>
    <col min="5" max="5" width="7.5" style="3" customWidth="1"/>
    <col min="6" max="6" width="15" customWidth="1"/>
    <col min="7" max="7" width="10.5" style="12" customWidth="1"/>
    <col min="8" max="8" width="7.6640625" style="3" customWidth="1"/>
    <col min="9" max="9" width="8.83203125" customWidth="1"/>
    <col min="10" max="10" width="8.1640625" style="12" customWidth="1"/>
    <col min="11" max="11" width="9.1640625" style="20" customWidth="1"/>
    <col min="12" max="12" width="18.1640625" customWidth="1"/>
    <col min="13" max="13" width="13.5" customWidth="1"/>
  </cols>
  <sheetData>
    <row r="1" spans="1:20" ht="29" x14ac:dyDescent="0.35">
      <c r="F1" s="15" t="s">
        <v>21</v>
      </c>
    </row>
    <row r="2" spans="1:20" ht="26" x14ac:dyDescent="0.3">
      <c r="F2" s="18">
        <v>2017</v>
      </c>
      <c r="M2" s="24"/>
      <c r="N2" s="24"/>
      <c r="O2" s="24"/>
      <c r="P2" s="24"/>
      <c r="Q2" s="24"/>
      <c r="R2" s="24"/>
    </row>
    <row r="3" spans="1:20" ht="29" x14ac:dyDescent="0.35">
      <c r="F3" s="17" t="s">
        <v>20</v>
      </c>
      <c r="K3" s="21"/>
      <c r="L3" s="24"/>
      <c r="M3" s="24"/>
      <c r="N3" s="16"/>
      <c r="O3" s="24"/>
      <c r="P3" s="24"/>
      <c r="Q3" s="24"/>
      <c r="R3" s="24"/>
    </row>
    <row r="4" spans="1:20" ht="19" x14ac:dyDescent="0.25">
      <c r="F4" s="23"/>
      <c r="K4" s="21"/>
      <c r="L4" s="24"/>
      <c r="M4" s="24"/>
      <c r="N4" s="16"/>
      <c r="O4" s="24"/>
      <c r="P4" s="24"/>
      <c r="Q4" s="24"/>
      <c r="R4" s="24"/>
    </row>
    <row r="5" spans="1:20" ht="34" thickBot="1" x14ac:dyDescent="0.55000000000000004">
      <c r="A5" s="11"/>
      <c r="B5" s="51" t="s">
        <v>28</v>
      </c>
      <c r="C5" s="52"/>
      <c r="D5" s="52"/>
      <c r="E5" s="52"/>
      <c r="F5" s="52"/>
      <c r="G5" s="52"/>
      <c r="H5" s="52"/>
      <c r="I5" s="52"/>
      <c r="J5" s="52"/>
      <c r="K5" s="19"/>
      <c r="L5" s="24"/>
      <c r="M5" s="24"/>
      <c r="N5" s="24"/>
      <c r="O5" s="24"/>
      <c r="P5" s="24"/>
      <c r="Q5" s="24"/>
      <c r="R5" s="24"/>
      <c r="S5" s="24"/>
      <c r="T5" s="24"/>
    </row>
    <row r="6" spans="1:20" ht="27" customHeight="1" thickTop="1" thickBot="1" x14ac:dyDescent="0.25">
      <c r="A6" s="11"/>
      <c r="B6" s="48" t="s">
        <v>27</v>
      </c>
      <c r="C6" s="49"/>
      <c r="D6" s="49"/>
      <c r="E6" s="49"/>
      <c r="F6" s="49"/>
      <c r="G6" s="49"/>
      <c r="H6" s="49"/>
      <c r="I6" s="49"/>
      <c r="J6" s="50"/>
      <c r="K6" s="19"/>
      <c r="L6" s="25"/>
      <c r="M6" s="25"/>
      <c r="N6" s="25"/>
      <c r="O6" s="25"/>
      <c r="P6" s="24"/>
      <c r="Q6" s="24"/>
      <c r="R6" s="24"/>
      <c r="S6" s="24"/>
      <c r="T6" s="24"/>
    </row>
    <row r="7" spans="1:20" ht="46.25" customHeight="1" thickTop="1" x14ac:dyDescent="0.2">
      <c r="A7" s="4"/>
      <c r="B7" s="4" t="s">
        <v>0</v>
      </c>
      <c r="C7" s="4" t="s">
        <v>1</v>
      </c>
      <c r="D7" s="1" t="s">
        <v>16</v>
      </c>
      <c r="E7" s="1" t="s">
        <v>17</v>
      </c>
      <c r="F7" s="2" t="s">
        <v>15</v>
      </c>
      <c r="G7" s="11" t="s">
        <v>14</v>
      </c>
      <c r="H7" s="26" t="s">
        <v>22</v>
      </c>
      <c r="I7" s="14" t="s">
        <v>23</v>
      </c>
      <c r="J7" s="13" t="s">
        <v>24</v>
      </c>
      <c r="K7" s="32" t="s">
        <v>25</v>
      </c>
      <c r="L7" s="27" t="s">
        <v>2</v>
      </c>
      <c r="M7" s="27" t="s">
        <v>16</v>
      </c>
      <c r="N7" s="27" t="s">
        <v>14</v>
      </c>
      <c r="O7" s="25"/>
      <c r="P7" s="24"/>
      <c r="Q7" s="24"/>
      <c r="R7" s="24"/>
      <c r="S7" s="24"/>
      <c r="T7" s="24"/>
    </row>
    <row r="8" spans="1:20" ht="17" x14ac:dyDescent="0.25">
      <c r="A8" s="6" t="str">
        <f>IF(B8="","",ROW(B8)-7)</f>
        <v/>
      </c>
      <c r="B8" s="7"/>
      <c r="C8" s="7"/>
      <c r="D8" s="8"/>
      <c r="E8" s="8"/>
      <c r="F8" s="8"/>
      <c r="G8" s="6" t="str">
        <f>IF(F8="","",IF((annee_ref-F8)&lt; 8, "trop jeune",(IF((annee_ref-F8)&gt;29,"Vet",IF((annee_ref-F8)&gt;17,"U21+","U"&amp;EVEN((annee_ref-F8)+1))))))</f>
        <v/>
      </c>
      <c r="H8" s="8"/>
      <c r="I8" s="33"/>
      <c r="J8" s="31" t="str">
        <f>IF(G8="","",IF(G8="trop jeune",999,IF(G8="U12",25,IF(G8="U10",25,35))))</f>
        <v/>
      </c>
      <c r="K8" s="34">
        <f>SUM(J8:J108)</f>
        <v>0</v>
      </c>
      <c r="L8" s="28"/>
      <c r="M8" s="28"/>
      <c r="N8" s="28" t="s">
        <v>19</v>
      </c>
      <c r="O8" s="25"/>
      <c r="P8" s="24"/>
      <c r="Q8" s="29"/>
      <c r="R8" s="24"/>
      <c r="S8" s="24"/>
      <c r="T8" s="24"/>
    </row>
    <row r="9" spans="1:20" ht="17" x14ac:dyDescent="0.25">
      <c r="A9" s="6" t="str">
        <f>IF(B9="","",ROW(B9)-7)</f>
        <v/>
      </c>
      <c r="B9" s="7"/>
      <c r="C9" s="7"/>
      <c r="D9" s="8"/>
      <c r="E9" s="8"/>
      <c r="F9" s="8"/>
      <c r="G9" s="6" t="str">
        <f>IF(F9="","",IF((annee_ref-F9)&lt; 8, "trop jeune",(IF((annee_ref-F9)&gt;29,"Vet",IF((annee_ref-F9)&gt;17,"U21+","U"&amp;EVEN((annee_ref-F9)+1))))))</f>
        <v/>
      </c>
      <c r="H9" s="8"/>
      <c r="I9" s="33"/>
      <c r="J9" s="31" t="str">
        <f t="shared" ref="J9:J72" si="0">IF(G9="","",IF(G9="trop jeune",999,IF(G9="U12",25,IF(G9="U10",25,35))))</f>
        <v/>
      </c>
      <c r="K9" s="22"/>
      <c r="L9" s="28" t="s">
        <v>3</v>
      </c>
      <c r="M9" s="28" t="s">
        <v>11</v>
      </c>
      <c r="N9" s="30">
        <f>F2</f>
        <v>2017</v>
      </c>
      <c r="O9" s="25"/>
      <c r="P9" s="24"/>
      <c r="Q9" s="29"/>
      <c r="R9" s="24"/>
      <c r="S9" s="24"/>
      <c r="T9" s="24"/>
    </row>
    <row r="10" spans="1:20" ht="17" x14ac:dyDescent="0.25">
      <c r="A10" s="6" t="str">
        <f t="shared" ref="A10:A73" si="1">IF(B10="","",ROW(B10)-7)</f>
        <v/>
      </c>
      <c r="B10" s="7"/>
      <c r="C10" s="7"/>
      <c r="D10" s="8"/>
      <c r="E10" s="8"/>
      <c r="F10" s="8"/>
      <c r="G10" s="6" t="str">
        <f>IF(F10="","",IF((annee_ref-F10)&lt; 8, "trop jeune",(IF((annee_ref-F10)&gt;29,"Vet",IF((annee_ref-F10)&gt;17,"U21+","U"&amp;EVEN((annee_ref-F10)+1))))))</f>
        <v/>
      </c>
      <c r="H10" s="8"/>
      <c r="I10" s="33"/>
      <c r="J10" s="31" t="str">
        <f t="shared" si="0"/>
        <v/>
      </c>
      <c r="K10" s="22"/>
      <c r="L10" s="28" t="s">
        <v>4</v>
      </c>
      <c r="M10" s="28" t="s">
        <v>18</v>
      </c>
      <c r="N10" s="28"/>
      <c r="O10" s="25"/>
      <c r="P10" s="24"/>
      <c r="Q10" s="29"/>
      <c r="R10" s="24"/>
      <c r="S10" s="24"/>
      <c r="T10" s="24"/>
    </row>
    <row r="11" spans="1:20" ht="17" x14ac:dyDescent="0.25">
      <c r="A11" s="6" t="str">
        <f t="shared" si="1"/>
        <v/>
      </c>
      <c r="B11" s="7"/>
      <c r="C11" s="7"/>
      <c r="D11" s="8"/>
      <c r="E11" s="8"/>
      <c r="F11" s="8"/>
      <c r="G11" s="6" t="str">
        <f>IF(F11="","",IF((annee_ref-F11)&lt; 8, "trop jeune",(IF((annee_ref-F11)&gt;29,"Vet",IF((annee_ref-F11)&gt;17,"U21+","U"&amp;EVEN((annee_ref-F11)+1))))))</f>
        <v/>
      </c>
      <c r="H11" s="8"/>
      <c r="I11" s="33"/>
      <c r="J11" s="31" t="str">
        <f t="shared" si="0"/>
        <v/>
      </c>
      <c r="K11" s="22"/>
      <c r="L11" s="28" t="s">
        <v>5</v>
      </c>
      <c r="M11" s="28"/>
      <c r="N11" s="28"/>
      <c r="O11" s="25"/>
      <c r="P11" s="24"/>
      <c r="Q11" s="29"/>
      <c r="R11" s="24"/>
      <c r="S11" s="24"/>
      <c r="T11" s="24"/>
    </row>
    <row r="12" spans="1:20" ht="17" x14ac:dyDescent="0.25">
      <c r="A12" s="6" t="str">
        <f t="shared" si="1"/>
        <v/>
      </c>
      <c r="B12" s="7"/>
      <c r="C12" s="7"/>
      <c r="D12" s="8"/>
      <c r="E12" s="8"/>
      <c r="F12" s="8"/>
      <c r="G12" s="6" t="str">
        <f>IF(F12="","",IF((annee_ref-F12)&lt; 8, "trop jeune",(IF((annee_ref-F12)&gt;29,"Vet",IF((annee_ref-F12)&gt;17,"U21+","U"&amp;EVEN((annee_ref-F12)+1))))))</f>
        <v/>
      </c>
      <c r="H12" s="8"/>
      <c r="I12" s="33"/>
      <c r="J12" s="31" t="str">
        <f t="shared" si="0"/>
        <v/>
      </c>
      <c r="K12" s="22"/>
      <c r="L12" s="28" t="s">
        <v>6</v>
      </c>
      <c r="M12" s="28"/>
      <c r="N12" s="28"/>
      <c r="O12" s="25"/>
      <c r="P12" s="24"/>
      <c r="Q12" s="29"/>
      <c r="R12" s="24"/>
      <c r="S12" s="24"/>
      <c r="T12" s="24"/>
    </row>
    <row r="13" spans="1:20" ht="17" x14ac:dyDescent="0.25">
      <c r="A13" s="6" t="str">
        <f t="shared" si="1"/>
        <v/>
      </c>
      <c r="B13" s="7"/>
      <c r="C13" s="7"/>
      <c r="D13" s="8"/>
      <c r="E13" s="8"/>
      <c r="F13" s="8"/>
      <c r="G13" s="6" t="str">
        <f>IF(F13="","",IF((annee_ref-F13)&lt; 8, "trop jeune",(IF((annee_ref-F13)&gt;29,"Vet",IF((annee_ref-F13)&gt;17,"U21+","U"&amp;EVEN((annee_ref-F13)+1))))))</f>
        <v/>
      </c>
      <c r="H13" s="8"/>
      <c r="I13" s="33"/>
      <c r="J13" s="31" t="str">
        <f t="shared" si="0"/>
        <v/>
      </c>
      <c r="K13" s="22"/>
      <c r="L13" s="28" t="s">
        <v>7</v>
      </c>
      <c r="M13" s="28"/>
      <c r="N13" s="28"/>
      <c r="O13" s="25"/>
      <c r="P13" s="24"/>
      <c r="Q13" s="29"/>
      <c r="R13" s="24"/>
      <c r="S13" s="24"/>
      <c r="T13" s="24"/>
    </row>
    <row r="14" spans="1:20" ht="17" x14ac:dyDescent="0.25">
      <c r="A14" s="6" t="str">
        <f t="shared" si="1"/>
        <v/>
      </c>
      <c r="B14" s="7"/>
      <c r="C14" s="7"/>
      <c r="D14" s="8"/>
      <c r="E14" s="8"/>
      <c r="F14" s="8"/>
      <c r="G14" s="6" t="str">
        <f>IF(F14="","",IF((annee_ref-F14)&lt; 8, "trop jeune",(IF((annee_ref-F14)&gt;29,"Vet",IF((annee_ref-F14)&gt;17,"U21+","U"&amp;EVEN((annee_ref-F14)+1))))))</f>
        <v/>
      </c>
      <c r="H14" s="8"/>
      <c r="I14" s="33"/>
      <c r="J14" s="31" t="str">
        <f t="shared" si="0"/>
        <v/>
      </c>
      <c r="K14" s="22"/>
      <c r="L14" s="28" t="s">
        <v>8</v>
      </c>
      <c r="M14" s="28"/>
      <c r="N14" s="28"/>
      <c r="O14" s="25"/>
      <c r="P14" s="24"/>
      <c r="Q14" s="29"/>
      <c r="R14" s="24"/>
      <c r="S14" s="24"/>
      <c r="T14" s="24"/>
    </row>
    <row r="15" spans="1:20" ht="17" x14ac:dyDescent="0.25">
      <c r="A15" s="6" t="str">
        <f t="shared" si="1"/>
        <v/>
      </c>
      <c r="B15" s="7"/>
      <c r="C15" s="7"/>
      <c r="D15" s="8"/>
      <c r="E15" s="8"/>
      <c r="F15" s="8"/>
      <c r="G15" s="6" t="str">
        <f>IF(F15="","",IF((annee_ref-F15)&lt; 8, "trop jeune",(IF((annee_ref-F15)&gt;29,"Vet",IF((annee_ref-F15)&gt;17,"U21+","U"&amp;EVEN((annee_ref-F15)+1))))))</f>
        <v/>
      </c>
      <c r="H15" s="8"/>
      <c r="I15" s="33"/>
      <c r="J15" s="31" t="str">
        <f t="shared" si="0"/>
        <v/>
      </c>
      <c r="K15" s="22"/>
      <c r="L15" s="28" t="s">
        <v>9</v>
      </c>
      <c r="M15" s="28">
        <v>4</v>
      </c>
      <c r="N15" s="28"/>
      <c r="O15" s="25"/>
      <c r="P15" s="24"/>
      <c r="Q15" s="29"/>
      <c r="R15" s="24"/>
      <c r="S15" s="24"/>
      <c r="T15" s="24"/>
    </row>
    <row r="16" spans="1:20" x14ac:dyDescent="0.2">
      <c r="A16" s="6" t="str">
        <f t="shared" si="1"/>
        <v/>
      </c>
      <c r="B16" s="7"/>
      <c r="C16" s="7"/>
      <c r="D16" s="8"/>
      <c r="E16" s="8"/>
      <c r="F16" s="8"/>
      <c r="G16" s="6" t="str">
        <f>IF(F16="","",IF((annee_ref-F16)&lt; 8, "trop jeune",(IF((annee_ref-F16)&gt;29,"Vet",IF((annee_ref-F16)&gt;17,"U21+","U"&amp;EVEN((annee_ref-F16)+1))))))</f>
        <v/>
      </c>
      <c r="H16" s="8"/>
      <c r="I16" s="33"/>
      <c r="J16" s="31" t="str">
        <f t="shared" si="0"/>
        <v/>
      </c>
      <c r="K16" s="22"/>
      <c r="L16" s="28" t="s">
        <v>10</v>
      </c>
      <c r="M16" s="28"/>
      <c r="N16" s="28"/>
      <c r="O16" s="25"/>
      <c r="P16" s="24"/>
      <c r="Q16" s="24"/>
      <c r="R16" s="24"/>
      <c r="S16" s="24"/>
      <c r="T16" s="24"/>
    </row>
    <row r="17" spans="1:20" x14ac:dyDescent="0.2">
      <c r="A17" s="6" t="str">
        <f t="shared" si="1"/>
        <v/>
      </c>
      <c r="B17" s="7"/>
      <c r="C17" s="7"/>
      <c r="D17" s="8"/>
      <c r="E17" s="8"/>
      <c r="F17" s="8"/>
      <c r="G17" s="6" t="str">
        <f>IF(F17="","",IF((annee_ref-F17)&lt; 8, "trop jeune",(IF((annee_ref-F17)&gt;29,"Vet",IF((annee_ref-F17)&gt;17,"U21+","U"&amp;EVEN((annee_ref-F17)+1))))))</f>
        <v/>
      </c>
      <c r="H17" s="8"/>
      <c r="I17" s="33"/>
      <c r="J17" s="31" t="str">
        <f t="shared" si="0"/>
        <v/>
      </c>
      <c r="K17" s="22"/>
      <c r="L17" s="28" t="s">
        <v>11</v>
      </c>
      <c r="M17" s="28">
        <v>3</v>
      </c>
      <c r="N17" s="28"/>
      <c r="O17" s="25"/>
      <c r="P17" s="24"/>
      <c r="Q17" s="24"/>
      <c r="R17" s="24"/>
      <c r="S17" s="24"/>
      <c r="T17" s="24"/>
    </row>
    <row r="18" spans="1:20" ht="17" x14ac:dyDescent="0.25">
      <c r="A18" s="6" t="str">
        <f t="shared" si="1"/>
        <v/>
      </c>
      <c r="B18" s="7"/>
      <c r="C18" s="7"/>
      <c r="D18" s="8"/>
      <c r="E18" s="8"/>
      <c r="F18" s="8"/>
      <c r="G18" s="6" t="str">
        <f>IF(F18="","",IF((annee_ref-F18)&lt; 8, "trop jeune",(IF((annee_ref-F18)&gt;29,"Vet",IF((annee_ref-F18)&gt;17,"U21+","U"&amp;EVEN((annee_ref-F18)+1))))))</f>
        <v/>
      </c>
      <c r="H18" s="8"/>
      <c r="I18" s="33"/>
      <c r="J18" s="31" t="str">
        <f t="shared" si="0"/>
        <v/>
      </c>
      <c r="K18" s="22"/>
      <c r="L18" s="28" t="s">
        <v>12</v>
      </c>
      <c r="M18" s="28">
        <v>2</v>
      </c>
      <c r="N18" s="28"/>
      <c r="O18" s="25"/>
      <c r="P18" s="24"/>
      <c r="Q18" s="29"/>
      <c r="R18" s="24"/>
      <c r="S18" s="24"/>
      <c r="T18" s="24"/>
    </row>
    <row r="19" spans="1:20" x14ac:dyDescent="0.2">
      <c r="A19" s="6" t="str">
        <f t="shared" si="1"/>
        <v/>
      </c>
      <c r="B19" s="7"/>
      <c r="C19" s="7"/>
      <c r="D19" s="8"/>
      <c r="E19" s="8"/>
      <c r="F19" s="8"/>
      <c r="G19" s="6" t="str">
        <f>IF(F19="","",IF((annee_ref-F19)&lt; 8, "trop jeune",(IF((annee_ref-F19)&gt;29,"Vet",IF((annee_ref-F19)&gt;17,"U21+","U"&amp;EVEN((annee_ref-F19)+1))))))</f>
        <v/>
      </c>
      <c r="H19" s="8"/>
      <c r="I19" s="33"/>
      <c r="J19" s="31" t="str">
        <f t="shared" si="0"/>
        <v/>
      </c>
      <c r="K19" s="22"/>
      <c r="L19" s="28"/>
      <c r="M19" s="28"/>
      <c r="N19" s="28"/>
      <c r="O19" s="25"/>
      <c r="P19" s="24"/>
      <c r="Q19" s="24"/>
      <c r="R19" s="24"/>
      <c r="S19" s="24"/>
      <c r="T19" s="24"/>
    </row>
    <row r="20" spans="1:20" x14ac:dyDescent="0.2">
      <c r="A20" s="6" t="str">
        <f t="shared" si="1"/>
        <v/>
      </c>
      <c r="B20" s="7"/>
      <c r="C20" s="7"/>
      <c r="D20" s="8"/>
      <c r="E20" s="8"/>
      <c r="F20" s="8"/>
      <c r="G20" s="6" t="str">
        <f>IF(F20="","",IF((annee_ref-F20)&lt; 8, "trop jeune",(IF((annee_ref-F20)&gt;29,"Vet",IF((annee_ref-F20)&gt;17,"U21+","U"&amp;EVEN((annee_ref-F20)+1))))))</f>
        <v/>
      </c>
      <c r="H20" s="8"/>
      <c r="I20" s="33"/>
      <c r="J20" s="31" t="str">
        <f t="shared" si="0"/>
        <v/>
      </c>
      <c r="K20" s="22"/>
      <c r="L20" s="24"/>
      <c r="M20" s="24">
        <f>SUM(M12:finplage)</f>
        <v>0</v>
      </c>
      <c r="N20" s="24"/>
      <c r="O20" s="24"/>
      <c r="P20" s="24"/>
      <c r="Q20" s="24"/>
      <c r="R20" s="24"/>
      <c r="S20" s="24"/>
      <c r="T20" s="24"/>
    </row>
    <row r="21" spans="1:20" x14ac:dyDescent="0.2">
      <c r="A21" s="6" t="str">
        <f t="shared" si="1"/>
        <v/>
      </c>
      <c r="B21" s="7"/>
      <c r="C21" s="7"/>
      <c r="D21" s="8"/>
      <c r="E21" s="8"/>
      <c r="F21" s="8"/>
      <c r="G21" s="6" t="str">
        <f>IF(F21="","",IF((annee_ref-F21)&lt; 8, "trop jeune",(IF((annee_ref-F21)&gt;29,"Vet",IF((annee_ref-F21)&gt;17,"U21+","U"&amp;EVEN((annee_ref-F21)+1))))))</f>
        <v/>
      </c>
      <c r="H21" s="8"/>
      <c r="I21" s="33"/>
      <c r="J21" s="31" t="str">
        <f t="shared" si="0"/>
        <v/>
      </c>
      <c r="K21" s="22"/>
      <c r="L21" s="24"/>
      <c r="M21" s="24"/>
      <c r="N21" s="24"/>
      <c r="O21" s="24"/>
      <c r="P21" s="24"/>
      <c r="Q21" s="24"/>
      <c r="R21" s="24"/>
    </row>
    <row r="22" spans="1:20" x14ac:dyDescent="0.2">
      <c r="A22" s="6" t="str">
        <f t="shared" si="1"/>
        <v/>
      </c>
      <c r="B22" s="7"/>
      <c r="C22" s="7"/>
      <c r="D22" s="8"/>
      <c r="E22" s="8"/>
      <c r="F22" s="8"/>
      <c r="G22" s="6" t="str">
        <f>IF(F22="","",IF((annee_ref-F22)&lt; 8, "trop jeune",(IF((annee_ref-F22)&gt;29,"Vet",IF((annee_ref-F22)&gt;17,"U21+","U"&amp;EVEN((annee_ref-F22)+1))))))</f>
        <v/>
      </c>
      <c r="H22" s="8"/>
      <c r="I22" s="33"/>
      <c r="J22" s="31" t="str">
        <f t="shared" si="0"/>
        <v/>
      </c>
      <c r="K22" s="22"/>
      <c r="L22" s="24"/>
      <c r="M22" s="24"/>
      <c r="N22" s="24"/>
      <c r="O22" s="24"/>
      <c r="P22" s="24"/>
      <c r="Q22" s="24"/>
      <c r="R22" s="24"/>
    </row>
    <row r="23" spans="1:20" x14ac:dyDescent="0.2">
      <c r="A23" s="6" t="str">
        <f t="shared" si="1"/>
        <v/>
      </c>
      <c r="B23" s="7"/>
      <c r="C23" s="7"/>
      <c r="D23" s="8"/>
      <c r="E23" s="8"/>
      <c r="F23" s="8"/>
      <c r="G23" s="6" t="str">
        <f>IF(F23="","",IF((annee_ref-F23)&lt; 8, "trop jeune",(IF((annee_ref-F23)&gt;29,"Vet",IF((annee_ref-F23)&gt;17,"U21+","U"&amp;EVEN((annee_ref-F23)+1))))))</f>
        <v/>
      </c>
      <c r="H23" s="8"/>
      <c r="I23" s="33"/>
      <c r="J23" s="31" t="str">
        <f t="shared" si="0"/>
        <v/>
      </c>
      <c r="K23" s="22"/>
      <c r="L23" s="24"/>
      <c r="M23" s="24"/>
      <c r="N23" s="24"/>
      <c r="O23" s="24"/>
      <c r="P23" s="24"/>
      <c r="Q23" s="24"/>
      <c r="R23" s="24"/>
    </row>
    <row r="24" spans="1:20" x14ac:dyDescent="0.2">
      <c r="A24" s="6" t="str">
        <f t="shared" si="1"/>
        <v/>
      </c>
      <c r="B24" s="7"/>
      <c r="C24" s="7"/>
      <c r="D24" s="8"/>
      <c r="E24" s="8"/>
      <c r="F24" s="8"/>
      <c r="G24" s="6" t="str">
        <f>IF(F24="","",IF((annee_ref-F24)&lt; 8, "trop jeune",(IF((annee_ref-F24)&gt;29,"Vet",IF((annee_ref-F24)&gt;17,"U21+","U"&amp;EVEN((annee_ref-F24)+1))))))</f>
        <v/>
      </c>
      <c r="H24" s="8"/>
      <c r="I24" s="33"/>
      <c r="J24" s="31" t="str">
        <f t="shared" si="0"/>
        <v/>
      </c>
      <c r="K24" s="22"/>
      <c r="L24" s="24"/>
      <c r="M24" s="24"/>
      <c r="N24" s="24"/>
      <c r="O24" s="24"/>
      <c r="P24" s="24"/>
      <c r="Q24" s="24"/>
      <c r="R24" s="24"/>
    </row>
    <row r="25" spans="1:20" x14ac:dyDescent="0.2">
      <c r="A25" s="6" t="str">
        <f t="shared" si="1"/>
        <v/>
      </c>
      <c r="B25" s="7"/>
      <c r="C25" s="7"/>
      <c r="D25" s="8"/>
      <c r="E25" s="8"/>
      <c r="F25" s="8"/>
      <c r="G25" s="6" t="str">
        <f>IF(F25="","",IF((annee_ref-F25)&lt; 8, "trop jeune",(IF((annee_ref-F25)&gt;29,"Vet",IF((annee_ref-F25)&gt;17,"U21+","U"&amp;EVEN((annee_ref-F25)+1))))))</f>
        <v/>
      </c>
      <c r="H25" s="8"/>
      <c r="I25" s="33"/>
      <c r="J25" s="31" t="str">
        <f t="shared" si="0"/>
        <v/>
      </c>
      <c r="K25" s="22"/>
      <c r="L25" s="24"/>
      <c r="M25" s="24"/>
      <c r="N25" s="24"/>
      <c r="O25" s="24"/>
      <c r="P25" s="24"/>
      <c r="Q25" s="24"/>
      <c r="R25" s="24"/>
    </row>
    <row r="26" spans="1:20" x14ac:dyDescent="0.2">
      <c r="A26" s="6" t="str">
        <f t="shared" si="1"/>
        <v/>
      </c>
      <c r="B26" s="7"/>
      <c r="C26" s="7"/>
      <c r="D26" s="8"/>
      <c r="E26" s="8"/>
      <c r="F26" s="8"/>
      <c r="G26" s="6" t="str">
        <f>IF(F26="","",IF((annee_ref-F26)&lt; 8, "trop jeune",(IF((annee_ref-F26)&gt;29,"Vet",IF((annee_ref-F26)&gt;17,"U21+","U"&amp;EVEN((annee_ref-F26)+1))))))</f>
        <v/>
      </c>
      <c r="H26" s="8"/>
      <c r="I26" s="33"/>
      <c r="J26" s="31" t="str">
        <f t="shared" si="0"/>
        <v/>
      </c>
      <c r="K26" s="22"/>
      <c r="L26" s="24"/>
      <c r="M26" s="24"/>
      <c r="N26" s="24"/>
      <c r="O26" s="24"/>
      <c r="P26" s="24"/>
      <c r="Q26" s="24"/>
      <c r="R26" s="24"/>
    </row>
    <row r="27" spans="1:20" x14ac:dyDescent="0.2">
      <c r="A27" s="6" t="str">
        <f t="shared" si="1"/>
        <v/>
      </c>
      <c r="B27" s="7"/>
      <c r="C27" s="7"/>
      <c r="D27" s="8"/>
      <c r="E27" s="8"/>
      <c r="F27" s="8"/>
      <c r="G27" s="6" t="str">
        <f>IF(F27="","",IF((annee_ref-F27)&lt; 8, "trop jeune",(IF((annee_ref-F27)&gt;29,"Vet",IF((annee_ref-F27)&gt;17,"U21+","U"&amp;EVEN((annee_ref-F27)+1))))))</f>
        <v/>
      </c>
      <c r="H27" s="8"/>
      <c r="I27" s="33"/>
      <c r="J27" s="31" t="str">
        <f t="shared" si="0"/>
        <v/>
      </c>
      <c r="K27" s="22"/>
      <c r="L27" s="24"/>
      <c r="M27" s="24"/>
      <c r="N27" s="24"/>
      <c r="O27" s="24"/>
      <c r="P27" s="24"/>
      <c r="Q27" s="24"/>
      <c r="R27" s="24"/>
    </row>
    <row r="28" spans="1:20" x14ac:dyDescent="0.2">
      <c r="A28" s="6" t="str">
        <f t="shared" si="1"/>
        <v/>
      </c>
      <c r="B28" s="7"/>
      <c r="C28" s="7"/>
      <c r="D28" s="8"/>
      <c r="E28" s="8"/>
      <c r="F28" s="8"/>
      <c r="G28" s="6" t="str">
        <f>IF(F28="","",IF((annee_ref-F28)&lt; 8, "trop jeune",(IF((annee_ref-F28)&gt;29,"Vet",IF((annee_ref-F28)&gt;17,"U21+","U"&amp;EVEN((annee_ref-F28)+1))))))</f>
        <v/>
      </c>
      <c r="H28" s="8"/>
      <c r="I28" s="33"/>
      <c r="J28" s="31" t="str">
        <f t="shared" si="0"/>
        <v/>
      </c>
      <c r="K28" s="22"/>
      <c r="L28" s="24"/>
      <c r="M28" s="24"/>
      <c r="N28" s="24"/>
      <c r="O28" s="24"/>
      <c r="P28" s="24"/>
      <c r="Q28" s="24"/>
      <c r="R28" s="24"/>
    </row>
    <row r="29" spans="1:20" x14ac:dyDescent="0.2">
      <c r="A29" s="6" t="str">
        <f t="shared" si="1"/>
        <v/>
      </c>
      <c r="B29" s="7"/>
      <c r="C29" s="7"/>
      <c r="D29" s="8"/>
      <c r="E29" s="8"/>
      <c r="F29" s="8"/>
      <c r="G29" s="6" t="str">
        <f>IF(F29="","",IF((annee_ref-F29)&lt; 8, "trop jeune",(IF((annee_ref-F29)&gt;29,"Vet",IF((annee_ref-F29)&gt;17,"U21+","U"&amp;EVEN((annee_ref-F29)+1))))))</f>
        <v/>
      </c>
      <c r="H29" s="8"/>
      <c r="I29" s="33"/>
      <c r="J29" s="31" t="str">
        <f t="shared" si="0"/>
        <v/>
      </c>
      <c r="K29" s="22"/>
      <c r="L29" s="24"/>
      <c r="M29" s="24"/>
      <c r="N29" s="24"/>
      <c r="O29" s="24"/>
      <c r="P29" s="24"/>
      <c r="Q29" s="24"/>
      <c r="R29" s="24"/>
    </row>
    <row r="30" spans="1:20" x14ac:dyDescent="0.2">
      <c r="A30" s="6" t="str">
        <f t="shared" si="1"/>
        <v/>
      </c>
      <c r="B30" s="7"/>
      <c r="C30" s="7"/>
      <c r="D30" s="8"/>
      <c r="E30" s="8"/>
      <c r="F30" s="8"/>
      <c r="G30" s="6" t="str">
        <f>IF(F30="","",IF((annee_ref-F30)&lt; 8, "trop jeune",(IF((annee_ref-F30)&gt;29,"Vet",IF((annee_ref-F30)&gt;17,"U21+","U"&amp;EVEN((annee_ref-F30)+1))))))</f>
        <v/>
      </c>
      <c r="H30" s="8"/>
      <c r="I30" s="33"/>
      <c r="J30" s="31" t="str">
        <f t="shared" si="0"/>
        <v/>
      </c>
      <c r="K30" s="22"/>
    </row>
    <row r="31" spans="1:20" x14ac:dyDescent="0.2">
      <c r="A31" s="6" t="str">
        <f t="shared" si="1"/>
        <v/>
      </c>
      <c r="B31" s="7"/>
      <c r="C31" s="7"/>
      <c r="D31" s="9"/>
      <c r="E31" s="8"/>
      <c r="F31" s="8"/>
      <c r="G31" s="6" t="str">
        <f>IF(F31="","",IF((annee_ref-F31)&lt; 8, "trop jeune",(IF((annee_ref-F31)&gt;29,"Vet",IF((annee_ref-F31)&gt;17,"U21+","U"&amp;EVEN((annee_ref-F31)+1))))))</f>
        <v/>
      </c>
      <c r="H31" s="8"/>
      <c r="I31" s="33"/>
      <c r="J31" s="31" t="str">
        <f t="shared" si="0"/>
        <v/>
      </c>
      <c r="K31" s="22"/>
    </row>
    <row r="32" spans="1:20" x14ac:dyDescent="0.2">
      <c r="A32" s="6" t="str">
        <f t="shared" si="1"/>
        <v/>
      </c>
      <c r="B32" s="7"/>
      <c r="C32" s="7"/>
      <c r="D32" s="9"/>
      <c r="E32" s="8"/>
      <c r="F32" s="8"/>
      <c r="G32" s="6" t="str">
        <f>IF(F32="","",IF((annee_ref-F32)&lt; 8, "trop jeune",(IF((annee_ref-F32)&gt;29,"Vet",IF((annee_ref-F32)&gt;17,"U21+","U"&amp;EVEN((annee_ref-F32)+1))))))</f>
        <v/>
      </c>
      <c r="H32" s="8"/>
      <c r="I32" s="33"/>
      <c r="J32" s="31" t="str">
        <f t="shared" si="0"/>
        <v/>
      </c>
      <c r="K32" s="22"/>
    </row>
    <row r="33" spans="1:11" x14ac:dyDescent="0.2">
      <c r="A33" s="6" t="str">
        <f t="shared" si="1"/>
        <v/>
      </c>
      <c r="B33" s="7"/>
      <c r="C33" s="7"/>
      <c r="D33" s="9"/>
      <c r="E33" s="8"/>
      <c r="F33" s="8"/>
      <c r="G33" s="6" t="str">
        <f>IF(F33="","",IF((annee_ref-F33)&lt; 8, "trop jeune",(IF((annee_ref-F33)&gt;29,"Vet",IF((annee_ref-F33)&gt;17,"U21+","U"&amp;EVEN((annee_ref-F33)+1))))))</f>
        <v/>
      </c>
      <c r="H33" s="8"/>
      <c r="I33" s="33"/>
      <c r="J33" s="31" t="str">
        <f t="shared" si="0"/>
        <v/>
      </c>
      <c r="K33" s="22"/>
    </row>
    <row r="34" spans="1:11" x14ac:dyDescent="0.2">
      <c r="A34" s="6" t="str">
        <f t="shared" si="1"/>
        <v/>
      </c>
      <c r="B34" s="7"/>
      <c r="C34" s="7"/>
      <c r="D34" s="9"/>
      <c r="E34" s="8"/>
      <c r="F34" s="8"/>
      <c r="G34" s="6" t="str">
        <f>IF(F34="","",IF((annee_ref-F34)&lt; 8, "trop jeune",(IF((annee_ref-F34)&gt;29,"Vet",IF((annee_ref-F34)&gt;17,"U21+","U"&amp;EVEN((annee_ref-F34)+1))))))</f>
        <v/>
      </c>
      <c r="H34" s="8"/>
      <c r="I34" s="33"/>
      <c r="J34" s="31" t="str">
        <f t="shared" si="0"/>
        <v/>
      </c>
      <c r="K34" s="22"/>
    </row>
    <row r="35" spans="1:11" x14ac:dyDescent="0.2">
      <c r="A35" s="6" t="str">
        <f t="shared" si="1"/>
        <v/>
      </c>
      <c r="B35" s="7"/>
      <c r="C35" s="7"/>
      <c r="D35" s="9"/>
      <c r="E35" s="8"/>
      <c r="F35" s="8"/>
      <c r="G35" s="6" t="str">
        <f>IF(F35="","",IF((annee_ref-F35)&lt; 8, "trop jeune",(IF((annee_ref-F35)&gt;29,"Vet",IF((annee_ref-F35)&gt;17,"U21+","U"&amp;EVEN((annee_ref-F35)+1))))))</f>
        <v/>
      </c>
      <c r="H35" s="8"/>
      <c r="I35" s="33"/>
      <c r="J35" s="31" t="str">
        <f t="shared" si="0"/>
        <v/>
      </c>
      <c r="K35" s="22"/>
    </row>
    <row r="36" spans="1:11" x14ac:dyDescent="0.2">
      <c r="A36" s="6" t="str">
        <f t="shared" si="1"/>
        <v/>
      </c>
      <c r="B36" s="7"/>
      <c r="C36" s="7"/>
      <c r="D36" s="9"/>
      <c r="E36" s="8"/>
      <c r="F36" s="8"/>
      <c r="G36" s="6" t="str">
        <f>IF(F36="","",IF((annee_ref-F36)&lt; 8, "trop jeune",(IF((annee_ref-F36)&gt;29,"Vet",IF((annee_ref-F36)&gt;17,"U21+","U"&amp;EVEN((annee_ref-F36)+1))))))</f>
        <v/>
      </c>
      <c r="H36" s="8"/>
      <c r="I36" s="33"/>
      <c r="J36" s="31" t="str">
        <f t="shared" si="0"/>
        <v/>
      </c>
      <c r="K36" s="22"/>
    </row>
    <row r="37" spans="1:11" x14ac:dyDescent="0.2">
      <c r="A37" s="6" t="str">
        <f t="shared" si="1"/>
        <v/>
      </c>
      <c r="B37" s="7"/>
      <c r="C37" s="7"/>
      <c r="D37" s="9"/>
      <c r="E37" s="8"/>
      <c r="F37" s="8"/>
      <c r="G37" s="6" t="str">
        <f>IF(F37="","",IF((annee_ref-F37)&lt; 8, "trop jeune",(IF((annee_ref-F37)&gt;29,"Vet",IF((annee_ref-F37)&gt;17,"U21+","U"&amp;EVEN((annee_ref-F37)+1))))))</f>
        <v/>
      </c>
      <c r="H37" s="8"/>
      <c r="I37" s="33"/>
      <c r="J37" s="31" t="str">
        <f t="shared" si="0"/>
        <v/>
      </c>
      <c r="K37" s="22"/>
    </row>
    <row r="38" spans="1:11" x14ac:dyDescent="0.2">
      <c r="A38" s="6" t="str">
        <f t="shared" si="1"/>
        <v/>
      </c>
      <c r="B38" s="7"/>
      <c r="C38" s="7"/>
      <c r="D38" s="9"/>
      <c r="E38" s="8"/>
      <c r="F38" s="8"/>
      <c r="G38" s="6" t="str">
        <f>IF(F38="","",IF((annee_ref-F38)&lt; 8, "trop jeune",(IF((annee_ref-F38)&gt;29,"Vet",IF((annee_ref-F38)&gt;17,"U21+","U"&amp;EVEN((annee_ref-F38)+1))))))</f>
        <v/>
      </c>
      <c r="H38" s="8"/>
      <c r="I38" s="33"/>
      <c r="J38" s="31" t="str">
        <f t="shared" si="0"/>
        <v/>
      </c>
      <c r="K38" s="22"/>
    </row>
    <row r="39" spans="1:11" x14ac:dyDescent="0.2">
      <c r="A39" s="6" t="str">
        <f t="shared" si="1"/>
        <v/>
      </c>
      <c r="B39" s="7"/>
      <c r="C39" s="7"/>
      <c r="D39" s="9"/>
      <c r="E39" s="8"/>
      <c r="F39" s="8"/>
      <c r="G39" s="6" t="str">
        <f>IF(F39="","",IF((annee_ref-F39)&lt; 8, "trop jeune",(IF((annee_ref-F39)&gt;29,"Vet",IF((annee_ref-F39)&gt;17,"U21+","U"&amp;EVEN((annee_ref-F39)+1))))))</f>
        <v/>
      </c>
      <c r="H39" s="8"/>
      <c r="I39" s="33"/>
      <c r="J39" s="31" t="str">
        <f t="shared" si="0"/>
        <v/>
      </c>
      <c r="K39" s="22"/>
    </row>
    <row r="40" spans="1:11" x14ac:dyDescent="0.2">
      <c r="A40" s="6" t="str">
        <f t="shared" si="1"/>
        <v/>
      </c>
      <c r="B40" s="7"/>
      <c r="C40" s="7"/>
      <c r="D40" s="9"/>
      <c r="E40" s="8"/>
      <c r="F40" s="8"/>
      <c r="G40" s="6" t="str">
        <f>IF(F40="","",IF((annee_ref-F40)&lt; 8, "trop jeune",(IF((annee_ref-F40)&gt;29,"Vet",IF((annee_ref-F40)&gt;17,"U21+","U"&amp;EVEN((annee_ref-F40)+1))))))</f>
        <v/>
      </c>
      <c r="H40" s="8"/>
      <c r="I40" s="33"/>
      <c r="J40" s="31" t="str">
        <f t="shared" si="0"/>
        <v/>
      </c>
      <c r="K40" s="22"/>
    </row>
    <row r="41" spans="1:11" x14ac:dyDescent="0.2">
      <c r="A41" s="6" t="str">
        <f t="shared" si="1"/>
        <v/>
      </c>
      <c r="B41" s="7"/>
      <c r="C41" s="7"/>
      <c r="D41" s="9"/>
      <c r="E41" s="8"/>
      <c r="F41" s="8"/>
      <c r="G41" s="6" t="str">
        <f>IF(F41="","",IF((annee_ref-F41)&lt; 8, "trop jeune",(IF((annee_ref-F41)&gt;29,"Vet",IF((annee_ref-F41)&gt;17,"U21+","U"&amp;EVEN((annee_ref-F41)+1))))))</f>
        <v/>
      </c>
      <c r="H41" s="8"/>
      <c r="I41" s="33"/>
      <c r="J41" s="31" t="str">
        <f t="shared" si="0"/>
        <v/>
      </c>
      <c r="K41" s="22"/>
    </row>
    <row r="42" spans="1:11" x14ac:dyDescent="0.2">
      <c r="A42" s="6" t="str">
        <f t="shared" si="1"/>
        <v/>
      </c>
      <c r="B42" s="7"/>
      <c r="C42" s="7"/>
      <c r="D42" s="9"/>
      <c r="E42" s="8"/>
      <c r="F42" s="8"/>
      <c r="G42" s="6" t="str">
        <f>IF(F42="","",IF((annee_ref-F42)&lt; 8, "trop jeune",(IF((annee_ref-F42)&gt;29,"Vet",IF((annee_ref-F42)&gt;17,"U21+","U"&amp;EVEN((annee_ref-F42)+1))))))</f>
        <v/>
      </c>
      <c r="H42" s="8"/>
      <c r="I42" s="33"/>
      <c r="J42" s="31" t="str">
        <f t="shared" si="0"/>
        <v/>
      </c>
      <c r="K42" s="22"/>
    </row>
    <row r="43" spans="1:11" x14ac:dyDescent="0.2">
      <c r="A43" s="6" t="str">
        <f t="shared" si="1"/>
        <v/>
      </c>
      <c r="B43" s="7"/>
      <c r="C43" s="7"/>
      <c r="D43" s="9"/>
      <c r="E43" s="8"/>
      <c r="F43" s="8"/>
      <c r="G43" s="6" t="str">
        <f>IF(F43="","",IF((annee_ref-F43)&lt; 8, "trop jeune",(IF((annee_ref-F43)&gt;29,"Vet",IF((annee_ref-F43)&gt;17,"U21+","U"&amp;EVEN((annee_ref-F43)+1))))))</f>
        <v/>
      </c>
      <c r="H43" s="8"/>
      <c r="I43" s="33"/>
      <c r="J43" s="31" t="str">
        <f t="shared" si="0"/>
        <v/>
      </c>
      <c r="K43" s="22"/>
    </row>
    <row r="44" spans="1:11" x14ac:dyDescent="0.2">
      <c r="A44" s="6" t="str">
        <f t="shared" si="1"/>
        <v/>
      </c>
      <c r="B44" s="7"/>
      <c r="C44" s="7"/>
      <c r="D44" s="9"/>
      <c r="E44" s="8"/>
      <c r="F44" s="8"/>
      <c r="G44" s="6" t="str">
        <f>IF(F44="","",IF((annee_ref-F44)&lt; 8, "trop jeune",(IF((annee_ref-F44)&gt;29,"Vet",IF((annee_ref-F44)&gt;17,"U21+","U"&amp;EVEN((annee_ref-F44)+1))))))</f>
        <v/>
      </c>
      <c r="H44" s="8"/>
      <c r="I44" s="33"/>
      <c r="J44" s="31" t="str">
        <f t="shared" si="0"/>
        <v/>
      </c>
      <c r="K44" s="22"/>
    </row>
    <row r="45" spans="1:11" x14ac:dyDescent="0.2">
      <c r="A45" s="6" t="str">
        <f t="shared" si="1"/>
        <v/>
      </c>
      <c r="B45" s="7"/>
      <c r="C45" s="7"/>
      <c r="D45" s="9"/>
      <c r="E45" s="8"/>
      <c r="F45" s="8"/>
      <c r="G45" s="6" t="str">
        <f>IF(F45="","",IF((annee_ref-F45)&lt; 8, "trop jeune",(IF((annee_ref-F45)&gt;29,"Vet",IF((annee_ref-F45)&gt;17,"U21+","U"&amp;EVEN((annee_ref-F45)+1))))))</f>
        <v/>
      </c>
      <c r="H45" s="8"/>
      <c r="I45" s="33"/>
      <c r="J45" s="31" t="str">
        <f t="shared" si="0"/>
        <v/>
      </c>
      <c r="K45" s="22"/>
    </row>
    <row r="46" spans="1:11" x14ac:dyDescent="0.2">
      <c r="A46" s="6" t="str">
        <f t="shared" si="1"/>
        <v/>
      </c>
      <c r="B46" s="7"/>
      <c r="C46" s="7"/>
      <c r="D46" s="9"/>
      <c r="E46" s="8"/>
      <c r="F46" s="8"/>
      <c r="G46" s="6" t="str">
        <f>IF(F46="","",IF((annee_ref-F46)&lt; 8, "trop jeune",(IF((annee_ref-F46)&gt;29,"Vet",IF((annee_ref-F46)&gt;17,"U21+","U"&amp;EVEN((annee_ref-F46)+1))))))</f>
        <v/>
      </c>
      <c r="H46" s="8"/>
      <c r="I46" s="33"/>
      <c r="J46" s="31" t="str">
        <f t="shared" si="0"/>
        <v/>
      </c>
      <c r="K46" s="22"/>
    </row>
    <row r="47" spans="1:11" x14ac:dyDescent="0.2">
      <c r="A47" s="6" t="str">
        <f t="shared" si="1"/>
        <v/>
      </c>
      <c r="B47" s="7"/>
      <c r="C47" s="7"/>
      <c r="D47" s="9"/>
      <c r="E47" s="8"/>
      <c r="F47" s="8"/>
      <c r="G47" s="6" t="str">
        <f>IF(F47="","",IF((annee_ref-F47)&lt; 8, "trop jeune",(IF((annee_ref-F47)&gt;29,"Vet",IF((annee_ref-F47)&gt;17,"U21+","U"&amp;EVEN((annee_ref-F47)+1))))))</f>
        <v/>
      </c>
      <c r="H47" s="8"/>
      <c r="I47" s="33"/>
      <c r="J47" s="31" t="str">
        <f t="shared" si="0"/>
        <v/>
      </c>
      <c r="K47" s="22"/>
    </row>
    <row r="48" spans="1:11" x14ac:dyDescent="0.2">
      <c r="A48" s="6" t="str">
        <f t="shared" si="1"/>
        <v/>
      </c>
      <c r="B48" s="7"/>
      <c r="C48" s="7"/>
      <c r="D48" s="9"/>
      <c r="E48" s="8"/>
      <c r="F48" s="8"/>
      <c r="G48" s="6" t="str">
        <f>IF(F48="","",IF((annee_ref-F48)&lt; 8, "trop jeune",(IF((annee_ref-F48)&gt;29,"Vet",IF((annee_ref-F48)&gt;17,"U21+","U"&amp;EVEN((annee_ref-F48)+1))))))</f>
        <v/>
      </c>
      <c r="H48" s="8"/>
      <c r="I48" s="33"/>
      <c r="J48" s="31" t="str">
        <f t="shared" si="0"/>
        <v/>
      </c>
      <c r="K48" s="22"/>
    </row>
    <row r="49" spans="1:11" x14ac:dyDescent="0.2">
      <c r="A49" s="6" t="str">
        <f t="shared" si="1"/>
        <v/>
      </c>
      <c r="B49" s="7"/>
      <c r="C49" s="7"/>
      <c r="D49" s="9"/>
      <c r="E49" s="8"/>
      <c r="F49" s="8"/>
      <c r="G49" s="6" t="str">
        <f>IF(F49="","",IF((annee_ref-F49)&lt; 8, "trop jeune",(IF((annee_ref-F49)&gt;29,"Vet",IF((annee_ref-F49)&gt;17,"U21+","U"&amp;EVEN((annee_ref-F49)+1))))))</f>
        <v/>
      </c>
      <c r="H49" s="8"/>
      <c r="I49" s="33"/>
      <c r="J49" s="31" t="str">
        <f t="shared" si="0"/>
        <v/>
      </c>
      <c r="K49" s="22"/>
    </row>
    <row r="50" spans="1:11" x14ac:dyDescent="0.2">
      <c r="A50" s="6" t="str">
        <f t="shared" si="1"/>
        <v/>
      </c>
      <c r="B50" s="7"/>
      <c r="C50" s="7"/>
      <c r="D50" s="9"/>
      <c r="E50" s="8"/>
      <c r="F50" s="8"/>
      <c r="G50" s="6" t="str">
        <f>IF(F50="","",IF((annee_ref-F50)&lt; 8, "trop jeune",(IF((annee_ref-F50)&gt;29,"Vet",IF((annee_ref-F50)&gt;17,"U21+","U"&amp;EVEN((annee_ref-F50)+1))))))</f>
        <v/>
      </c>
      <c r="H50" s="8"/>
      <c r="I50" s="33"/>
      <c r="J50" s="31" t="str">
        <f t="shared" si="0"/>
        <v/>
      </c>
      <c r="K50" s="22"/>
    </row>
    <row r="51" spans="1:11" x14ac:dyDescent="0.2">
      <c r="A51" s="6" t="str">
        <f t="shared" si="1"/>
        <v/>
      </c>
      <c r="B51" s="7"/>
      <c r="C51" s="7"/>
      <c r="D51" s="9"/>
      <c r="E51" s="8"/>
      <c r="F51" s="8"/>
      <c r="G51" s="6" t="str">
        <f>IF(F51="","",IF((annee_ref-F51)&lt; 8, "trop jeune",(IF((annee_ref-F51)&gt;29,"Vet",IF((annee_ref-F51)&gt;17,"U21+","U"&amp;EVEN((annee_ref-F51)+1))))))</f>
        <v/>
      </c>
      <c r="H51" s="8"/>
      <c r="I51" s="33"/>
      <c r="J51" s="31" t="str">
        <f t="shared" si="0"/>
        <v/>
      </c>
      <c r="K51" s="22"/>
    </row>
    <row r="52" spans="1:11" x14ac:dyDescent="0.2">
      <c r="A52" s="6" t="str">
        <f t="shared" si="1"/>
        <v/>
      </c>
      <c r="B52" s="7"/>
      <c r="C52" s="7"/>
      <c r="D52" s="9"/>
      <c r="E52" s="8"/>
      <c r="F52" s="8"/>
      <c r="G52" s="6" t="str">
        <f>IF(F52="","",IF((annee_ref-F52)&lt; 8, "trop jeune",(IF((annee_ref-F52)&gt;29,"Vet",IF((annee_ref-F52)&gt;17,"U21+","U"&amp;EVEN((annee_ref-F52)+1))))))</f>
        <v/>
      </c>
      <c r="H52" s="8"/>
      <c r="I52" s="33"/>
      <c r="J52" s="31" t="str">
        <f t="shared" si="0"/>
        <v/>
      </c>
      <c r="K52" s="22"/>
    </row>
    <row r="53" spans="1:11" x14ac:dyDescent="0.2">
      <c r="A53" s="6" t="str">
        <f t="shared" si="1"/>
        <v/>
      </c>
      <c r="B53" s="7"/>
      <c r="C53" s="7"/>
      <c r="D53" s="9"/>
      <c r="E53" s="8"/>
      <c r="F53" s="8"/>
      <c r="G53" s="6" t="str">
        <f>IF(F53="","",IF((annee_ref-F53)&lt; 8, "trop jeune",(IF((annee_ref-F53)&gt;29,"Vet",IF((annee_ref-F53)&gt;17,"U21+","U"&amp;EVEN((annee_ref-F53)+1))))))</f>
        <v/>
      </c>
      <c r="H53" s="8"/>
      <c r="I53" s="33"/>
      <c r="J53" s="31" t="str">
        <f t="shared" si="0"/>
        <v/>
      </c>
      <c r="K53" s="22"/>
    </row>
    <row r="54" spans="1:11" x14ac:dyDescent="0.2">
      <c r="A54" s="6" t="str">
        <f t="shared" si="1"/>
        <v/>
      </c>
      <c r="B54" s="7"/>
      <c r="C54" s="7"/>
      <c r="D54" s="9"/>
      <c r="E54" s="8"/>
      <c r="F54" s="8"/>
      <c r="G54" s="6" t="str">
        <f>IF(F54="","",IF((annee_ref-F54)&lt; 8, "trop jeune",(IF((annee_ref-F54)&gt;29,"Vet",IF((annee_ref-F54)&gt;17,"U21+","U"&amp;EVEN((annee_ref-F54)+1))))))</f>
        <v/>
      </c>
      <c r="H54" s="8"/>
      <c r="I54" s="33"/>
      <c r="J54" s="31" t="str">
        <f t="shared" si="0"/>
        <v/>
      </c>
      <c r="K54" s="22"/>
    </row>
    <row r="55" spans="1:11" x14ac:dyDescent="0.2">
      <c r="A55" s="6" t="str">
        <f t="shared" si="1"/>
        <v/>
      </c>
      <c r="B55" s="7"/>
      <c r="C55" s="7"/>
      <c r="D55" s="9"/>
      <c r="E55" s="8"/>
      <c r="F55" s="8"/>
      <c r="G55" s="6" t="str">
        <f>IF(F55="","",IF((annee_ref-F55)&lt; 8, "trop jeune",(IF((annee_ref-F55)&gt;29,"Vet",IF((annee_ref-F55)&gt;17,"U21+","U"&amp;EVEN((annee_ref-F55)+1))))))</f>
        <v/>
      </c>
      <c r="H55" s="8"/>
      <c r="I55" s="33"/>
      <c r="J55" s="31" t="str">
        <f t="shared" si="0"/>
        <v/>
      </c>
      <c r="K55" s="22"/>
    </row>
    <row r="56" spans="1:11" x14ac:dyDescent="0.2">
      <c r="A56" s="6" t="str">
        <f t="shared" si="1"/>
        <v/>
      </c>
      <c r="B56" s="7"/>
      <c r="C56" s="7"/>
      <c r="D56" s="9"/>
      <c r="E56" s="8"/>
      <c r="F56" s="8"/>
      <c r="G56" s="6" t="str">
        <f>IF(F56="","",IF((annee_ref-F56)&lt; 8, "trop jeune",(IF((annee_ref-F56)&gt;29,"Vet",IF((annee_ref-F56)&gt;17,"U21+","U"&amp;EVEN((annee_ref-F56)+1))))))</f>
        <v/>
      </c>
      <c r="H56" s="8"/>
      <c r="I56" s="33"/>
      <c r="J56" s="31" t="str">
        <f t="shared" si="0"/>
        <v/>
      </c>
      <c r="K56" s="22"/>
    </row>
    <row r="57" spans="1:11" x14ac:dyDescent="0.2">
      <c r="A57" s="6" t="str">
        <f t="shared" si="1"/>
        <v/>
      </c>
      <c r="B57" s="7"/>
      <c r="C57" s="7"/>
      <c r="D57" s="9"/>
      <c r="E57" s="8"/>
      <c r="F57" s="8"/>
      <c r="G57" s="6" t="str">
        <f>IF(F57="","",IF((annee_ref-F57)&lt; 8, "trop jeune",(IF((annee_ref-F57)&gt;29,"Vet",IF((annee_ref-F57)&gt;17,"U21+","U"&amp;EVEN((annee_ref-F57)+1))))))</f>
        <v/>
      </c>
      <c r="H57" s="8"/>
      <c r="I57" s="33"/>
      <c r="J57" s="31" t="str">
        <f t="shared" si="0"/>
        <v/>
      </c>
      <c r="K57" s="22"/>
    </row>
    <row r="58" spans="1:11" x14ac:dyDescent="0.2">
      <c r="A58" s="6" t="str">
        <f t="shared" si="1"/>
        <v/>
      </c>
      <c r="B58" s="7"/>
      <c r="C58" s="7"/>
      <c r="D58" s="9"/>
      <c r="E58" s="8"/>
      <c r="F58" s="8"/>
      <c r="G58" s="6" t="str">
        <f>IF(F58="","",IF((annee_ref-F58)&lt; 8, "trop jeune",(IF((annee_ref-F58)&gt;29,"Vet",IF((annee_ref-F58)&gt;17,"U21+","U"&amp;EVEN((annee_ref-F58)+1))))))</f>
        <v/>
      </c>
      <c r="H58" s="8"/>
      <c r="I58" s="33"/>
      <c r="J58" s="31" t="str">
        <f t="shared" si="0"/>
        <v/>
      </c>
      <c r="K58" s="22"/>
    </row>
    <row r="59" spans="1:11" x14ac:dyDescent="0.2">
      <c r="A59" s="6" t="str">
        <f t="shared" si="1"/>
        <v/>
      </c>
      <c r="B59" s="7"/>
      <c r="C59" s="7"/>
      <c r="D59" s="9"/>
      <c r="E59" s="8"/>
      <c r="F59" s="8"/>
      <c r="G59" s="6" t="str">
        <f>IF(F59="","",IF((annee_ref-F59)&lt; 8, "trop jeune",(IF((annee_ref-F59)&gt;29,"Vet",IF((annee_ref-F59)&gt;17,"U21+","U"&amp;EVEN((annee_ref-F59)+1))))))</f>
        <v/>
      </c>
      <c r="H59" s="8"/>
      <c r="I59" s="33"/>
      <c r="J59" s="31" t="str">
        <f t="shared" si="0"/>
        <v/>
      </c>
      <c r="K59" s="22"/>
    </row>
    <row r="60" spans="1:11" x14ac:dyDescent="0.2">
      <c r="A60" s="6" t="str">
        <f t="shared" si="1"/>
        <v/>
      </c>
      <c r="B60" s="7"/>
      <c r="C60" s="7"/>
      <c r="D60" s="9"/>
      <c r="E60" s="8"/>
      <c r="F60" s="8"/>
      <c r="G60" s="6" t="str">
        <f>IF(F60="","",IF((annee_ref-F60)&lt; 8, "trop jeune",(IF((annee_ref-F60)&gt;29,"Vet",IF((annee_ref-F60)&gt;17,"U21+","U"&amp;EVEN((annee_ref-F60)+1))))))</f>
        <v/>
      </c>
      <c r="H60" s="8"/>
      <c r="I60" s="33"/>
      <c r="J60" s="31" t="str">
        <f t="shared" si="0"/>
        <v/>
      </c>
      <c r="K60" s="22"/>
    </row>
    <row r="61" spans="1:11" x14ac:dyDescent="0.2">
      <c r="A61" s="6" t="str">
        <f t="shared" si="1"/>
        <v/>
      </c>
      <c r="B61" s="7"/>
      <c r="C61" s="7"/>
      <c r="D61" s="9"/>
      <c r="E61" s="8"/>
      <c r="F61" s="8"/>
      <c r="G61" s="6" t="str">
        <f>IF(F61="","",IF((annee_ref-F61)&lt; 8, "trop jeune",(IF((annee_ref-F61)&gt;29,"Vet",IF((annee_ref-F61)&gt;17,"U21+","U"&amp;EVEN((annee_ref-F61)+1))))))</f>
        <v/>
      </c>
      <c r="H61" s="8"/>
      <c r="I61" s="33"/>
      <c r="J61" s="31" t="str">
        <f t="shared" si="0"/>
        <v/>
      </c>
      <c r="K61" s="22"/>
    </row>
    <row r="62" spans="1:11" x14ac:dyDescent="0.2">
      <c r="A62" s="6" t="str">
        <f t="shared" si="1"/>
        <v/>
      </c>
      <c r="B62" s="7"/>
      <c r="C62" s="7"/>
      <c r="D62" s="9"/>
      <c r="E62" s="8"/>
      <c r="F62" s="8"/>
      <c r="G62" s="6" t="str">
        <f>IF(F62="","",IF((annee_ref-F62)&lt; 8, "trop jeune",(IF((annee_ref-F62)&gt;29,"Vet",IF((annee_ref-F62)&gt;17,"U21+","U"&amp;EVEN((annee_ref-F62)+1))))))</f>
        <v/>
      </c>
      <c r="H62" s="8"/>
      <c r="I62" s="33"/>
      <c r="J62" s="31" t="str">
        <f t="shared" si="0"/>
        <v/>
      </c>
      <c r="K62" s="22"/>
    </row>
    <row r="63" spans="1:11" x14ac:dyDescent="0.2">
      <c r="A63" s="6" t="str">
        <f t="shared" si="1"/>
        <v/>
      </c>
      <c r="B63" s="7"/>
      <c r="C63" s="7"/>
      <c r="D63" s="9"/>
      <c r="E63" s="8"/>
      <c r="F63" s="8"/>
      <c r="G63" s="6" t="str">
        <f>IF(F63="","",IF((annee_ref-F63)&lt; 8, "trop jeune",(IF((annee_ref-F63)&gt;29,"Vet",IF((annee_ref-F63)&gt;17,"U21+","U"&amp;EVEN((annee_ref-F63)+1))))))</f>
        <v/>
      </c>
      <c r="H63" s="8"/>
      <c r="I63" s="33"/>
      <c r="J63" s="31" t="str">
        <f t="shared" si="0"/>
        <v/>
      </c>
      <c r="K63" s="22"/>
    </row>
    <row r="64" spans="1:11" x14ac:dyDescent="0.2">
      <c r="A64" s="6" t="str">
        <f t="shared" si="1"/>
        <v/>
      </c>
      <c r="B64" s="7"/>
      <c r="C64" s="7"/>
      <c r="D64" s="9"/>
      <c r="E64" s="8"/>
      <c r="F64" s="8"/>
      <c r="G64" s="6" t="str">
        <f>IF(F64="","",IF((annee_ref-F64)&lt; 8, "trop jeune",(IF((annee_ref-F64)&gt;29,"Vet",IF((annee_ref-F64)&gt;17,"U21+","U"&amp;EVEN((annee_ref-F64)+1))))))</f>
        <v/>
      </c>
      <c r="H64" s="8"/>
      <c r="I64" s="33"/>
      <c r="J64" s="31" t="str">
        <f t="shared" si="0"/>
        <v/>
      </c>
      <c r="K64" s="22"/>
    </row>
    <row r="65" spans="1:11" x14ac:dyDescent="0.2">
      <c r="A65" s="6" t="str">
        <f t="shared" si="1"/>
        <v/>
      </c>
      <c r="B65" s="7"/>
      <c r="C65" s="7"/>
      <c r="D65" s="9"/>
      <c r="E65" s="8"/>
      <c r="F65" s="8"/>
      <c r="G65" s="6" t="str">
        <f>IF(F65="","",IF((annee_ref-F65)&lt; 8, "trop jeune",(IF((annee_ref-F65)&gt;29,"Vet",IF((annee_ref-F65)&gt;17,"U21+","U"&amp;EVEN((annee_ref-F65)+1))))))</f>
        <v/>
      </c>
      <c r="H65" s="8"/>
      <c r="I65" s="33"/>
      <c r="J65" s="31" t="str">
        <f t="shared" si="0"/>
        <v/>
      </c>
      <c r="K65" s="22"/>
    </row>
    <row r="66" spans="1:11" x14ac:dyDescent="0.2">
      <c r="A66" s="6" t="str">
        <f t="shared" si="1"/>
        <v/>
      </c>
      <c r="B66" s="7"/>
      <c r="C66" s="7"/>
      <c r="D66" s="9"/>
      <c r="E66" s="8"/>
      <c r="F66" s="8"/>
      <c r="G66" s="6" t="str">
        <f>IF(F66="","",IF((annee_ref-F66)&lt; 8, "trop jeune",(IF((annee_ref-F66)&gt;29,"Vet",IF((annee_ref-F66)&gt;17,"U21+","U"&amp;EVEN((annee_ref-F66)+1))))))</f>
        <v/>
      </c>
      <c r="H66" s="8"/>
      <c r="I66" s="33"/>
      <c r="J66" s="31" t="str">
        <f t="shared" si="0"/>
        <v/>
      </c>
      <c r="K66" s="22"/>
    </row>
    <row r="67" spans="1:11" x14ac:dyDescent="0.2">
      <c r="A67" s="6" t="str">
        <f t="shared" si="1"/>
        <v/>
      </c>
      <c r="B67" s="7"/>
      <c r="C67" s="7"/>
      <c r="D67" s="9"/>
      <c r="E67" s="8"/>
      <c r="F67" s="8"/>
      <c r="G67" s="6" t="str">
        <f>IF(F67="","",IF((annee_ref-F67)&lt; 8, "trop jeune",(IF((annee_ref-F67)&gt;29,"Vet",IF((annee_ref-F67)&gt;17,"U21+","U"&amp;EVEN((annee_ref-F67)+1))))))</f>
        <v/>
      </c>
      <c r="H67" s="8"/>
      <c r="I67" s="33"/>
      <c r="J67" s="31" t="str">
        <f t="shared" si="0"/>
        <v/>
      </c>
      <c r="K67" s="22"/>
    </row>
    <row r="68" spans="1:11" x14ac:dyDescent="0.2">
      <c r="A68" s="6" t="str">
        <f t="shared" si="1"/>
        <v/>
      </c>
      <c r="B68" s="7"/>
      <c r="C68" s="7"/>
      <c r="D68" s="9"/>
      <c r="E68" s="8"/>
      <c r="F68" s="8"/>
      <c r="G68" s="6" t="str">
        <f>IF(F68="","",IF((annee_ref-F68)&lt; 8, "trop jeune",(IF((annee_ref-F68)&gt;29,"Vet",IF((annee_ref-F68)&gt;17,"U21+","U"&amp;EVEN((annee_ref-F68)+1))))))</f>
        <v/>
      </c>
      <c r="H68" s="8"/>
      <c r="I68" s="33"/>
      <c r="J68" s="31" t="str">
        <f t="shared" si="0"/>
        <v/>
      </c>
      <c r="K68" s="22"/>
    </row>
    <row r="69" spans="1:11" x14ac:dyDescent="0.2">
      <c r="A69" s="6" t="str">
        <f t="shared" si="1"/>
        <v/>
      </c>
      <c r="B69" s="7"/>
      <c r="C69" s="7"/>
      <c r="D69" s="9"/>
      <c r="E69" s="8"/>
      <c r="F69" s="8"/>
      <c r="G69" s="6" t="str">
        <f>IF(F69="","",IF((annee_ref-F69)&lt; 8, "trop jeune",(IF((annee_ref-F69)&gt;29,"Vet",IF((annee_ref-F69)&gt;17,"U21+","U"&amp;EVEN((annee_ref-F69)+1))))))</f>
        <v/>
      </c>
      <c r="H69" s="8"/>
      <c r="I69" s="33"/>
      <c r="J69" s="31" t="str">
        <f t="shared" si="0"/>
        <v/>
      </c>
      <c r="K69" s="22"/>
    </row>
    <row r="70" spans="1:11" x14ac:dyDescent="0.2">
      <c r="A70" s="6" t="str">
        <f t="shared" si="1"/>
        <v/>
      </c>
      <c r="B70" s="7"/>
      <c r="C70" s="7"/>
      <c r="D70" s="9"/>
      <c r="E70" s="8"/>
      <c r="F70" s="8"/>
      <c r="G70" s="6" t="str">
        <f>IF(F70="","",IF((annee_ref-F70)&lt; 8, "trop jeune",(IF((annee_ref-F70)&gt;29,"Vet",IF((annee_ref-F70)&gt;17,"U21+","U"&amp;EVEN((annee_ref-F70)+1))))))</f>
        <v/>
      </c>
      <c r="H70" s="8"/>
      <c r="I70" s="33"/>
      <c r="J70" s="31" t="str">
        <f t="shared" si="0"/>
        <v/>
      </c>
      <c r="K70" s="22"/>
    </row>
    <row r="71" spans="1:11" x14ac:dyDescent="0.2">
      <c r="A71" s="6" t="str">
        <f t="shared" si="1"/>
        <v/>
      </c>
      <c r="B71" s="7"/>
      <c r="C71" s="7"/>
      <c r="D71" s="9"/>
      <c r="E71" s="8"/>
      <c r="F71" s="8"/>
      <c r="G71" s="6" t="str">
        <f>IF(F71="","",IF((annee_ref-F71)&lt; 8, "trop jeune",(IF((annee_ref-F71)&gt;29,"Vet",IF((annee_ref-F71)&gt;17,"U21+","U"&amp;EVEN((annee_ref-F71)+1))))))</f>
        <v/>
      </c>
      <c r="H71" s="8"/>
      <c r="I71" s="33"/>
      <c r="J71" s="31" t="str">
        <f t="shared" si="0"/>
        <v/>
      </c>
      <c r="K71" s="22"/>
    </row>
    <row r="72" spans="1:11" x14ac:dyDescent="0.2">
      <c r="A72" s="6" t="str">
        <f t="shared" si="1"/>
        <v/>
      </c>
      <c r="B72" s="7"/>
      <c r="C72" s="7"/>
      <c r="D72" s="9"/>
      <c r="E72" s="8"/>
      <c r="F72" s="8"/>
      <c r="G72" s="6" t="str">
        <f>IF(F72="","",IF((annee_ref-F72)&lt; 8, "trop jeune",(IF((annee_ref-F72)&gt;29,"Vet",IF((annee_ref-F72)&gt;17,"U21+","U"&amp;EVEN((annee_ref-F72)+1))))))</f>
        <v/>
      </c>
      <c r="H72" s="8"/>
      <c r="I72" s="33"/>
      <c r="J72" s="31" t="str">
        <f t="shared" si="0"/>
        <v/>
      </c>
      <c r="K72" s="22"/>
    </row>
    <row r="73" spans="1:11" x14ac:dyDescent="0.2">
      <c r="A73" s="6" t="str">
        <f t="shared" si="1"/>
        <v/>
      </c>
      <c r="B73" s="7"/>
      <c r="C73" s="7"/>
      <c r="D73" s="9"/>
      <c r="E73" s="8"/>
      <c r="F73" s="8"/>
      <c r="G73" s="6" t="str">
        <f>IF(F73="","",IF((annee_ref-F73)&lt; 8, "trop jeune",(IF((annee_ref-F73)&gt;29,"Vet",IF((annee_ref-F73)&gt;17,"U21+","U"&amp;EVEN((annee_ref-F73)+1))))))</f>
        <v/>
      </c>
      <c r="H73" s="8"/>
      <c r="I73" s="33"/>
      <c r="J73" s="31" t="str">
        <f t="shared" ref="J73:J108" si="2">IF(G73="","",IF(G73="trop jeune",999,IF(G73="U12",25,IF(G73="U10",25,35))))</f>
        <v/>
      </c>
      <c r="K73" s="22"/>
    </row>
    <row r="74" spans="1:11" x14ac:dyDescent="0.2">
      <c r="A74" s="6" t="str">
        <f t="shared" ref="A74:A108" si="3">IF(B74="","",ROW(B74)-7)</f>
        <v/>
      </c>
      <c r="B74" s="7"/>
      <c r="C74" s="7"/>
      <c r="D74" s="9"/>
      <c r="E74" s="8"/>
      <c r="F74" s="8"/>
      <c r="G74" s="6" t="str">
        <f>IF(F74="","",IF((annee_ref-F74)&lt; 8, "trop jeune",(IF((annee_ref-F74)&gt;29,"Vet",IF((annee_ref-F74)&gt;17,"U21+","U"&amp;EVEN((annee_ref-F74)+1))))))</f>
        <v/>
      </c>
      <c r="H74" s="8"/>
      <c r="I74" s="33"/>
      <c r="J74" s="31" t="str">
        <f t="shared" si="2"/>
        <v/>
      </c>
      <c r="K74" s="22"/>
    </row>
    <row r="75" spans="1:11" x14ac:dyDescent="0.2">
      <c r="A75" s="6" t="str">
        <f t="shared" si="3"/>
        <v/>
      </c>
      <c r="B75" s="7"/>
      <c r="C75" s="7"/>
      <c r="D75" s="9"/>
      <c r="E75" s="8"/>
      <c r="F75" s="8"/>
      <c r="G75" s="6" t="str">
        <f>IF(F75="","",IF((annee_ref-F75)&lt; 8, "trop jeune",(IF((annee_ref-F75)&gt;29,"Vet",IF((annee_ref-F75)&gt;17,"U21+","U"&amp;EVEN((annee_ref-F75)+1))))))</f>
        <v/>
      </c>
      <c r="H75" s="8"/>
      <c r="I75" s="33"/>
      <c r="J75" s="31" t="str">
        <f t="shared" si="2"/>
        <v/>
      </c>
      <c r="K75" s="22"/>
    </row>
    <row r="76" spans="1:11" x14ac:dyDescent="0.2">
      <c r="A76" s="6" t="str">
        <f t="shared" si="3"/>
        <v/>
      </c>
      <c r="B76" s="7"/>
      <c r="C76" s="7"/>
      <c r="D76" s="9"/>
      <c r="E76" s="8"/>
      <c r="F76" s="8"/>
      <c r="G76" s="6" t="str">
        <f>IF(F76="","",IF((annee_ref-F76)&lt; 8, "trop jeune",(IF((annee_ref-F76)&gt;29,"Vet",IF((annee_ref-F76)&gt;17,"U21+","U"&amp;EVEN((annee_ref-F76)+1))))))</f>
        <v/>
      </c>
      <c r="H76" s="8"/>
      <c r="I76" s="33"/>
      <c r="J76" s="31" t="str">
        <f t="shared" si="2"/>
        <v/>
      </c>
      <c r="K76" s="22"/>
    </row>
    <row r="77" spans="1:11" x14ac:dyDescent="0.2">
      <c r="A77" s="6" t="str">
        <f t="shared" si="3"/>
        <v/>
      </c>
      <c r="B77" s="7"/>
      <c r="C77" s="7"/>
      <c r="D77" s="9"/>
      <c r="E77" s="8"/>
      <c r="F77" s="8"/>
      <c r="G77" s="6" t="str">
        <f>IF(F77="","",IF((annee_ref-F77)&lt; 8, "trop jeune",(IF((annee_ref-F77)&gt;29,"Vet",IF((annee_ref-F77)&gt;17,"U21+","U"&amp;EVEN((annee_ref-F77)+1))))))</f>
        <v/>
      </c>
      <c r="H77" s="8"/>
      <c r="I77" s="33"/>
      <c r="J77" s="31" t="str">
        <f t="shared" si="2"/>
        <v/>
      </c>
      <c r="K77" s="22"/>
    </row>
    <row r="78" spans="1:11" x14ac:dyDescent="0.2">
      <c r="A78" s="6" t="str">
        <f t="shared" si="3"/>
        <v/>
      </c>
      <c r="B78" s="7"/>
      <c r="C78" s="7"/>
      <c r="D78" s="9"/>
      <c r="E78" s="8"/>
      <c r="F78" s="8"/>
      <c r="G78" s="6" t="str">
        <f>IF(F78="","",IF((annee_ref-F78)&lt; 8, "trop jeune",(IF((annee_ref-F78)&gt;29,"Vet",IF((annee_ref-F78)&gt;17,"U21+","U"&amp;EVEN((annee_ref-F78)+1))))))</f>
        <v/>
      </c>
      <c r="H78" s="8"/>
      <c r="I78" s="33"/>
      <c r="J78" s="31" t="str">
        <f t="shared" si="2"/>
        <v/>
      </c>
      <c r="K78" s="22"/>
    </row>
    <row r="79" spans="1:11" x14ac:dyDescent="0.2">
      <c r="A79" s="6" t="str">
        <f t="shared" si="3"/>
        <v/>
      </c>
      <c r="B79" s="7"/>
      <c r="C79" s="7"/>
      <c r="D79" s="9"/>
      <c r="E79" s="8"/>
      <c r="F79" s="8"/>
      <c r="G79" s="6" t="str">
        <f>IF(F79="","",IF((annee_ref-F79)&lt; 8, "trop jeune",(IF((annee_ref-F79)&gt;29,"Vet",IF((annee_ref-F79)&gt;17,"U21+","U"&amp;EVEN((annee_ref-F79)+1))))))</f>
        <v/>
      </c>
      <c r="H79" s="8"/>
      <c r="I79" s="33"/>
      <c r="J79" s="31" t="str">
        <f t="shared" si="2"/>
        <v/>
      </c>
      <c r="K79" s="22"/>
    </row>
    <row r="80" spans="1:11" x14ac:dyDescent="0.2">
      <c r="A80" s="6" t="str">
        <f t="shared" si="3"/>
        <v/>
      </c>
      <c r="B80" s="7"/>
      <c r="C80" s="7"/>
      <c r="D80" s="9"/>
      <c r="E80" s="8"/>
      <c r="F80" s="8"/>
      <c r="G80" s="6" t="str">
        <f>IF(F80="","",IF((annee_ref-F80)&lt; 8, "trop jeune",(IF((annee_ref-F80)&gt;29,"Vet",IF((annee_ref-F80)&gt;17,"U21+","U"&amp;EVEN((annee_ref-F80)+1))))))</f>
        <v/>
      </c>
      <c r="H80" s="8"/>
      <c r="I80" s="33"/>
      <c r="J80" s="31" t="str">
        <f t="shared" si="2"/>
        <v/>
      </c>
      <c r="K80" s="22"/>
    </row>
    <row r="81" spans="1:11" x14ac:dyDescent="0.2">
      <c r="A81" s="6" t="str">
        <f t="shared" si="3"/>
        <v/>
      </c>
      <c r="B81" s="7"/>
      <c r="C81" s="7"/>
      <c r="D81" s="9"/>
      <c r="E81" s="8"/>
      <c r="F81" s="8"/>
      <c r="G81" s="6" t="str">
        <f>IF(F81="","",IF((annee_ref-F81)&lt; 8, "trop jeune",(IF((annee_ref-F81)&gt;29,"Vet",IF((annee_ref-F81)&gt;17,"U21+","U"&amp;EVEN((annee_ref-F81)+1))))))</f>
        <v/>
      </c>
      <c r="H81" s="8"/>
      <c r="I81" s="33"/>
      <c r="J81" s="31" t="str">
        <f t="shared" si="2"/>
        <v/>
      </c>
      <c r="K81" s="22"/>
    </row>
    <row r="82" spans="1:11" x14ac:dyDescent="0.2">
      <c r="A82" s="6" t="str">
        <f t="shared" si="3"/>
        <v/>
      </c>
      <c r="B82" s="7"/>
      <c r="C82" s="7"/>
      <c r="D82" s="9"/>
      <c r="E82" s="8"/>
      <c r="F82" s="8"/>
      <c r="G82" s="6" t="str">
        <f>IF(F82="","",IF((annee_ref-F82)&lt; 8, "trop jeune",(IF((annee_ref-F82)&gt;29,"Vet",IF((annee_ref-F82)&gt;17,"U21+","U"&amp;EVEN((annee_ref-F82)+1))))))</f>
        <v/>
      </c>
      <c r="H82" s="8"/>
      <c r="I82" s="33"/>
      <c r="J82" s="31" t="str">
        <f t="shared" si="2"/>
        <v/>
      </c>
      <c r="K82" s="22"/>
    </row>
    <row r="83" spans="1:11" x14ac:dyDescent="0.2">
      <c r="A83" s="6" t="str">
        <f t="shared" si="3"/>
        <v/>
      </c>
      <c r="B83" s="7"/>
      <c r="C83" s="7"/>
      <c r="D83" s="9"/>
      <c r="E83" s="8"/>
      <c r="F83" s="8"/>
      <c r="G83" s="6" t="str">
        <f>IF(F83="","",IF((annee_ref-F83)&lt; 8, "trop jeune",(IF((annee_ref-F83)&gt;29,"Vet",IF((annee_ref-F83)&gt;17,"U21+","U"&amp;EVEN((annee_ref-F83)+1))))))</f>
        <v/>
      </c>
      <c r="H83" s="8"/>
      <c r="I83" s="33"/>
      <c r="J83" s="31" t="str">
        <f t="shared" si="2"/>
        <v/>
      </c>
      <c r="K83" s="22"/>
    </row>
    <row r="84" spans="1:11" x14ac:dyDescent="0.2">
      <c r="A84" s="6" t="str">
        <f t="shared" si="3"/>
        <v/>
      </c>
      <c r="B84" s="7"/>
      <c r="C84" s="7"/>
      <c r="D84" s="9"/>
      <c r="E84" s="8"/>
      <c r="F84" s="8"/>
      <c r="G84" s="6" t="str">
        <f>IF(F84="","",IF((annee_ref-F84)&lt; 8, "trop jeune",(IF((annee_ref-F84)&gt;29,"Vet",IF((annee_ref-F84)&gt;17,"U21+","U"&amp;EVEN((annee_ref-F84)+1))))))</f>
        <v/>
      </c>
      <c r="H84" s="8"/>
      <c r="I84" s="33"/>
      <c r="J84" s="31" t="str">
        <f t="shared" si="2"/>
        <v/>
      </c>
      <c r="K84" s="22"/>
    </row>
    <row r="85" spans="1:11" x14ac:dyDescent="0.2">
      <c r="A85" s="6" t="str">
        <f t="shared" si="3"/>
        <v/>
      </c>
      <c r="B85" s="7"/>
      <c r="C85" s="7"/>
      <c r="D85" s="9"/>
      <c r="E85" s="8"/>
      <c r="F85" s="8"/>
      <c r="G85" s="6" t="str">
        <f>IF(F85="","",IF((annee_ref-F85)&lt; 8, "trop jeune",(IF((annee_ref-F85)&gt;29,"Vet",IF((annee_ref-F85)&gt;17,"U21+","U"&amp;EVEN((annee_ref-F85)+1))))))</f>
        <v/>
      </c>
      <c r="H85" s="8"/>
      <c r="I85" s="33"/>
      <c r="J85" s="31" t="str">
        <f t="shared" si="2"/>
        <v/>
      </c>
      <c r="K85" s="22"/>
    </row>
    <row r="86" spans="1:11" x14ac:dyDescent="0.2">
      <c r="A86" s="6" t="str">
        <f t="shared" si="3"/>
        <v/>
      </c>
      <c r="B86" s="7"/>
      <c r="C86" s="7"/>
      <c r="D86" s="9"/>
      <c r="E86" s="8"/>
      <c r="F86" s="8"/>
      <c r="G86" s="6" t="str">
        <f>IF(F86="","",IF((annee_ref-F86)&lt; 8, "trop jeune",(IF((annee_ref-F86)&gt;29,"Vet",IF((annee_ref-F86)&gt;17,"U21+","U"&amp;EVEN((annee_ref-F86)+1))))))</f>
        <v/>
      </c>
      <c r="H86" s="8"/>
      <c r="I86" s="33"/>
      <c r="J86" s="31" t="str">
        <f t="shared" si="2"/>
        <v/>
      </c>
      <c r="K86" s="22"/>
    </row>
    <row r="87" spans="1:11" x14ac:dyDescent="0.2">
      <c r="A87" s="6" t="str">
        <f t="shared" si="3"/>
        <v/>
      </c>
      <c r="B87" s="7"/>
      <c r="C87" s="7"/>
      <c r="D87" s="9"/>
      <c r="E87" s="8"/>
      <c r="F87" s="8"/>
      <c r="G87" s="6" t="str">
        <f>IF(F87="","",IF((annee_ref-F87)&lt; 8, "trop jeune",(IF((annee_ref-F87)&gt;29,"Vet",IF((annee_ref-F87)&gt;17,"U21+","U"&amp;EVEN((annee_ref-F87)+1))))))</f>
        <v/>
      </c>
      <c r="H87" s="8"/>
      <c r="I87" s="33"/>
      <c r="J87" s="31" t="str">
        <f t="shared" si="2"/>
        <v/>
      </c>
      <c r="K87" s="22"/>
    </row>
    <row r="88" spans="1:11" x14ac:dyDescent="0.2">
      <c r="A88" s="6" t="str">
        <f t="shared" si="3"/>
        <v/>
      </c>
      <c r="B88" s="7"/>
      <c r="C88" s="7"/>
      <c r="D88" s="9"/>
      <c r="E88" s="8"/>
      <c r="F88" s="8"/>
      <c r="G88" s="6" t="str">
        <f>IF(F88="","",IF((annee_ref-F88)&lt; 8, "trop jeune",(IF((annee_ref-F88)&gt;29,"Vet",IF((annee_ref-F88)&gt;17,"U21+","U"&amp;EVEN((annee_ref-F88)+1))))))</f>
        <v/>
      </c>
      <c r="H88" s="8"/>
      <c r="I88" s="33"/>
      <c r="J88" s="31" t="str">
        <f t="shared" si="2"/>
        <v/>
      </c>
      <c r="K88" s="22"/>
    </row>
    <row r="89" spans="1:11" x14ac:dyDescent="0.2">
      <c r="A89" s="6" t="str">
        <f t="shared" si="3"/>
        <v/>
      </c>
      <c r="B89" s="7"/>
      <c r="C89" s="7"/>
      <c r="D89" s="9"/>
      <c r="E89" s="8"/>
      <c r="F89" s="8"/>
      <c r="G89" s="6" t="str">
        <f>IF(F89="","",IF((annee_ref-F89)&lt; 8, "trop jeune",(IF((annee_ref-F89)&gt;29,"Vet",IF((annee_ref-F89)&gt;17,"U21+","U"&amp;EVEN((annee_ref-F89)+1))))))</f>
        <v/>
      </c>
      <c r="H89" s="8"/>
      <c r="I89" s="33"/>
      <c r="J89" s="31" t="str">
        <f t="shared" si="2"/>
        <v/>
      </c>
      <c r="K89" s="22"/>
    </row>
    <row r="90" spans="1:11" x14ac:dyDescent="0.2">
      <c r="A90" s="6" t="str">
        <f t="shared" si="3"/>
        <v/>
      </c>
      <c r="B90" s="7"/>
      <c r="C90" s="7"/>
      <c r="D90" s="9"/>
      <c r="E90" s="8"/>
      <c r="F90" s="8"/>
      <c r="G90" s="6" t="str">
        <f>IF(F90="","",IF((annee_ref-F90)&lt; 8, "trop jeune",(IF((annee_ref-F90)&gt;29,"Vet",IF((annee_ref-F90)&gt;17,"U21+","U"&amp;EVEN((annee_ref-F90)+1))))))</f>
        <v/>
      </c>
      <c r="H90" s="8"/>
      <c r="I90" s="33"/>
      <c r="J90" s="31" t="str">
        <f t="shared" si="2"/>
        <v/>
      </c>
      <c r="K90" s="22"/>
    </row>
    <row r="91" spans="1:11" x14ac:dyDescent="0.2">
      <c r="A91" s="6" t="str">
        <f t="shared" si="3"/>
        <v/>
      </c>
      <c r="B91" s="7"/>
      <c r="C91" s="7"/>
      <c r="D91" s="9"/>
      <c r="E91" s="8"/>
      <c r="F91" s="8"/>
      <c r="G91" s="6" t="str">
        <f>IF(F91="","",IF((annee_ref-F91)&lt; 8, "trop jeune",(IF((annee_ref-F91)&gt;29,"Vet",IF((annee_ref-F91)&gt;17,"U21+","U"&amp;EVEN((annee_ref-F91)+1))))))</f>
        <v/>
      </c>
      <c r="H91" s="8"/>
      <c r="I91" s="33"/>
      <c r="J91" s="31" t="str">
        <f t="shared" si="2"/>
        <v/>
      </c>
      <c r="K91" s="22"/>
    </row>
    <row r="92" spans="1:11" x14ac:dyDescent="0.2">
      <c r="A92" s="6" t="str">
        <f t="shared" si="3"/>
        <v/>
      </c>
      <c r="B92" s="7"/>
      <c r="C92" s="7"/>
      <c r="D92" s="9"/>
      <c r="E92" s="8"/>
      <c r="F92" s="8"/>
      <c r="G92" s="6" t="str">
        <f>IF(F92="","",IF((annee_ref-F92)&lt; 8, "trop jeune",(IF((annee_ref-F92)&gt;29,"Vet",IF((annee_ref-F92)&gt;17,"U21+","U"&amp;EVEN((annee_ref-F92)+1))))))</f>
        <v/>
      </c>
      <c r="H92" s="8"/>
      <c r="I92" s="33"/>
      <c r="J92" s="31" t="str">
        <f t="shared" si="2"/>
        <v/>
      </c>
      <c r="K92" s="22"/>
    </row>
    <row r="93" spans="1:11" x14ac:dyDescent="0.2">
      <c r="A93" s="6" t="str">
        <f t="shared" si="3"/>
        <v/>
      </c>
      <c r="B93" s="7"/>
      <c r="C93" s="7"/>
      <c r="D93" s="9"/>
      <c r="E93" s="8"/>
      <c r="F93" s="8"/>
      <c r="G93" s="6" t="str">
        <f>IF(F93="","",IF((annee_ref-F93)&lt; 8, "trop jeune",(IF((annee_ref-F93)&gt;29,"Vet",IF((annee_ref-F93)&gt;17,"U21+","U"&amp;EVEN((annee_ref-F93)+1))))))</f>
        <v/>
      </c>
      <c r="H93" s="8"/>
      <c r="I93" s="33"/>
      <c r="J93" s="31" t="str">
        <f t="shared" si="2"/>
        <v/>
      </c>
      <c r="K93" s="22"/>
    </row>
    <row r="94" spans="1:11" x14ac:dyDescent="0.2">
      <c r="A94" s="6" t="str">
        <f t="shared" si="3"/>
        <v/>
      </c>
      <c r="B94" s="7"/>
      <c r="C94" s="7"/>
      <c r="D94" s="9"/>
      <c r="E94" s="8"/>
      <c r="F94" s="8"/>
      <c r="G94" s="6" t="str">
        <f>IF(F94="","",IF((annee_ref-F94)&lt; 8, "trop jeune",(IF((annee_ref-F94)&gt;29,"Vet",IF((annee_ref-F94)&gt;17,"U21+","U"&amp;EVEN((annee_ref-F94)+1))))))</f>
        <v/>
      </c>
      <c r="H94" s="8"/>
      <c r="I94" s="33"/>
      <c r="J94" s="31" t="str">
        <f t="shared" si="2"/>
        <v/>
      </c>
      <c r="K94" s="22"/>
    </row>
    <row r="95" spans="1:11" x14ac:dyDescent="0.2">
      <c r="A95" s="6" t="str">
        <f t="shared" si="3"/>
        <v/>
      </c>
      <c r="B95" s="7"/>
      <c r="C95" s="7"/>
      <c r="D95" s="9"/>
      <c r="E95" s="8"/>
      <c r="F95" s="8"/>
      <c r="G95" s="6" t="str">
        <f>IF(F95="","",IF((annee_ref-F95)&lt; 8, "trop jeune",(IF((annee_ref-F95)&gt;29,"Vet",IF((annee_ref-F95)&gt;17,"U21+","U"&amp;EVEN((annee_ref-F95)+1))))))</f>
        <v/>
      </c>
      <c r="H95" s="8"/>
      <c r="I95" s="33"/>
      <c r="J95" s="31" t="str">
        <f t="shared" si="2"/>
        <v/>
      </c>
      <c r="K95" s="22"/>
    </row>
    <row r="96" spans="1:11" x14ac:dyDescent="0.2">
      <c r="A96" s="6" t="str">
        <f t="shared" si="3"/>
        <v/>
      </c>
      <c r="B96" s="7"/>
      <c r="C96" s="7"/>
      <c r="D96" s="9"/>
      <c r="E96" s="8"/>
      <c r="F96" s="8"/>
      <c r="G96" s="6" t="str">
        <f>IF(F96="","",IF((annee_ref-F96)&lt; 8, "trop jeune",(IF((annee_ref-F96)&gt;29,"Vet",IF((annee_ref-F96)&gt;17,"U21+","U"&amp;EVEN((annee_ref-F96)+1))))))</f>
        <v/>
      </c>
      <c r="H96" s="8"/>
      <c r="I96" s="33"/>
      <c r="J96" s="31" t="str">
        <f t="shared" si="2"/>
        <v/>
      </c>
      <c r="K96" s="22"/>
    </row>
    <row r="97" spans="1:11" x14ac:dyDescent="0.2">
      <c r="A97" s="6" t="str">
        <f t="shared" si="3"/>
        <v/>
      </c>
      <c r="B97" s="7"/>
      <c r="C97" s="7"/>
      <c r="D97" s="9"/>
      <c r="E97" s="8"/>
      <c r="F97" s="8"/>
      <c r="G97" s="6" t="str">
        <f>IF(F97="","",IF((annee_ref-F97)&lt; 8, "trop jeune",(IF((annee_ref-F97)&gt;29,"Vet",IF((annee_ref-F97)&gt;17,"U21+","U"&amp;EVEN((annee_ref-F97)+1))))))</f>
        <v/>
      </c>
      <c r="H97" s="8"/>
      <c r="I97" s="33"/>
      <c r="J97" s="31" t="str">
        <f t="shared" si="2"/>
        <v/>
      </c>
      <c r="K97" s="22"/>
    </row>
    <row r="98" spans="1:11" x14ac:dyDescent="0.2">
      <c r="A98" s="6" t="str">
        <f t="shared" si="3"/>
        <v/>
      </c>
      <c r="B98" s="7"/>
      <c r="C98" s="7"/>
      <c r="D98" s="9"/>
      <c r="E98" s="8"/>
      <c r="F98" s="8"/>
      <c r="G98" s="6" t="str">
        <f>IF(F98="","",IF((annee_ref-F98)&lt; 8, "trop jeune",(IF((annee_ref-F98)&gt;29,"Vet",IF((annee_ref-F98)&gt;17,"U21+","U"&amp;EVEN((annee_ref-F98)+1))))))</f>
        <v/>
      </c>
      <c r="H98" s="8"/>
      <c r="I98" s="33"/>
      <c r="J98" s="31" t="str">
        <f t="shared" si="2"/>
        <v/>
      </c>
      <c r="K98" s="22"/>
    </row>
    <row r="99" spans="1:11" x14ac:dyDescent="0.2">
      <c r="A99" s="6" t="str">
        <f t="shared" si="3"/>
        <v/>
      </c>
      <c r="B99" s="7"/>
      <c r="C99" s="7"/>
      <c r="D99" s="9"/>
      <c r="E99" s="8"/>
      <c r="F99" s="8"/>
      <c r="G99" s="6" t="str">
        <f>IF(F99="","",IF((annee_ref-F99)&lt; 8, "trop jeune",(IF((annee_ref-F99)&gt;29,"Vet",IF((annee_ref-F99)&gt;17,"U21+","U"&amp;EVEN((annee_ref-F99)+1))))))</f>
        <v/>
      </c>
      <c r="H99" s="8"/>
      <c r="I99" s="33"/>
      <c r="J99" s="31" t="str">
        <f t="shared" si="2"/>
        <v/>
      </c>
      <c r="K99" s="22"/>
    </row>
    <row r="100" spans="1:11" x14ac:dyDescent="0.2">
      <c r="A100" s="6" t="str">
        <f t="shared" si="3"/>
        <v/>
      </c>
      <c r="B100" s="7"/>
      <c r="C100" s="7"/>
      <c r="D100" s="9"/>
      <c r="E100" s="8"/>
      <c r="F100" s="8"/>
      <c r="G100" s="6" t="str">
        <f>IF(F100="","",IF((annee_ref-F100)&lt; 8, "trop jeune",(IF((annee_ref-F100)&gt;29,"Vet",IF((annee_ref-F100)&gt;17,"U21+","U"&amp;EVEN((annee_ref-F100)+1))))))</f>
        <v/>
      </c>
      <c r="H100" s="8"/>
      <c r="I100" s="33"/>
      <c r="J100" s="31" t="str">
        <f t="shared" si="2"/>
        <v/>
      </c>
      <c r="K100" s="22"/>
    </row>
    <row r="101" spans="1:11" x14ac:dyDescent="0.2">
      <c r="A101" s="6" t="str">
        <f t="shared" si="3"/>
        <v/>
      </c>
      <c r="B101" s="7"/>
      <c r="C101" s="7"/>
      <c r="D101" s="9"/>
      <c r="E101" s="8"/>
      <c r="F101" s="8"/>
      <c r="G101" s="6" t="str">
        <f>IF(F101="","",IF((annee_ref-F101)&lt; 8, "trop jeune",(IF((annee_ref-F101)&gt;29,"Vet",IF((annee_ref-F101)&gt;17,"U21+","U"&amp;EVEN((annee_ref-F101)+1))))))</f>
        <v/>
      </c>
      <c r="H101" s="8"/>
      <c r="I101" s="33"/>
      <c r="J101" s="31" t="str">
        <f t="shared" si="2"/>
        <v/>
      </c>
      <c r="K101" s="22"/>
    </row>
    <row r="102" spans="1:11" x14ac:dyDescent="0.2">
      <c r="A102" s="6" t="str">
        <f t="shared" si="3"/>
        <v/>
      </c>
      <c r="B102" s="7"/>
      <c r="C102" s="7"/>
      <c r="D102" s="9"/>
      <c r="E102" s="8"/>
      <c r="F102" s="8"/>
      <c r="G102" s="6" t="str">
        <f>IF(F102="","",IF((annee_ref-F102)&lt; 8, "trop jeune",(IF((annee_ref-F102)&gt;29,"Vet",IF((annee_ref-F102)&gt;17,"U21+","U"&amp;EVEN((annee_ref-F102)+1))))))</f>
        <v/>
      </c>
      <c r="H102" s="8"/>
      <c r="I102" s="33"/>
      <c r="J102" s="31" t="str">
        <f t="shared" si="2"/>
        <v/>
      </c>
      <c r="K102" s="22"/>
    </row>
    <row r="103" spans="1:11" x14ac:dyDescent="0.2">
      <c r="A103" s="6" t="str">
        <f t="shared" si="3"/>
        <v/>
      </c>
      <c r="B103" s="7"/>
      <c r="C103" s="7"/>
      <c r="D103" s="9"/>
      <c r="E103" s="8"/>
      <c r="F103" s="8"/>
      <c r="G103" s="6" t="str">
        <f>IF(F103="","",IF((annee_ref-F103)&lt; 8, "trop jeune",(IF((annee_ref-F103)&gt;29,"Vet",IF((annee_ref-F103)&gt;17,"U21+","U"&amp;EVEN((annee_ref-F103)+1))))))</f>
        <v/>
      </c>
      <c r="H103" s="8"/>
      <c r="I103" s="33"/>
      <c r="J103" s="31" t="str">
        <f t="shared" si="2"/>
        <v/>
      </c>
      <c r="K103" s="22"/>
    </row>
    <row r="104" spans="1:11" x14ac:dyDescent="0.2">
      <c r="A104" s="6" t="str">
        <f t="shared" si="3"/>
        <v/>
      </c>
      <c r="B104" s="7"/>
      <c r="C104" s="7"/>
      <c r="D104" s="9"/>
      <c r="E104" s="8"/>
      <c r="F104" s="8"/>
      <c r="G104" s="6" t="str">
        <f>IF(F104="","",IF((annee_ref-F104)&lt; 8, "trop jeune",(IF((annee_ref-F104)&gt;29,"Vet",IF((annee_ref-F104)&gt;17,"U21+","U"&amp;EVEN((annee_ref-F104)+1))))))</f>
        <v/>
      </c>
      <c r="H104" s="8"/>
      <c r="I104" s="33"/>
      <c r="J104" s="31" t="str">
        <f t="shared" si="2"/>
        <v/>
      </c>
      <c r="K104" s="22"/>
    </row>
    <row r="105" spans="1:11" x14ac:dyDescent="0.2">
      <c r="A105" s="6" t="str">
        <f t="shared" si="3"/>
        <v/>
      </c>
      <c r="B105" s="7"/>
      <c r="C105" s="7"/>
      <c r="D105" s="9"/>
      <c r="E105" s="8"/>
      <c r="F105" s="8"/>
      <c r="G105" s="6" t="str">
        <f>IF(F105="","",IF((annee_ref-F105)&lt; 8, "trop jeune",(IF((annee_ref-F105)&gt;29,"Vet",IF((annee_ref-F105)&gt;17,"U21+","U"&amp;EVEN((annee_ref-F105)+1))))))</f>
        <v/>
      </c>
      <c r="H105" s="8"/>
      <c r="I105" s="33"/>
      <c r="J105" s="31" t="str">
        <f t="shared" si="2"/>
        <v/>
      </c>
      <c r="K105" s="22"/>
    </row>
    <row r="106" spans="1:11" x14ac:dyDescent="0.2">
      <c r="A106" s="6" t="str">
        <f t="shared" si="3"/>
        <v/>
      </c>
      <c r="B106" s="7"/>
      <c r="C106" s="7"/>
      <c r="D106" s="9"/>
      <c r="E106" s="8"/>
      <c r="F106" s="8"/>
      <c r="G106" s="6" t="str">
        <f>IF(F106="","",IF((annee_ref-F106)&lt; 8, "trop jeune",(IF((annee_ref-F106)&gt;29,"Vet",IF((annee_ref-F106)&gt;17,"U21+","U"&amp;EVEN((annee_ref-F106)+1))))))</f>
        <v/>
      </c>
      <c r="H106" s="8"/>
      <c r="I106" s="33"/>
      <c r="J106" s="31" t="str">
        <f t="shared" si="2"/>
        <v/>
      </c>
      <c r="K106" s="22"/>
    </row>
    <row r="107" spans="1:11" x14ac:dyDescent="0.2">
      <c r="A107" s="6" t="str">
        <f t="shared" si="3"/>
        <v/>
      </c>
      <c r="B107" s="7"/>
      <c r="C107" s="7"/>
      <c r="D107" s="9"/>
      <c r="E107" s="8"/>
      <c r="F107" s="8"/>
      <c r="G107" s="6" t="str">
        <f>IF(F107="","",IF((annee_ref-F107)&lt; 8, "trop jeune",(IF((annee_ref-F107)&gt;29,"Vet",IF((annee_ref-F107)&gt;17,"U21+","U"&amp;EVEN((annee_ref-F107)+1))))))</f>
        <v/>
      </c>
      <c r="H107" s="8"/>
      <c r="I107" s="33"/>
      <c r="J107" s="31" t="str">
        <f t="shared" si="2"/>
        <v/>
      </c>
      <c r="K107" s="22"/>
    </row>
    <row r="108" spans="1:11" x14ac:dyDescent="0.2">
      <c r="A108" s="6" t="str">
        <f t="shared" si="3"/>
        <v/>
      </c>
      <c r="B108" s="7"/>
      <c r="C108" s="7"/>
      <c r="D108" s="9"/>
      <c r="E108" s="8"/>
      <c r="F108" s="8"/>
      <c r="G108" s="6" t="str">
        <f>IF(F108="","",IF((annee_ref-F108)&lt; 8, "trop jeune",(IF((annee_ref-F108)&gt;29,"Vet",IF((annee_ref-F108)&gt;17,"U21+","U"&amp;EVEN((annee_ref-F108)+1))))))</f>
        <v/>
      </c>
      <c r="H108" s="8"/>
      <c r="I108" s="33"/>
      <c r="J108" s="31" t="str">
        <f t="shared" si="2"/>
        <v/>
      </c>
      <c r="K108" s="22"/>
    </row>
  </sheetData>
  <sheetProtection sheet="1" objects="1" scenarios="1" selectLockedCells="1"/>
  <dataConsolidate/>
  <mergeCells count="2">
    <mergeCell ref="B6:J6"/>
    <mergeCell ref="B5:J5"/>
  </mergeCells>
  <phoneticPr fontId="3" type="noConversion"/>
  <dataValidations count="2">
    <dataValidation type="list" allowBlank="1" showInputMessage="1" showErrorMessage="1" sqref="E8:E34">
      <formula1>$L$8:$L$18</formula1>
    </dataValidation>
    <dataValidation type="list" allowBlank="1" showInputMessage="1" showErrorMessage="1" sqref="D8:D30">
      <formula1>$M$8:$M$10</formula1>
    </dataValidation>
  </dataValidations>
  <pageMargins left="0.75000000000000011" right="0.75000000000000011" top="1" bottom="1" header="0.5" footer="0.5"/>
  <pageSetup orientation="landscape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"/>
  <sheetViews>
    <sheetView zoomScale="139" zoomScaleNormal="125" zoomScalePageLayoutView="125" workbookViewId="0">
      <selection activeCell="B6" sqref="B6:J6"/>
    </sheetView>
  </sheetViews>
  <sheetFormatPr baseColWidth="10" defaultRowHeight="16" x14ac:dyDescent="0.2"/>
  <cols>
    <col min="1" max="1" width="5.33203125" style="10" customWidth="1"/>
    <col min="2" max="2" width="17.6640625" style="5" customWidth="1"/>
    <col min="3" max="3" width="14.5" style="5" customWidth="1"/>
    <col min="4" max="4" width="5.5" customWidth="1"/>
    <col min="5" max="5" width="7.5" style="3" customWidth="1"/>
    <col min="6" max="6" width="15" customWidth="1"/>
    <col min="7" max="7" width="10.5" style="12" customWidth="1"/>
    <col min="8" max="8" width="7.6640625" customWidth="1"/>
    <col min="9" max="9" width="8.83203125" customWidth="1"/>
    <col min="10" max="10" width="8.1640625" style="12" customWidth="1"/>
    <col min="11" max="11" width="9.1640625" style="20" customWidth="1"/>
    <col min="12" max="12" width="18.1640625" customWidth="1"/>
    <col min="13" max="13" width="13.5" customWidth="1"/>
  </cols>
  <sheetData>
    <row r="1" spans="1:20" ht="29" x14ac:dyDescent="0.35">
      <c r="F1" s="15" t="s">
        <v>31</v>
      </c>
    </row>
    <row r="2" spans="1:20" ht="26" x14ac:dyDescent="0.3">
      <c r="F2" s="18">
        <v>2017</v>
      </c>
      <c r="M2" s="24"/>
      <c r="N2" s="24"/>
      <c r="O2" s="24"/>
      <c r="P2" s="24"/>
      <c r="Q2" s="24"/>
      <c r="R2" s="24"/>
    </row>
    <row r="3" spans="1:20" ht="29" x14ac:dyDescent="0.35">
      <c r="F3" s="35" t="s">
        <v>26</v>
      </c>
      <c r="K3" s="21"/>
      <c r="L3" s="24"/>
      <c r="M3" s="24"/>
      <c r="N3" s="16"/>
      <c r="O3" s="24"/>
      <c r="P3" s="24"/>
      <c r="Q3" s="24"/>
      <c r="R3" s="24"/>
    </row>
    <row r="4" spans="1:20" ht="19" x14ac:dyDescent="0.25">
      <c r="F4" s="23" t="s">
        <v>30</v>
      </c>
      <c r="K4" s="21"/>
      <c r="L4" s="24"/>
      <c r="M4" s="24"/>
      <c r="N4" s="16"/>
      <c r="O4" s="24"/>
      <c r="P4" s="24"/>
      <c r="Q4" s="24"/>
      <c r="R4" s="24"/>
    </row>
    <row r="5" spans="1:20" ht="34" thickBot="1" x14ac:dyDescent="0.55000000000000004">
      <c r="A5" s="11"/>
      <c r="B5" s="51" t="s">
        <v>29</v>
      </c>
      <c r="C5" s="52"/>
      <c r="D5" s="52"/>
      <c r="E5" s="52"/>
      <c r="F5" s="52"/>
      <c r="G5" s="52"/>
      <c r="H5" s="52"/>
      <c r="I5" s="52"/>
      <c r="J5" s="52"/>
      <c r="K5" s="19"/>
      <c r="L5" s="24"/>
      <c r="M5" s="24"/>
      <c r="N5" s="24"/>
      <c r="O5" s="24"/>
      <c r="P5" s="24"/>
      <c r="Q5" s="24"/>
      <c r="R5" s="24"/>
      <c r="S5" s="24"/>
      <c r="T5" s="24"/>
    </row>
    <row r="6" spans="1:20" ht="27" customHeight="1" thickTop="1" thickBot="1" x14ac:dyDescent="0.25">
      <c r="A6" s="11"/>
      <c r="B6" s="53" t="str">
        <f>SHIAI!$B$6</f>
        <v>nom du club</v>
      </c>
      <c r="C6" s="49"/>
      <c r="D6" s="49"/>
      <c r="E6" s="49"/>
      <c r="F6" s="49"/>
      <c r="G6" s="49"/>
      <c r="H6" s="49"/>
      <c r="I6" s="49"/>
      <c r="J6" s="50"/>
      <c r="K6" s="19"/>
      <c r="L6" s="25" t="s">
        <v>13</v>
      </c>
      <c r="M6" s="25"/>
      <c r="N6" s="25"/>
      <c r="O6" s="25"/>
      <c r="P6" s="24"/>
      <c r="Q6" s="24"/>
      <c r="R6" s="24"/>
      <c r="S6" s="24"/>
      <c r="T6" s="24"/>
    </row>
    <row r="7" spans="1:20" ht="46.25" customHeight="1" thickTop="1" x14ac:dyDescent="0.2">
      <c r="A7" s="4"/>
      <c r="B7" s="4" t="s">
        <v>0</v>
      </c>
      <c r="C7" s="4" t="s">
        <v>1</v>
      </c>
      <c r="D7" s="1" t="s">
        <v>16</v>
      </c>
      <c r="E7" s="1" t="s">
        <v>17</v>
      </c>
      <c r="F7" s="2" t="s">
        <v>15</v>
      </c>
      <c r="G7" s="11" t="s">
        <v>14</v>
      </c>
      <c r="H7" s="26" t="s">
        <v>32</v>
      </c>
      <c r="I7" s="14" t="s">
        <v>23</v>
      </c>
      <c r="J7" s="13" t="s">
        <v>24</v>
      </c>
      <c r="K7" s="36" t="s">
        <v>25</v>
      </c>
      <c r="L7" s="27" t="s">
        <v>2</v>
      </c>
      <c r="M7" s="27" t="s">
        <v>16</v>
      </c>
      <c r="N7" s="27" t="s">
        <v>14</v>
      </c>
      <c r="O7" s="25"/>
      <c r="P7" s="24"/>
      <c r="Q7" s="24"/>
      <c r="R7" s="24"/>
      <c r="S7" s="24"/>
      <c r="T7" s="24"/>
    </row>
    <row r="8" spans="1:20" ht="17" x14ac:dyDescent="0.25">
      <c r="A8" s="6" t="str">
        <f>IF(B8="","",ROW(B8)-7)</f>
        <v/>
      </c>
      <c r="B8" s="7"/>
      <c r="C8" s="7"/>
      <c r="D8" s="8"/>
      <c r="E8" s="8"/>
      <c r="F8" s="8">
        <v>1984</v>
      </c>
      <c r="G8" s="6" t="str">
        <f t="shared" ref="G8:G39" si="0">IF(F8="","",IF((annee_ref-F8)&gt;17,"U21+","trop jeune"))</f>
        <v>U21+</v>
      </c>
      <c r="H8" s="8"/>
      <c r="I8" s="33"/>
      <c r="J8" s="31">
        <f>IF(G8="","",IF(G8="trop jeune",999,IF(G8="U12",25,IF(G8="U10",25,35))))</f>
        <v>35</v>
      </c>
      <c r="K8" s="37">
        <f>SUM(J8:J108)</f>
        <v>35</v>
      </c>
      <c r="L8" s="28"/>
      <c r="M8" s="28"/>
      <c r="N8" s="28" t="s">
        <v>19</v>
      </c>
      <c r="O8" s="25"/>
      <c r="P8" s="24"/>
      <c r="Q8" s="29"/>
      <c r="R8" s="24"/>
      <c r="S8" s="24"/>
      <c r="T8" s="24"/>
    </row>
    <row r="9" spans="1:20" ht="17" x14ac:dyDescent="0.25">
      <c r="A9" s="6" t="str">
        <f>IF(B9="","",ROW(B9)-7)</f>
        <v/>
      </c>
      <c r="B9" s="7"/>
      <c r="C9" s="7"/>
      <c r="D9" s="8"/>
      <c r="E9" s="8"/>
      <c r="F9" s="8"/>
      <c r="G9" s="6" t="str">
        <f t="shared" si="0"/>
        <v/>
      </c>
      <c r="H9" s="9"/>
      <c r="I9" s="33"/>
      <c r="J9" s="31" t="str">
        <f t="shared" ref="J9:J72" si="1">IF(G9="","",IF(G9="trop jeune",999,IF(G9="U12",25,IF(G9="U10",25,35))))</f>
        <v/>
      </c>
      <c r="K9" s="22"/>
      <c r="L9" s="28" t="s">
        <v>3</v>
      </c>
      <c r="M9" s="28" t="s">
        <v>11</v>
      </c>
      <c r="N9" s="30">
        <f>F2</f>
        <v>2017</v>
      </c>
      <c r="O9" s="25"/>
      <c r="P9" s="24"/>
      <c r="Q9" s="29"/>
      <c r="R9" s="24"/>
      <c r="S9" s="24"/>
      <c r="T9" s="24"/>
    </row>
    <row r="10" spans="1:20" ht="17" x14ac:dyDescent="0.25">
      <c r="A10" s="6" t="str">
        <f t="shared" ref="A10:A73" si="2">IF(B10="","",ROW(B10)-7)</f>
        <v/>
      </c>
      <c r="B10" s="7"/>
      <c r="C10" s="7"/>
      <c r="D10" s="8"/>
      <c r="E10" s="8"/>
      <c r="F10" s="8"/>
      <c r="G10" s="6" t="str">
        <f t="shared" si="0"/>
        <v/>
      </c>
      <c r="H10" s="9"/>
      <c r="I10" s="33"/>
      <c r="J10" s="31" t="str">
        <f t="shared" si="1"/>
        <v/>
      </c>
      <c r="K10" s="22"/>
      <c r="L10" s="28" t="s">
        <v>4</v>
      </c>
      <c r="M10" s="28" t="s">
        <v>18</v>
      </c>
      <c r="N10" s="28"/>
      <c r="O10" s="25"/>
      <c r="P10" s="24"/>
      <c r="Q10" s="29"/>
      <c r="R10" s="24"/>
      <c r="S10" s="24"/>
      <c r="T10" s="24"/>
    </row>
    <row r="11" spans="1:20" ht="17" x14ac:dyDescent="0.25">
      <c r="A11" s="6" t="str">
        <f t="shared" si="2"/>
        <v/>
      </c>
      <c r="B11" s="7"/>
      <c r="C11" s="7"/>
      <c r="D11" s="8"/>
      <c r="E11" s="8"/>
      <c r="F11" s="8"/>
      <c r="G11" s="6" t="str">
        <f t="shared" si="0"/>
        <v/>
      </c>
      <c r="H11" s="9"/>
      <c r="I11" s="33"/>
      <c r="J11" s="31" t="str">
        <f t="shared" si="1"/>
        <v/>
      </c>
      <c r="K11" s="22"/>
      <c r="L11" s="28" t="s">
        <v>5</v>
      </c>
      <c r="M11" s="28"/>
      <c r="N11" s="28"/>
      <c r="O11" s="25"/>
      <c r="P11" s="24"/>
      <c r="Q11" s="29"/>
      <c r="R11" s="24"/>
      <c r="S11" s="24"/>
      <c r="T11" s="24"/>
    </row>
    <row r="12" spans="1:20" ht="17" x14ac:dyDescent="0.25">
      <c r="A12" s="6" t="str">
        <f t="shared" si="2"/>
        <v/>
      </c>
      <c r="B12" s="7"/>
      <c r="C12" s="7"/>
      <c r="D12" s="8"/>
      <c r="E12" s="8"/>
      <c r="F12" s="8"/>
      <c r="G12" s="6" t="str">
        <f t="shared" si="0"/>
        <v/>
      </c>
      <c r="H12" s="9"/>
      <c r="I12" s="33"/>
      <c r="J12" s="31" t="str">
        <f t="shared" si="1"/>
        <v/>
      </c>
      <c r="K12" s="22"/>
      <c r="L12" s="28" t="s">
        <v>6</v>
      </c>
      <c r="M12" s="28"/>
      <c r="N12" s="28"/>
      <c r="O12" s="25"/>
      <c r="P12" s="24"/>
      <c r="Q12" s="29"/>
      <c r="R12" s="24"/>
      <c r="S12" s="24"/>
      <c r="T12" s="24"/>
    </row>
    <row r="13" spans="1:20" ht="17" x14ac:dyDescent="0.25">
      <c r="A13" s="6" t="str">
        <f t="shared" si="2"/>
        <v/>
      </c>
      <c r="B13" s="7"/>
      <c r="C13" s="7"/>
      <c r="D13" s="8"/>
      <c r="E13" s="8"/>
      <c r="F13" s="8"/>
      <c r="G13" s="6" t="str">
        <f t="shared" si="0"/>
        <v/>
      </c>
      <c r="H13" s="9"/>
      <c r="I13" s="33"/>
      <c r="J13" s="31" t="str">
        <f t="shared" si="1"/>
        <v/>
      </c>
      <c r="K13" s="22"/>
      <c r="L13" s="28" t="s">
        <v>7</v>
      </c>
      <c r="M13" s="28"/>
      <c r="N13" s="28"/>
      <c r="O13" s="25"/>
      <c r="P13" s="24"/>
      <c r="Q13" s="29"/>
      <c r="R13" s="24"/>
      <c r="S13" s="24"/>
      <c r="T13" s="24"/>
    </row>
    <row r="14" spans="1:20" ht="17" x14ac:dyDescent="0.25">
      <c r="A14" s="6" t="str">
        <f t="shared" si="2"/>
        <v/>
      </c>
      <c r="B14" s="7"/>
      <c r="C14" s="7"/>
      <c r="D14" s="8"/>
      <c r="E14" s="8"/>
      <c r="F14" s="8"/>
      <c r="G14" s="6" t="str">
        <f t="shared" si="0"/>
        <v/>
      </c>
      <c r="H14" s="9"/>
      <c r="I14" s="33"/>
      <c r="J14" s="31" t="str">
        <f t="shared" si="1"/>
        <v/>
      </c>
      <c r="K14" s="22"/>
      <c r="L14" s="28" t="s">
        <v>8</v>
      </c>
      <c r="M14" s="28"/>
      <c r="N14" s="28"/>
      <c r="O14" s="25"/>
      <c r="P14" s="24"/>
      <c r="Q14" s="29"/>
      <c r="R14" s="24"/>
      <c r="S14" s="24"/>
      <c r="T14" s="24"/>
    </row>
    <row r="15" spans="1:20" ht="17" x14ac:dyDescent="0.25">
      <c r="A15" s="6" t="str">
        <f t="shared" si="2"/>
        <v/>
      </c>
      <c r="B15" s="7"/>
      <c r="C15" s="7"/>
      <c r="D15" s="8"/>
      <c r="E15" s="8"/>
      <c r="F15" s="8"/>
      <c r="G15" s="6" t="str">
        <f t="shared" si="0"/>
        <v/>
      </c>
      <c r="H15" s="9"/>
      <c r="I15" s="33"/>
      <c r="J15" s="31" t="str">
        <f t="shared" si="1"/>
        <v/>
      </c>
      <c r="K15" s="22"/>
      <c r="L15" s="28" t="s">
        <v>9</v>
      </c>
      <c r="M15" s="28">
        <v>4</v>
      </c>
      <c r="N15" s="28"/>
      <c r="O15" s="25"/>
      <c r="P15" s="24"/>
      <c r="Q15" s="29"/>
      <c r="R15" s="24"/>
      <c r="S15" s="24"/>
      <c r="T15" s="24"/>
    </row>
    <row r="16" spans="1:20" x14ac:dyDescent="0.2">
      <c r="A16" s="6" t="str">
        <f t="shared" si="2"/>
        <v/>
      </c>
      <c r="B16" s="7"/>
      <c r="C16" s="7"/>
      <c r="D16" s="8"/>
      <c r="E16" s="8"/>
      <c r="F16" s="8"/>
      <c r="G16" s="6" t="str">
        <f t="shared" si="0"/>
        <v/>
      </c>
      <c r="H16" s="9"/>
      <c r="I16" s="33"/>
      <c r="J16" s="31" t="str">
        <f t="shared" si="1"/>
        <v/>
      </c>
      <c r="K16" s="22"/>
      <c r="L16" s="28" t="s">
        <v>10</v>
      </c>
      <c r="M16" s="28"/>
      <c r="N16" s="28"/>
      <c r="O16" s="25"/>
      <c r="P16" s="24"/>
      <c r="Q16" s="24"/>
      <c r="R16" s="24"/>
      <c r="S16" s="24"/>
      <c r="T16" s="24"/>
    </row>
    <row r="17" spans="1:20" x14ac:dyDescent="0.2">
      <c r="A17" s="6" t="str">
        <f t="shared" si="2"/>
        <v/>
      </c>
      <c r="B17" s="7"/>
      <c r="C17" s="7"/>
      <c r="D17" s="8"/>
      <c r="E17" s="8"/>
      <c r="F17" s="8"/>
      <c r="G17" s="6" t="str">
        <f t="shared" si="0"/>
        <v/>
      </c>
      <c r="H17" s="9"/>
      <c r="I17" s="33"/>
      <c r="J17" s="31" t="str">
        <f t="shared" si="1"/>
        <v/>
      </c>
      <c r="K17" s="22"/>
      <c r="L17" s="28" t="s">
        <v>11</v>
      </c>
      <c r="M17" s="28">
        <v>3</v>
      </c>
      <c r="N17" s="28"/>
      <c r="O17" s="25"/>
      <c r="P17" s="24"/>
      <c r="Q17" s="24"/>
      <c r="R17" s="24"/>
      <c r="S17" s="24"/>
      <c r="T17" s="24"/>
    </row>
    <row r="18" spans="1:20" ht="17" x14ac:dyDescent="0.25">
      <c r="A18" s="6" t="str">
        <f t="shared" si="2"/>
        <v/>
      </c>
      <c r="B18" s="7"/>
      <c r="C18" s="7"/>
      <c r="D18" s="8"/>
      <c r="E18" s="8"/>
      <c r="F18" s="8"/>
      <c r="G18" s="6" t="str">
        <f t="shared" si="0"/>
        <v/>
      </c>
      <c r="H18" s="9"/>
      <c r="I18" s="33"/>
      <c r="J18" s="31" t="str">
        <f t="shared" si="1"/>
        <v/>
      </c>
      <c r="K18" s="22"/>
      <c r="L18" s="28" t="s">
        <v>12</v>
      </c>
      <c r="M18" s="28">
        <v>2</v>
      </c>
      <c r="N18" s="28"/>
      <c r="O18" s="25"/>
      <c r="P18" s="24"/>
      <c r="Q18" s="29"/>
      <c r="R18" s="24"/>
      <c r="S18" s="24"/>
      <c r="T18" s="24"/>
    </row>
    <row r="19" spans="1:20" x14ac:dyDescent="0.2">
      <c r="A19" s="6" t="str">
        <f t="shared" si="2"/>
        <v/>
      </c>
      <c r="B19" s="7"/>
      <c r="C19" s="7"/>
      <c r="D19" s="8"/>
      <c r="E19" s="8"/>
      <c r="F19" s="8"/>
      <c r="G19" s="6" t="str">
        <f t="shared" si="0"/>
        <v/>
      </c>
      <c r="H19" s="9"/>
      <c r="I19" s="33"/>
      <c r="J19" s="31" t="str">
        <f t="shared" si="1"/>
        <v/>
      </c>
      <c r="K19" s="22"/>
      <c r="L19" s="28"/>
      <c r="M19" s="28"/>
      <c r="N19" s="28"/>
      <c r="O19" s="25"/>
      <c r="P19" s="24"/>
      <c r="Q19" s="24"/>
      <c r="R19" s="24"/>
      <c r="S19" s="24"/>
      <c r="T19" s="24"/>
    </row>
    <row r="20" spans="1:20" x14ac:dyDescent="0.2">
      <c r="A20" s="6" t="str">
        <f t="shared" si="2"/>
        <v/>
      </c>
      <c r="B20" s="7"/>
      <c r="C20" s="7"/>
      <c r="D20" s="8"/>
      <c r="E20" s="8"/>
      <c r="F20" s="8"/>
      <c r="G20" s="6" t="str">
        <f t="shared" si="0"/>
        <v/>
      </c>
      <c r="H20" s="9"/>
      <c r="I20" s="33"/>
      <c r="J20" s="31" t="str">
        <f t="shared" si="1"/>
        <v/>
      </c>
      <c r="K20" s="22"/>
      <c r="L20" s="24"/>
      <c r="M20" s="24">
        <f>SUM(M12:finplage)</f>
        <v>35</v>
      </c>
      <c r="N20" s="24"/>
      <c r="O20" s="24"/>
      <c r="P20" s="24"/>
      <c r="Q20" s="24"/>
      <c r="R20" s="24"/>
      <c r="S20" s="24"/>
      <c r="T20" s="24"/>
    </row>
    <row r="21" spans="1:20" x14ac:dyDescent="0.2">
      <c r="A21" s="6" t="str">
        <f t="shared" si="2"/>
        <v/>
      </c>
      <c r="B21" s="7"/>
      <c r="C21" s="7"/>
      <c r="D21" s="8"/>
      <c r="E21" s="8"/>
      <c r="F21" s="8"/>
      <c r="G21" s="6" t="str">
        <f t="shared" si="0"/>
        <v/>
      </c>
      <c r="H21" s="9"/>
      <c r="I21" s="33"/>
      <c r="J21" s="31" t="str">
        <f t="shared" si="1"/>
        <v/>
      </c>
      <c r="K21" s="22"/>
      <c r="L21" s="24"/>
      <c r="M21" s="24"/>
      <c r="N21" s="24"/>
      <c r="O21" s="24"/>
      <c r="P21" s="24"/>
      <c r="Q21" s="24"/>
      <c r="R21" s="24"/>
    </row>
    <row r="22" spans="1:20" x14ac:dyDescent="0.2">
      <c r="A22" s="6" t="str">
        <f t="shared" si="2"/>
        <v/>
      </c>
      <c r="B22" s="7"/>
      <c r="C22" s="7"/>
      <c r="D22" s="8"/>
      <c r="E22" s="8"/>
      <c r="F22" s="8"/>
      <c r="G22" s="6" t="str">
        <f t="shared" si="0"/>
        <v/>
      </c>
      <c r="H22" s="9"/>
      <c r="I22" s="33"/>
      <c r="J22" s="31" t="str">
        <f t="shared" si="1"/>
        <v/>
      </c>
      <c r="K22" s="22"/>
      <c r="L22" s="24"/>
      <c r="M22" s="24"/>
      <c r="N22" s="24"/>
      <c r="O22" s="24"/>
      <c r="P22" s="24"/>
      <c r="Q22" s="24"/>
      <c r="R22" s="24"/>
    </row>
    <row r="23" spans="1:20" x14ac:dyDescent="0.2">
      <c r="A23" s="6" t="str">
        <f t="shared" si="2"/>
        <v/>
      </c>
      <c r="B23" s="7"/>
      <c r="C23" s="7"/>
      <c r="D23" s="8"/>
      <c r="E23" s="8"/>
      <c r="F23" s="8"/>
      <c r="G23" s="6" t="str">
        <f t="shared" si="0"/>
        <v/>
      </c>
      <c r="H23" s="9"/>
      <c r="I23" s="33"/>
      <c r="J23" s="31" t="str">
        <f t="shared" si="1"/>
        <v/>
      </c>
      <c r="K23" s="22"/>
      <c r="L23" s="24"/>
      <c r="M23" s="24"/>
      <c r="N23" s="24"/>
      <c r="O23" s="24"/>
      <c r="P23" s="24"/>
      <c r="Q23" s="24"/>
      <c r="R23" s="24"/>
    </row>
    <row r="24" spans="1:20" x14ac:dyDescent="0.2">
      <c r="A24" s="6" t="str">
        <f t="shared" si="2"/>
        <v/>
      </c>
      <c r="B24" s="7"/>
      <c r="C24" s="7"/>
      <c r="D24" s="8"/>
      <c r="E24" s="8"/>
      <c r="F24" s="8"/>
      <c r="G24" s="6" t="str">
        <f t="shared" si="0"/>
        <v/>
      </c>
      <c r="H24" s="9"/>
      <c r="I24" s="33"/>
      <c r="J24" s="31" t="str">
        <f t="shared" si="1"/>
        <v/>
      </c>
      <c r="K24" s="22"/>
      <c r="L24" s="24"/>
      <c r="M24" s="24"/>
      <c r="N24" s="24"/>
      <c r="O24" s="24"/>
      <c r="P24" s="24"/>
      <c r="Q24" s="24"/>
      <c r="R24" s="24"/>
    </row>
    <row r="25" spans="1:20" x14ac:dyDescent="0.2">
      <c r="A25" s="6" t="str">
        <f t="shared" si="2"/>
        <v/>
      </c>
      <c r="B25" s="7"/>
      <c r="C25" s="7"/>
      <c r="D25" s="8"/>
      <c r="E25" s="8"/>
      <c r="F25" s="8"/>
      <c r="G25" s="6" t="str">
        <f t="shared" si="0"/>
        <v/>
      </c>
      <c r="H25" s="9"/>
      <c r="I25" s="33"/>
      <c r="J25" s="31" t="str">
        <f t="shared" si="1"/>
        <v/>
      </c>
      <c r="K25" s="22"/>
      <c r="L25" s="24"/>
      <c r="M25" s="24"/>
      <c r="N25" s="24"/>
      <c r="O25" s="24"/>
      <c r="P25" s="24"/>
      <c r="Q25" s="24"/>
      <c r="R25" s="24"/>
    </row>
    <row r="26" spans="1:20" x14ac:dyDescent="0.2">
      <c r="A26" s="6" t="str">
        <f t="shared" si="2"/>
        <v/>
      </c>
      <c r="B26" s="7"/>
      <c r="C26" s="7"/>
      <c r="D26" s="8"/>
      <c r="E26" s="8"/>
      <c r="F26" s="8"/>
      <c r="G26" s="6" t="str">
        <f t="shared" si="0"/>
        <v/>
      </c>
      <c r="H26" s="9"/>
      <c r="I26" s="33"/>
      <c r="J26" s="31" t="str">
        <f t="shared" si="1"/>
        <v/>
      </c>
      <c r="K26" s="22"/>
      <c r="L26" s="24"/>
      <c r="M26" s="24"/>
      <c r="N26" s="24"/>
      <c r="O26" s="24"/>
      <c r="P26" s="24"/>
      <c r="Q26" s="24"/>
      <c r="R26" s="24"/>
    </row>
    <row r="27" spans="1:20" x14ac:dyDescent="0.2">
      <c r="A27" s="6" t="str">
        <f t="shared" si="2"/>
        <v/>
      </c>
      <c r="B27" s="7"/>
      <c r="C27" s="7"/>
      <c r="D27" s="8"/>
      <c r="E27" s="8"/>
      <c r="F27" s="8"/>
      <c r="G27" s="6" t="str">
        <f t="shared" si="0"/>
        <v/>
      </c>
      <c r="H27" s="9"/>
      <c r="I27" s="33"/>
      <c r="J27" s="31" t="str">
        <f t="shared" si="1"/>
        <v/>
      </c>
      <c r="K27" s="22"/>
      <c r="L27" s="24"/>
      <c r="M27" s="24"/>
      <c r="N27" s="24"/>
      <c r="O27" s="24"/>
      <c r="P27" s="24"/>
      <c r="Q27" s="24"/>
      <c r="R27" s="24"/>
    </row>
    <row r="28" spans="1:20" x14ac:dyDescent="0.2">
      <c r="A28" s="6" t="str">
        <f t="shared" si="2"/>
        <v/>
      </c>
      <c r="B28" s="7"/>
      <c r="C28" s="7"/>
      <c r="D28" s="8"/>
      <c r="E28" s="8"/>
      <c r="F28" s="8"/>
      <c r="G28" s="6" t="str">
        <f t="shared" si="0"/>
        <v/>
      </c>
      <c r="H28" s="9"/>
      <c r="I28" s="33"/>
      <c r="J28" s="31" t="str">
        <f t="shared" si="1"/>
        <v/>
      </c>
      <c r="K28" s="22"/>
      <c r="L28" s="24"/>
      <c r="M28" s="24"/>
      <c r="N28" s="24"/>
      <c r="O28" s="24"/>
      <c r="P28" s="24"/>
      <c r="Q28" s="24"/>
      <c r="R28" s="24"/>
    </row>
    <row r="29" spans="1:20" x14ac:dyDescent="0.2">
      <c r="A29" s="6" t="str">
        <f t="shared" si="2"/>
        <v/>
      </c>
      <c r="B29" s="7"/>
      <c r="C29" s="7"/>
      <c r="D29" s="8"/>
      <c r="E29" s="8"/>
      <c r="F29" s="8"/>
      <c r="G29" s="6" t="str">
        <f t="shared" si="0"/>
        <v/>
      </c>
      <c r="H29" s="9"/>
      <c r="I29" s="33"/>
      <c r="J29" s="31" t="str">
        <f t="shared" si="1"/>
        <v/>
      </c>
      <c r="K29" s="22"/>
      <c r="L29" s="24"/>
      <c r="M29" s="24"/>
      <c r="N29" s="24"/>
      <c r="O29" s="24"/>
      <c r="P29" s="24"/>
      <c r="Q29" s="24"/>
      <c r="R29" s="24"/>
    </row>
    <row r="30" spans="1:20" x14ac:dyDescent="0.2">
      <c r="A30" s="6" t="str">
        <f t="shared" si="2"/>
        <v/>
      </c>
      <c r="B30" s="7"/>
      <c r="C30" s="7"/>
      <c r="D30" s="8"/>
      <c r="E30" s="8"/>
      <c r="F30" s="8"/>
      <c r="G30" s="6" t="str">
        <f t="shared" si="0"/>
        <v/>
      </c>
      <c r="H30" s="9"/>
      <c r="I30" s="33"/>
      <c r="J30" s="31" t="str">
        <f t="shared" si="1"/>
        <v/>
      </c>
      <c r="K30" s="22"/>
    </row>
    <row r="31" spans="1:20" x14ac:dyDescent="0.2">
      <c r="A31" s="6" t="str">
        <f t="shared" si="2"/>
        <v/>
      </c>
      <c r="B31" s="7"/>
      <c r="C31" s="7"/>
      <c r="D31" s="9"/>
      <c r="E31" s="8"/>
      <c r="F31" s="8"/>
      <c r="G31" s="6" t="str">
        <f t="shared" si="0"/>
        <v/>
      </c>
      <c r="H31" s="9"/>
      <c r="I31" s="33"/>
      <c r="J31" s="31" t="str">
        <f t="shared" si="1"/>
        <v/>
      </c>
      <c r="K31" s="22"/>
    </row>
    <row r="32" spans="1:20" x14ac:dyDescent="0.2">
      <c r="A32" s="6" t="str">
        <f t="shared" si="2"/>
        <v/>
      </c>
      <c r="B32" s="7"/>
      <c r="C32" s="7"/>
      <c r="D32" s="9"/>
      <c r="E32" s="8"/>
      <c r="F32" s="8"/>
      <c r="G32" s="6" t="str">
        <f t="shared" si="0"/>
        <v/>
      </c>
      <c r="H32" s="9"/>
      <c r="I32" s="33"/>
      <c r="J32" s="31" t="str">
        <f t="shared" si="1"/>
        <v/>
      </c>
      <c r="K32" s="22"/>
    </row>
    <row r="33" spans="1:11" x14ac:dyDescent="0.2">
      <c r="A33" s="6" t="str">
        <f t="shared" si="2"/>
        <v/>
      </c>
      <c r="B33" s="7"/>
      <c r="C33" s="7"/>
      <c r="D33" s="9"/>
      <c r="E33" s="8"/>
      <c r="F33" s="8"/>
      <c r="G33" s="6" t="str">
        <f t="shared" si="0"/>
        <v/>
      </c>
      <c r="H33" s="9"/>
      <c r="I33" s="33"/>
      <c r="J33" s="31" t="str">
        <f t="shared" si="1"/>
        <v/>
      </c>
      <c r="K33" s="22"/>
    </row>
    <row r="34" spans="1:11" x14ac:dyDescent="0.2">
      <c r="A34" s="6" t="str">
        <f t="shared" si="2"/>
        <v/>
      </c>
      <c r="B34" s="7"/>
      <c r="C34" s="7"/>
      <c r="D34" s="9"/>
      <c r="E34" s="8"/>
      <c r="F34" s="8"/>
      <c r="G34" s="6" t="str">
        <f t="shared" si="0"/>
        <v/>
      </c>
      <c r="H34" s="9"/>
      <c r="I34" s="33"/>
      <c r="J34" s="31" t="str">
        <f t="shared" si="1"/>
        <v/>
      </c>
      <c r="K34" s="22"/>
    </row>
    <row r="35" spans="1:11" x14ac:dyDescent="0.2">
      <c r="A35" s="6" t="str">
        <f t="shared" si="2"/>
        <v/>
      </c>
      <c r="B35" s="7"/>
      <c r="C35" s="7"/>
      <c r="D35" s="9"/>
      <c r="E35" s="8"/>
      <c r="F35" s="8"/>
      <c r="G35" s="6" t="str">
        <f t="shared" si="0"/>
        <v/>
      </c>
      <c r="H35" s="9"/>
      <c r="I35" s="33"/>
      <c r="J35" s="31" t="str">
        <f t="shared" si="1"/>
        <v/>
      </c>
      <c r="K35" s="22"/>
    </row>
    <row r="36" spans="1:11" x14ac:dyDescent="0.2">
      <c r="A36" s="6" t="str">
        <f t="shared" si="2"/>
        <v/>
      </c>
      <c r="B36" s="7"/>
      <c r="C36" s="7"/>
      <c r="D36" s="9"/>
      <c r="E36" s="8"/>
      <c r="F36" s="8"/>
      <c r="G36" s="6" t="str">
        <f t="shared" si="0"/>
        <v/>
      </c>
      <c r="H36" s="9"/>
      <c r="I36" s="33"/>
      <c r="J36" s="31" t="str">
        <f t="shared" si="1"/>
        <v/>
      </c>
      <c r="K36" s="22"/>
    </row>
    <row r="37" spans="1:11" x14ac:dyDescent="0.2">
      <c r="A37" s="6" t="str">
        <f t="shared" si="2"/>
        <v/>
      </c>
      <c r="B37" s="7"/>
      <c r="C37" s="7"/>
      <c r="D37" s="9"/>
      <c r="E37" s="8"/>
      <c r="F37" s="8"/>
      <c r="G37" s="6" t="str">
        <f t="shared" si="0"/>
        <v/>
      </c>
      <c r="H37" s="9"/>
      <c r="I37" s="33"/>
      <c r="J37" s="31" t="str">
        <f t="shared" si="1"/>
        <v/>
      </c>
      <c r="K37" s="22"/>
    </row>
    <row r="38" spans="1:11" x14ac:dyDescent="0.2">
      <c r="A38" s="6" t="str">
        <f t="shared" si="2"/>
        <v/>
      </c>
      <c r="B38" s="7"/>
      <c r="C38" s="7"/>
      <c r="D38" s="9"/>
      <c r="E38" s="8"/>
      <c r="F38" s="8"/>
      <c r="G38" s="6" t="str">
        <f t="shared" si="0"/>
        <v/>
      </c>
      <c r="H38" s="9"/>
      <c r="I38" s="33"/>
      <c r="J38" s="31" t="str">
        <f t="shared" si="1"/>
        <v/>
      </c>
      <c r="K38" s="22"/>
    </row>
    <row r="39" spans="1:11" x14ac:dyDescent="0.2">
      <c r="A39" s="6" t="str">
        <f t="shared" si="2"/>
        <v/>
      </c>
      <c r="B39" s="7"/>
      <c r="C39" s="7"/>
      <c r="D39" s="9"/>
      <c r="E39" s="8"/>
      <c r="F39" s="8"/>
      <c r="G39" s="6" t="str">
        <f t="shared" si="0"/>
        <v/>
      </c>
      <c r="H39" s="9"/>
      <c r="I39" s="33"/>
      <c r="J39" s="31" t="str">
        <f t="shared" si="1"/>
        <v/>
      </c>
      <c r="K39" s="22"/>
    </row>
    <row r="40" spans="1:11" x14ac:dyDescent="0.2">
      <c r="A40" s="6" t="str">
        <f t="shared" si="2"/>
        <v/>
      </c>
      <c r="B40" s="7"/>
      <c r="C40" s="7"/>
      <c r="D40" s="9"/>
      <c r="E40" s="8"/>
      <c r="F40" s="8"/>
      <c r="G40" s="6" t="str">
        <f t="shared" ref="G40:G71" si="3">IF(F40="","",IF((annee_ref-F40)&gt;17,"U21+","trop jeune"))</f>
        <v/>
      </c>
      <c r="H40" s="9"/>
      <c r="I40" s="33"/>
      <c r="J40" s="31" t="str">
        <f t="shared" si="1"/>
        <v/>
      </c>
      <c r="K40" s="22"/>
    </row>
    <row r="41" spans="1:11" x14ac:dyDescent="0.2">
      <c r="A41" s="6" t="str">
        <f t="shared" si="2"/>
        <v/>
      </c>
      <c r="B41" s="7"/>
      <c r="C41" s="7"/>
      <c r="D41" s="9"/>
      <c r="E41" s="8"/>
      <c r="F41" s="8"/>
      <c r="G41" s="6" t="str">
        <f t="shared" si="3"/>
        <v/>
      </c>
      <c r="H41" s="9"/>
      <c r="I41" s="33"/>
      <c r="J41" s="31" t="str">
        <f t="shared" si="1"/>
        <v/>
      </c>
      <c r="K41" s="22"/>
    </row>
    <row r="42" spans="1:11" x14ac:dyDescent="0.2">
      <c r="A42" s="6" t="str">
        <f t="shared" si="2"/>
        <v/>
      </c>
      <c r="B42" s="7"/>
      <c r="C42" s="7"/>
      <c r="D42" s="9"/>
      <c r="E42" s="8"/>
      <c r="F42" s="8"/>
      <c r="G42" s="6" t="str">
        <f t="shared" si="3"/>
        <v/>
      </c>
      <c r="H42" s="9"/>
      <c r="I42" s="33"/>
      <c r="J42" s="31" t="str">
        <f t="shared" si="1"/>
        <v/>
      </c>
      <c r="K42" s="22"/>
    </row>
    <row r="43" spans="1:11" x14ac:dyDescent="0.2">
      <c r="A43" s="6" t="str">
        <f t="shared" si="2"/>
        <v/>
      </c>
      <c r="B43" s="7"/>
      <c r="C43" s="7"/>
      <c r="D43" s="9"/>
      <c r="E43" s="8"/>
      <c r="F43" s="8"/>
      <c r="G43" s="6" t="str">
        <f t="shared" si="3"/>
        <v/>
      </c>
      <c r="H43" s="9"/>
      <c r="I43" s="33"/>
      <c r="J43" s="31" t="str">
        <f t="shared" si="1"/>
        <v/>
      </c>
      <c r="K43" s="22"/>
    </row>
    <row r="44" spans="1:11" x14ac:dyDescent="0.2">
      <c r="A44" s="6" t="str">
        <f t="shared" si="2"/>
        <v/>
      </c>
      <c r="B44" s="7"/>
      <c r="C44" s="7"/>
      <c r="D44" s="9"/>
      <c r="E44" s="8"/>
      <c r="F44" s="8"/>
      <c r="G44" s="6" t="str">
        <f t="shared" si="3"/>
        <v/>
      </c>
      <c r="H44" s="9"/>
      <c r="I44" s="33"/>
      <c r="J44" s="31" t="str">
        <f t="shared" si="1"/>
        <v/>
      </c>
      <c r="K44" s="22"/>
    </row>
    <row r="45" spans="1:11" x14ac:dyDescent="0.2">
      <c r="A45" s="6" t="str">
        <f t="shared" si="2"/>
        <v/>
      </c>
      <c r="B45" s="7"/>
      <c r="C45" s="7"/>
      <c r="D45" s="9"/>
      <c r="E45" s="8"/>
      <c r="F45" s="8"/>
      <c r="G45" s="6" t="str">
        <f t="shared" si="3"/>
        <v/>
      </c>
      <c r="H45" s="9"/>
      <c r="I45" s="33"/>
      <c r="J45" s="31" t="str">
        <f t="shared" si="1"/>
        <v/>
      </c>
      <c r="K45" s="22"/>
    </row>
    <row r="46" spans="1:11" x14ac:dyDescent="0.2">
      <c r="A46" s="6" t="str">
        <f t="shared" si="2"/>
        <v/>
      </c>
      <c r="B46" s="7"/>
      <c r="C46" s="7"/>
      <c r="D46" s="9"/>
      <c r="E46" s="8"/>
      <c r="F46" s="8"/>
      <c r="G46" s="6" t="str">
        <f t="shared" si="3"/>
        <v/>
      </c>
      <c r="H46" s="9"/>
      <c r="I46" s="33"/>
      <c r="J46" s="31" t="str">
        <f t="shared" si="1"/>
        <v/>
      </c>
      <c r="K46" s="22"/>
    </row>
    <row r="47" spans="1:11" x14ac:dyDescent="0.2">
      <c r="A47" s="6" t="str">
        <f t="shared" si="2"/>
        <v/>
      </c>
      <c r="B47" s="7"/>
      <c r="C47" s="7"/>
      <c r="D47" s="9"/>
      <c r="E47" s="8"/>
      <c r="F47" s="8"/>
      <c r="G47" s="6" t="str">
        <f t="shared" si="3"/>
        <v/>
      </c>
      <c r="H47" s="9"/>
      <c r="I47" s="33"/>
      <c r="J47" s="31" t="str">
        <f t="shared" si="1"/>
        <v/>
      </c>
      <c r="K47" s="22"/>
    </row>
    <row r="48" spans="1:11" x14ac:dyDescent="0.2">
      <c r="A48" s="6" t="str">
        <f t="shared" si="2"/>
        <v/>
      </c>
      <c r="B48" s="7"/>
      <c r="C48" s="7"/>
      <c r="D48" s="9"/>
      <c r="E48" s="8"/>
      <c r="F48" s="8"/>
      <c r="G48" s="6" t="str">
        <f t="shared" si="3"/>
        <v/>
      </c>
      <c r="H48" s="9"/>
      <c r="I48" s="33"/>
      <c r="J48" s="31" t="str">
        <f t="shared" si="1"/>
        <v/>
      </c>
      <c r="K48" s="22"/>
    </row>
    <row r="49" spans="1:11" x14ac:dyDescent="0.2">
      <c r="A49" s="6" t="str">
        <f t="shared" si="2"/>
        <v/>
      </c>
      <c r="B49" s="7"/>
      <c r="C49" s="7"/>
      <c r="D49" s="9"/>
      <c r="E49" s="8"/>
      <c r="F49" s="8"/>
      <c r="G49" s="6" t="str">
        <f t="shared" si="3"/>
        <v/>
      </c>
      <c r="H49" s="9"/>
      <c r="I49" s="33"/>
      <c r="J49" s="31" t="str">
        <f t="shared" si="1"/>
        <v/>
      </c>
      <c r="K49" s="22"/>
    </row>
    <row r="50" spans="1:11" x14ac:dyDescent="0.2">
      <c r="A50" s="6" t="str">
        <f t="shared" si="2"/>
        <v/>
      </c>
      <c r="B50" s="7"/>
      <c r="C50" s="7"/>
      <c r="D50" s="9"/>
      <c r="E50" s="8"/>
      <c r="F50" s="8"/>
      <c r="G50" s="6" t="str">
        <f t="shared" si="3"/>
        <v/>
      </c>
      <c r="H50" s="9"/>
      <c r="I50" s="33"/>
      <c r="J50" s="31" t="str">
        <f t="shared" si="1"/>
        <v/>
      </c>
      <c r="K50" s="22"/>
    </row>
    <row r="51" spans="1:11" x14ac:dyDescent="0.2">
      <c r="A51" s="6" t="str">
        <f t="shared" si="2"/>
        <v/>
      </c>
      <c r="B51" s="7"/>
      <c r="C51" s="7"/>
      <c r="D51" s="9"/>
      <c r="E51" s="8"/>
      <c r="F51" s="8"/>
      <c r="G51" s="6" t="str">
        <f t="shared" si="3"/>
        <v/>
      </c>
      <c r="H51" s="9"/>
      <c r="I51" s="33"/>
      <c r="J51" s="31" t="str">
        <f t="shared" si="1"/>
        <v/>
      </c>
      <c r="K51" s="22"/>
    </row>
    <row r="52" spans="1:11" x14ac:dyDescent="0.2">
      <c r="A52" s="6" t="str">
        <f t="shared" si="2"/>
        <v/>
      </c>
      <c r="B52" s="7"/>
      <c r="C52" s="7"/>
      <c r="D52" s="9"/>
      <c r="E52" s="8"/>
      <c r="F52" s="8"/>
      <c r="G52" s="6" t="str">
        <f t="shared" si="3"/>
        <v/>
      </c>
      <c r="H52" s="9"/>
      <c r="I52" s="33"/>
      <c r="J52" s="31" t="str">
        <f t="shared" si="1"/>
        <v/>
      </c>
      <c r="K52" s="22"/>
    </row>
    <row r="53" spans="1:11" x14ac:dyDescent="0.2">
      <c r="A53" s="6" t="str">
        <f t="shared" si="2"/>
        <v/>
      </c>
      <c r="B53" s="7"/>
      <c r="C53" s="7"/>
      <c r="D53" s="9"/>
      <c r="E53" s="8"/>
      <c r="F53" s="8"/>
      <c r="G53" s="6" t="str">
        <f t="shared" si="3"/>
        <v/>
      </c>
      <c r="H53" s="9"/>
      <c r="I53" s="33"/>
      <c r="J53" s="31" t="str">
        <f t="shared" si="1"/>
        <v/>
      </c>
      <c r="K53" s="22"/>
    </row>
    <row r="54" spans="1:11" x14ac:dyDescent="0.2">
      <c r="A54" s="6" t="str">
        <f t="shared" si="2"/>
        <v/>
      </c>
      <c r="B54" s="7"/>
      <c r="C54" s="7"/>
      <c r="D54" s="9"/>
      <c r="E54" s="8"/>
      <c r="F54" s="8"/>
      <c r="G54" s="6" t="str">
        <f t="shared" si="3"/>
        <v/>
      </c>
      <c r="H54" s="9"/>
      <c r="I54" s="33"/>
      <c r="J54" s="31" t="str">
        <f t="shared" si="1"/>
        <v/>
      </c>
      <c r="K54" s="22"/>
    </row>
    <row r="55" spans="1:11" x14ac:dyDescent="0.2">
      <c r="A55" s="6" t="str">
        <f t="shared" si="2"/>
        <v/>
      </c>
      <c r="B55" s="7"/>
      <c r="C55" s="7"/>
      <c r="D55" s="9"/>
      <c r="E55" s="8"/>
      <c r="F55" s="8"/>
      <c r="G55" s="6" t="str">
        <f t="shared" si="3"/>
        <v/>
      </c>
      <c r="H55" s="9"/>
      <c r="I55" s="33"/>
      <c r="J55" s="31" t="str">
        <f t="shared" si="1"/>
        <v/>
      </c>
      <c r="K55" s="22"/>
    </row>
    <row r="56" spans="1:11" x14ac:dyDescent="0.2">
      <c r="A56" s="6" t="str">
        <f t="shared" si="2"/>
        <v/>
      </c>
      <c r="B56" s="7"/>
      <c r="C56" s="7"/>
      <c r="D56" s="9"/>
      <c r="E56" s="8"/>
      <c r="F56" s="8"/>
      <c r="G56" s="6" t="str">
        <f t="shared" si="3"/>
        <v/>
      </c>
      <c r="H56" s="9"/>
      <c r="I56" s="33"/>
      <c r="J56" s="31" t="str">
        <f t="shared" si="1"/>
        <v/>
      </c>
      <c r="K56" s="22"/>
    </row>
    <row r="57" spans="1:11" x14ac:dyDescent="0.2">
      <c r="A57" s="6" t="str">
        <f t="shared" si="2"/>
        <v/>
      </c>
      <c r="B57" s="7"/>
      <c r="C57" s="7"/>
      <c r="D57" s="9"/>
      <c r="E57" s="8"/>
      <c r="F57" s="8"/>
      <c r="G57" s="6" t="str">
        <f t="shared" si="3"/>
        <v/>
      </c>
      <c r="H57" s="9"/>
      <c r="I57" s="33"/>
      <c r="J57" s="31" t="str">
        <f t="shared" si="1"/>
        <v/>
      </c>
      <c r="K57" s="22"/>
    </row>
    <row r="58" spans="1:11" x14ac:dyDescent="0.2">
      <c r="A58" s="6" t="str">
        <f t="shared" si="2"/>
        <v/>
      </c>
      <c r="B58" s="7"/>
      <c r="C58" s="7"/>
      <c r="D58" s="9"/>
      <c r="E58" s="8"/>
      <c r="F58" s="8"/>
      <c r="G58" s="6" t="str">
        <f t="shared" si="3"/>
        <v/>
      </c>
      <c r="H58" s="9"/>
      <c r="I58" s="33"/>
      <c r="J58" s="31" t="str">
        <f t="shared" si="1"/>
        <v/>
      </c>
      <c r="K58" s="22"/>
    </row>
    <row r="59" spans="1:11" x14ac:dyDescent="0.2">
      <c r="A59" s="6" t="str">
        <f t="shared" si="2"/>
        <v/>
      </c>
      <c r="B59" s="7"/>
      <c r="C59" s="7"/>
      <c r="D59" s="9"/>
      <c r="E59" s="8"/>
      <c r="F59" s="8"/>
      <c r="G59" s="6" t="str">
        <f t="shared" si="3"/>
        <v/>
      </c>
      <c r="H59" s="9"/>
      <c r="I59" s="33"/>
      <c r="J59" s="31" t="str">
        <f t="shared" si="1"/>
        <v/>
      </c>
      <c r="K59" s="22"/>
    </row>
    <row r="60" spans="1:11" x14ac:dyDescent="0.2">
      <c r="A60" s="6" t="str">
        <f t="shared" si="2"/>
        <v/>
      </c>
      <c r="B60" s="7"/>
      <c r="C60" s="7"/>
      <c r="D60" s="9"/>
      <c r="E60" s="8"/>
      <c r="F60" s="8"/>
      <c r="G60" s="6" t="str">
        <f t="shared" si="3"/>
        <v/>
      </c>
      <c r="H60" s="9"/>
      <c r="I60" s="33"/>
      <c r="J60" s="31" t="str">
        <f t="shared" si="1"/>
        <v/>
      </c>
      <c r="K60" s="22"/>
    </row>
    <row r="61" spans="1:11" x14ac:dyDescent="0.2">
      <c r="A61" s="6" t="str">
        <f t="shared" si="2"/>
        <v/>
      </c>
      <c r="B61" s="7"/>
      <c r="C61" s="7"/>
      <c r="D61" s="9"/>
      <c r="E61" s="8"/>
      <c r="F61" s="8"/>
      <c r="G61" s="6" t="str">
        <f t="shared" si="3"/>
        <v/>
      </c>
      <c r="H61" s="9"/>
      <c r="I61" s="33"/>
      <c r="J61" s="31" t="str">
        <f t="shared" si="1"/>
        <v/>
      </c>
      <c r="K61" s="22"/>
    </row>
    <row r="62" spans="1:11" x14ac:dyDescent="0.2">
      <c r="A62" s="6" t="str">
        <f t="shared" si="2"/>
        <v/>
      </c>
      <c r="B62" s="7"/>
      <c r="C62" s="7"/>
      <c r="D62" s="9"/>
      <c r="E62" s="8"/>
      <c r="F62" s="8"/>
      <c r="G62" s="6" t="str">
        <f t="shared" si="3"/>
        <v/>
      </c>
      <c r="H62" s="9"/>
      <c r="I62" s="33"/>
      <c r="J62" s="31" t="str">
        <f t="shared" si="1"/>
        <v/>
      </c>
      <c r="K62" s="22"/>
    </row>
    <row r="63" spans="1:11" x14ac:dyDescent="0.2">
      <c r="A63" s="6" t="str">
        <f t="shared" si="2"/>
        <v/>
      </c>
      <c r="B63" s="7"/>
      <c r="C63" s="7"/>
      <c r="D63" s="9"/>
      <c r="E63" s="8"/>
      <c r="F63" s="8"/>
      <c r="G63" s="6" t="str">
        <f t="shared" si="3"/>
        <v/>
      </c>
      <c r="H63" s="9"/>
      <c r="I63" s="33"/>
      <c r="J63" s="31" t="str">
        <f t="shared" si="1"/>
        <v/>
      </c>
      <c r="K63" s="22"/>
    </row>
    <row r="64" spans="1:11" x14ac:dyDescent="0.2">
      <c r="A64" s="6" t="str">
        <f t="shared" si="2"/>
        <v/>
      </c>
      <c r="B64" s="7"/>
      <c r="C64" s="7"/>
      <c r="D64" s="9"/>
      <c r="E64" s="8"/>
      <c r="F64" s="8"/>
      <c r="G64" s="6" t="str">
        <f t="shared" si="3"/>
        <v/>
      </c>
      <c r="H64" s="9"/>
      <c r="I64" s="33"/>
      <c r="J64" s="31" t="str">
        <f t="shared" si="1"/>
        <v/>
      </c>
      <c r="K64" s="22"/>
    </row>
    <row r="65" spans="1:11" x14ac:dyDescent="0.2">
      <c r="A65" s="6" t="str">
        <f t="shared" si="2"/>
        <v/>
      </c>
      <c r="B65" s="7"/>
      <c r="C65" s="7"/>
      <c r="D65" s="9"/>
      <c r="E65" s="8"/>
      <c r="F65" s="8"/>
      <c r="G65" s="6" t="str">
        <f t="shared" si="3"/>
        <v/>
      </c>
      <c r="H65" s="9"/>
      <c r="I65" s="33"/>
      <c r="J65" s="31" t="str">
        <f t="shared" si="1"/>
        <v/>
      </c>
      <c r="K65" s="22"/>
    </row>
    <row r="66" spans="1:11" x14ac:dyDescent="0.2">
      <c r="A66" s="6" t="str">
        <f t="shared" si="2"/>
        <v/>
      </c>
      <c r="B66" s="7"/>
      <c r="C66" s="7"/>
      <c r="D66" s="9"/>
      <c r="E66" s="8"/>
      <c r="F66" s="8"/>
      <c r="G66" s="6" t="str">
        <f t="shared" si="3"/>
        <v/>
      </c>
      <c r="H66" s="9"/>
      <c r="I66" s="33"/>
      <c r="J66" s="31" t="str">
        <f t="shared" si="1"/>
        <v/>
      </c>
      <c r="K66" s="22"/>
    </row>
    <row r="67" spans="1:11" x14ac:dyDescent="0.2">
      <c r="A67" s="6" t="str">
        <f t="shared" si="2"/>
        <v/>
      </c>
      <c r="B67" s="7"/>
      <c r="C67" s="7"/>
      <c r="D67" s="9"/>
      <c r="E67" s="8"/>
      <c r="F67" s="8"/>
      <c r="G67" s="6" t="str">
        <f t="shared" si="3"/>
        <v/>
      </c>
      <c r="H67" s="9"/>
      <c r="I67" s="33"/>
      <c r="J67" s="31" t="str">
        <f t="shared" si="1"/>
        <v/>
      </c>
      <c r="K67" s="22"/>
    </row>
    <row r="68" spans="1:11" x14ac:dyDescent="0.2">
      <c r="A68" s="6" t="str">
        <f t="shared" si="2"/>
        <v/>
      </c>
      <c r="B68" s="7"/>
      <c r="C68" s="7"/>
      <c r="D68" s="9"/>
      <c r="E68" s="8"/>
      <c r="F68" s="8"/>
      <c r="G68" s="6" t="str">
        <f t="shared" si="3"/>
        <v/>
      </c>
      <c r="H68" s="9"/>
      <c r="I68" s="33"/>
      <c r="J68" s="31" t="str">
        <f t="shared" si="1"/>
        <v/>
      </c>
      <c r="K68" s="22"/>
    </row>
    <row r="69" spans="1:11" x14ac:dyDescent="0.2">
      <c r="A69" s="6" t="str">
        <f t="shared" si="2"/>
        <v/>
      </c>
      <c r="B69" s="7"/>
      <c r="C69" s="7"/>
      <c r="D69" s="9"/>
      <c r="E69" s="8"/>
      <c r="F69" s="8"/>
      <c r="G69" s="6" t="str">
        <f t="shared" si="3"/>
        <v/>
      </c>
      <c r="H69" s="9"/>
      <c r="I69" s="33"/>
      <c r="J69" s="31" t="str">
        <f t="shared" si="1"/>
        <v/>
      </c>
      <c r="K69" s="22"/>
    </row>
    <row r="70" spans="1:11" x14ac:dyDescent="0.2">
      <c r="A70" s="6" t="str">
        <f t="shared" si="2"/>
        <v/>
      </c>
      <c r="B70" s="7"/>
      <c r="C70" s="7"/>
      <c r="D70" s="9"/>
      <c r="E70" s="8"/>
      <c r="F70" s="8"/>
      <c r="G70" s="6" t="str">
        <f t="shared" si="3"/>
        <v/>
      </c>
      <c r="H70" s="9"/>
      <c r="I70" s="33"/>
      <c r="J70" s="31" t="str">
        <f t="shared" si="1"/>
        <v/>
      </c>
      <c r="K70" s="22"/>
    </row>
    <row r="71" spans="1:11" x14ac:dyDescent="0.2">
      <c r="A71" s="6" t="str">
        <f t="shared" si="2"/>
        <v/>
      </c>
      <c r="B71" s="7"/>
      <c r="C71" s="7"/>
      <c r="D71" s="9"/>
      <c r="E71" s="8"/>
      <c r="F71" s="8"/>
      <c r="G71" s="6" t="str">
        <f t="shared" si="3"/>
        <v/>
      </c>
      <c r="H71" s="9"/>
      <c r="I71" s="33"/>
      <c r="J71" s="31" t="str">
        <f t="shared" si="1"/>
        <v/>
      </c>
      <c r="K71" s="22"/>
    </row>
    <row r="72" spans="1:11" x14ac:dyDescent="0.2">
      <c r="A72" s="6" t="str">
        <f t="shared" si="2"/>
        <v/>
      </c>
      <c r="B72" s="7"/>
      <c r="C72" s="7"/>
      <c r="D72" s="9"/>
      <c r="E72" s="8"/>
      <c r="F72" s="8"/>
      <c r="G72" s="6" t="str">
        <f t="shared" ref="G72:G103" si="4">IF(F72="","",IF((annee_ref-F72)&gt;17,"U21+","trop jeune"))</f>
        <v/>
      </c>
      <c r="H72" s="9"/>
      <c r="I72" s="33"/>
      <c r="J72" s="31" t="str">
        <f t="shared" si="1"/>
        <v/>
      </c>
      <c r="K72" s="22"/>
    </row>
    <row r="73" spans="1:11" x14ac:dyDescent="0.2">
      <c r="A73" s="6" t="str">
        <f t="shared" si="2"/>
        <v/>
      </c>
      <c r="B73" s="7"/>
      <c r="C73" s="7"/>
      <c r="D73" s="9"/>
      <c r="E73" s="8"/>
      <c r="F73" s="8"/>
      <c r="G73" s="6" t="str">
        <f t="shared" si="4"/>
        <v/>
      </c>
      <c r="H73" s="9"/>
      <c r="I73" s="33"/>
      <c r="J73" s="31" t="str">
        <f t="shared" ref="J73:J108" si="5">IF(G73="","",IF(G73="trop jeune",999,IF(G73="U12",25,IF(G73="U10",25,35))))</f>
        <v/>
      </c>
      <c r="K73" s="22"/>
    </row>
    <row r="74" spans="1:11" x14ac:dyDescent="0.2">
      <c r="A74" s="6" t="str">
        <f t="shared" ref="A74:A108" si="6">IF(B74="","",ROW(B74)-7)</f>
        <v/>
      </c>
      <c r="B74" s="7"/>
      <c r="C74" s="7"/>
      <c r="D74" s="9"/>
      <c r="E74" s="8"/>
      <c r="F74" s="8"/>
      <c r="G74" s="6" t="str">
        <f t="shared" si="4"/>
        <v/>
      </c>
      <c r="H74" s="9"/>
      <c r="I74" s="33"/>
      <c r="J74" s="31" t="str">
        <f t="shared" si="5"/>
        <v/>
      </c>
      <c r="K74" s="22"/>
    </row>
    <row r="75" spans="1:11" x14ac:dyDescent="0.2">
      <c r="A75" s="6" t="str">
        <f t="shared" si="6"/>
        <v/>
      </c>
      <c r="B75" s="7"/>
      <c r="C75" s="7"/>
      <c r="D75" s="9"/>
      <c r="E75" s="8"/>
      <c r="F75" s="8"/>
      <c r="G75" s="6" t="str">
        <f t="shared" si="4"/>
        <v/>
      </c>
      <c r="H75" s="9"/>
      <c r="I75" s="33"/>
      <c r="J75" s="31" t="str">
        <f t="shared" si="5"/>
        <v/>
      </c>
      <c r="K75" s="22"/>
    </row>
    <row r="76" spans="1:11" x14ac:dyDescent="0.2">
      <c r="A76" s="6" t="str">
        <f t="shared" si="6"/>
        <v/>
      </c>
      <c r="B76" s="7"/>
      <c r="C76" s="7"/>
      <c r="D76" s="9"/>
      <c r="E76" s="8"/>
      <c r="F76" s="8"/>
      <c r="G76" s="6" t="str">
        <f t="shared" si="4"/>
        <v/>
      </c>
      <c r="H76" s="9"/>
      <c r="I76" s="33"/>
      <c r="J76" s="31" t="str">
        <f t="shared" si="5"/>
        <v/>
      </c>
      <c r="K76" s="22"/>
    </row>
    <row r="77" spans="1:11" x14ac:dyDescent="0.2">
      <c r="A77" s="6" t="str">
        <f t="shared" si="6"/>
        <v/>
      </c>
      <c r="B77" s="7"/>
      <c r="C77" s="7"/>
      <c r="D77" s="9"/>
      <c r="E77" s="8"/>
      <c r="F77" s="8"/>
      <c r="G77" s="6" t="str">
        <f t="shared" si="4"/>
        <v/>
      </c>
      <c r="H77" s="9"/>
      <c r="I77" s="33"/>
      <c r="J77" s="31" t="str">
        <f t="shared" si="5"/>
        <v/>
      </c>
      <c r="K77" s="22"/>
    </row>
    <row r="78" spans="1:11" x14ac:dyDescent="0.2">
      <c r="A78" s="6" t="str">
        <f t="shared" si="6"/>
        <v/>
      </c>
      <c r="B78" s="7"/>
      <c r="C78" s="7"/>
      <c r="D78" s="9"/>
      <c r="E78" s="8"/>
      <c r="F78" s="8"/>
      <c r="G78" s="6" t="str">
        <f t="shared" si="4"/>
        <v/>
      </c>
      <c r="H78" s="9"/>
      <c r="I78" s="33"/>
      <c r="J78" s="31" t="str">
        <f t="shared" si="5"/>
        <v/>
      </c>
      <c r="K78" s="22"/>
    </row>
    <row r="79" spans="1:11" x14ac:dyDescent="0.2">
      <c r="A79" s="6" t="str">
        <f t="shared" si="6"/>
        <v/>
      </c>
      <c r="B79" s="7"/>
      <c r="C79" s="7"/>
      <c r="D79" s="9"/>
      <c r="E79" s="8"/>
      <c r="F79" s="8"/>
      <c r="G79" s="6" t="str">
        <f t="shared" si="4"/>
        <v/>
      </c>
      <c r="H79" s="9"/>
      <c r="I79" s="33"/>
      <c r="J79" s="31" t="str">
        <f t="shared" si="5"/>
        <v/>
      </c>
      <c r="K79" s="22"/>
    </row>
    <row r="80" spans="1:11" x14ac:dyDescent="0.2">
      <c r="A80" s="6" t="str">
        <f t="shared" si="6"/>
        <v/>
      </c>
      <c r="B80" s="7"/>
      <c r="C80" s="7"/>
      <c r="D80" s="9"/>
      <c r="E80" s="8"/>
      <c r="F80" s="8"/>
      <c r="G80" s="6" t="str">
        <f t="shared" si="4"/>
        <v/>
      </c>
      <c r="H80" s="9"/>
      <c r="I80" s="33"/>
      <c r="J80" s="31" t="str">
        <f t="shared" si="5"/>
        <v/>
      </c>
      <c r="K80" s="22"/>
    </row>
    <row r="81" spans="1:11" x14ac:dyDescent="0.2">
      <c r="A81" s="6" t="str">
        <f t="shared" si="6"/>
        <v/>
      </c>
      <c r="B81" s="7"/>
      <c r="C81" s="7"/>
      <c r="D81" s="9"/>
      <c r="E81" s="8"/>
      <c r="F81" s="8"/>
      <c r="G81" s="6" t="str">
        <f t="shared" si="4"/>
        <v/>
      </c>
      <c r="H81" s="9"/>
      <c r="I81" s="33"/>
      <c r="J81" s="31" t="str">
        <f t="shared" si="5"/>
        <v/>
      </c>
      <c r="K81" s="22"/>
    </row>
    <row r="82" spans="1:11" x14ac:dyDescent="0.2">
      <c r="A82" s="6" t="str">
        <f t="shared" si="6"/>
        <v/>
      </c>
      <c r="B82" s="7"/>
      <c r="C82" s="7"/>
      <c r="D82" s="9"/>
      <c r="E82" s="8"/>
      <c r="F82" s="8"/>
      <c r="G82" s="6" t="str">
        <f t="shared" si="4"/>
        <v/>
      </c>
      <c r="H82" s="9"/>
      <c r="I82" s="33"/>
      <c r="J82" s="31" t="str">
        <f t="shared" si="5"/>
        <v/>
      </c>
      <c r="K82" s="22"/>
    </row>
    <row r="83" spans="1:11" x14ac:dyDescent="0.2">
      <c r="A83" s="6" t="str">
        <f t="shared" si="6"/>
        <v/>
      </c>
      <c r="B83" s="7"/>
      <c r="C83" s="7"/>
      <c r="D83" s="9"/>
      <c r="E83" s="8"/>
      <c r="F83" s="8"/>
      <c r="G83" s="6" t="str">
        <f t="shared" si="4"/>
        <v/>
      </c>
      <c r="H83" s="9"/>
      <c r="I83" s="33"/>
      <c r="J83" s="31" t="str">
        <f t="shared" si="5"/>
        <v/>
      </c>
      <c r="K83" s="22"/>
    </row>
    <row r="84" spans="1:11" x14ac:dyDescent="0.2">
      <c r="A84" s="6" t="str">
        <f t="shared" si="6"/>
        <v/>
      </c>
      <c r="B84" s="7"/>
      <c r="C84" s="7"/>
      <c r="D84" s="9"/>
      <c r="E84" s="8"/>
      <c r="F84" s="8"/>
      <c r="G84" s="6" t="str">
        <f t="shared" si="4"/>
        <v/>
      </c>
      <c r="H84" s="9"/>
      <c r="I84" s="33"/>
      <c r="J84" s="31" t="str">
        <f t="shared" si="5"/>
        <v/>
      </c>
      <c r="K84" s="22"/>
    </row>
    <row r="85" spans="1:11" x14ac:dyDescent="0.2">
      <c r="A85" s="6" t="str">
        <f t="shared" si="6"/>
        <v/>
      </c>
      <c r="B85" s="7"/>
      <c r="C85" s="7"/>
      <c r="D85" s="9"/>
      <c r="E85" s="8"/>
      <c r="F85" s="8"/>
      <c r="G85" s="6" t="str">
        <f t="shared" si="4"/>
        <v/>
      </c>
      <c r="H85" s="9"/>
      <c r="I85" s="33"/>
      <c r="J85" s="31" t="str">
        <f t="shared" si="5"/>
        <v/>
      </c>
      <c r="K85" s="22"/>
    </row>
    <row r="86" spans="1:11" x14ac:dyDescent="0.2">
      <c r="A86" s="6" t="str">
        <f t="shared" si="6"/>
        <v/>
      </c>
      <c r="B86" s="7"/>
      <c r="C86" s="7"/>
      <c r="D86" s="9"/>
      <c r="E86" s="8"/>
      <c r="F86" s="8"/>
      <c r="G86" s="6" t="str">
        <f t="shared" si="4"/>
        <v/>
      </c>
      <c r="H86" s="9"/>
      <c r="I86" s="33"/>
      <c r="J86" s="31" t="str">
        <f t="shared" si="5"/>
        <v/>
      </c>
      <c r="K86" s="22"/>
    </row>
    <row r="87" spans="1:11" x14ac:dyDescent="0.2">
      <c r="A87" s="6" t="str">
        <f t="shared" si="6"/>
        <v/>
      </c>
      <c r="B87" s="7"/>
      <c r="C87" s="7"/>
      <c r="D87" s="9"/>
      <c r="E87" s="8"/>
      <c r="F87" s="8"/>
      <c r="G87" s="6" t="str">
        <f t="shared" si="4"/>
        <v/>
      </c>
      <c r="H87" s="9"/>
      <c r="I87" s="33"/>
      <c r="J87" s="31" t="str">
        <f t="shared" si="5"/>
        <v/>
      </c>
      <c r="K87" s="22"/>
    </row>
    <row r="88" spans="1:11" x14ac:dyDescent="0.2">
      <c r="A88" s="6" t="str">
        <f t="shared" si="6"/>
        <v/>
      </c>
      <c r="B88" s="7"/>
      <c r="C88" s="7"/>
      <c r="D88" s="9"/>
      <c r="E88" s="8"/>
      <c r="F88" s="8"/>
      <c r="G88" s="6" t="str">
        <f t="shared" si="4"/>
        <v/>
      </c>
      <c r="H88" s="9"/>
      <c r="I88" s="33"/>
      <c r="J88" s="31" t="str">
        <f t="shared" si="5"/>
        <v/>
      </c>
      <c r="K88" s="22"/>
    </row>
    <row r="89" spans="1:11" x14ac:dyDescent="0.2">
      <c r="A89" s="6" t="str">
        <f t="shared" si="6"/>
        <v/>
      </c>
      <c r="B89" s="7"/>
      <c r="C89" s="7"/>
      <c r="D89" s="9"/>
      <c r="E89" s="8"/>
      <c r="F89" s="8"/>
      <c r="G89" s="6" t="str">
        <f t="shared" si="4"/>
        <v/>
      </c>
      <c r="H89" s="9"/>
      <c r="I89" s="33"/>
      <c r="J89" s="31" t="str">
        <f t="shared" si="5"/>
        <v/>
      </c>
      <c r="K89" s="22"/>
    </row>
    <row r="90" spans="1:11" x14ac:dyDescent="0.2">
      <c r="A90" s="6" t="str">
        <f t="shared" si="6"/>
        <v/>
      </c>
      <c r="B90" s="7"/>
      <c r="C90" s="7"/>
      <c r="D90" s="9"/>
      <c r="E90" s="8"/>
      <c r="F90" s="8"/>
      <c r="G90" s="6" t="str">
        <f t="shared" si="4"/>
        <v/>
      </c>
      <c r="H90" s="9"/>
      <c r="I90" s="33"/>
      <c r="J90" s="31" t="str">
        <f t="shared" si="5"/>
        <v/>
      </c>
      <c r="K90" s="22"/>
    </row>
    <row r="91" spans="1:11" x14ac:dyDescent="0.2">
      <c r="A91" s="6" t="str">
        <f t="shared" si="6"/>
        <v/>
      </c>
      <c r="B91" s="7"/>
      <c r="C91" s="7"/>
      <c r="D91" s="9"/>
      <c r="E91" s="8"/>
      <c r="F91" s="8"/>
      <c r="G91" s="6" t="str">
        <f t="shared" si="4"/>
        <v/>
      </c>
      <c r="H91" s="9"/>
      <c r="I91" s="33"/>
      <c r="J91" s="31" t="str">
        <f t="shared" si="5"/>
        <v/>
      </c>
      <c r="K91" s="22"/>
    </row>
    <row r="92" spans="1:11" x14ac:dyDescent="0.2">
      <c r="A92" s="6" t="str">
        <f t="shared" si="6"/>
        <v/>
      </c>
      <c r="B92" s="7"/>
      <c r="C92" s="7"/>
      <c r="D92" s="9"/>
      <c r="E92" s="8"/>
      <c r="F92" s="8"/>
      <c r="G92" s="6" t="str">
        <f t="shared" si="4"/>
        <v/>
      </c>
      <c r="H92" s="9"/>
      <c r="I92" s="33"/>
      <c r="J92" s="31" t="str">
        <f t="shared" si="5"/>
        <v/>
      </c>
      <c r="K92" s="22"/>
    </row>
    <row r="93" spans="1:11" x14ac:dyDescent="0.2">
      <c r="A93" s="6" t="str">
        <f t="shared" si="6"/>
        <v/>
      </c>
      <c r="B93" s="7"/>
      <c r="C93" s="7"/>
      <c r="D93" s="9"/>
      <c r="E93" s="8"/>
      <c r="F93" s="8"/>
      <c r="G93" s="6" t="str">
        <f t="shared" si="4"/>
        <v/>
      </c>
      <c r="H93" s="9"/>
      <c r="I93" s="33"/>
      <c r="J93" s="31" t="str">
        <f t="shared" si="5"/>
        <v/>
      </c>
      <c r="K93" s="22"/>
    </row>
    <row r="94" spans="1:11" x14ac:dyDescent="0.2">
      <c r="A94" s="6" t="str">
        <f t="shared" si="6"/>
        <v/>
      </c>
      <c r="B94" s="7"/>
      <c r="C94" s="7"/>
      <c r="D94" s="9"/>
      <c r="E94" s="8"/>
      <c r="F94" s="8"/>
      <c r="G94" s="6" t="str">
        <f t="shared" si="4"/>
        <v/>
      </c>
      <c r="H94" s="9"/>
      <c r="I94" s="33"/>
      <c r="J94" s="31" t="str">
        <f t="shared" si="5"/>
        <v/>
      </c>
      <c r="K94" s="22"/>
    </row>
    <row r="95" spans="1:11" x14ac:dyDescent="0.2">
      <c r="A95" s="6" t="str">
        <f t="shared" si="6"/>
        <v/>
      </c>
      <c r="B95" s="7"/>
      <c r="C95" s="7"/>
      <c r="D95" s="9"/>
      <c r="E95" s="8"/>
      <c r="F95" s="8"/>
      <c r="G95" s="6" t="str">
        <f t="shared" si="4"/>
        <v/>
      </c>
      <c r="H95" s="9"/>
      <c r="I95" s="33"/>
      <c r="J95" s="31" t="str">
        <f t="shared" si="5"/>
        <v/>
      </c>
      <c r="K95" s="22"/>
    </row>
    <row r="96" spans="1:11" x14ac:dyDescent="0.2">
      <c r="A96" s="6" t="str">
        <f t="shared" si="6"/>
        <v/>
      </c>
      <c r="B96" s="7"/>
      <c r="C96" s="7"/>
      <c r="D96" s="9"/>
      <c r="E96" s="8"/>
      <c r="F96" s="8"/>
      <c r="G96" s="6" t="str">
        <f t="shared" si="4"/>
        <v/>
      </c>
      <c r="H96" s="9"/>
      <c r="I96" s="33"/>
      <c r="J96" s="31" t="str">
        <f t="shared" si="5"/>
        <v/>
      </c>
      <c r="K96" s="22"/>
    </row>
    <row r="97" spans="1:11" x14ac:dyDescent="0.2">
      <c r="A97" s="6" t="str">
        <f t="shared" si="6"/>
        <v/>
      </c>
      <c r="B97" s="7"/>
      <c r="C97" s="7"/>
      <c r="D97" s="9"/>
      <c r="E97" s="8"/>
      <c r="F97" s="8"/>
      <c r="G97" s="6" t="str">
        <f t="shared" si="4"/>
        <v/>
      </c>
      <c r="H97" s="9"/>
      <c r="I97" s="33"/>
      <c r="J97" s="31" t="str">
        <f t="shared" si="5"/>
        <v/>
      </c>
      <c r="K97" s="22"/>
    </row>
    <row r="98" spans="1:11" x14ac:dyDescent="0.2">
      <c r="A98" s="6" t="str">
        <f t="shared" si="6"/>
        <v/>
      </c>
      <c r="B98" s="7"/>
      <c r="C98" s="7"/>
      <c r="D98" s="9"/>
      <c r="E98" s="8"/>
      <c r="F98" s="8"/>
      <c r="G98" s="6" t="str">
        <f t="shared" si="4"/>
        <v/>
      </c>
      <c r="H98" s="9"/>
      <c r="I98" s="33"/>
      <c r="J98" s="31" t="str">
        <f t="shared" si="5"/>
        <v/>
      </c>
      <c r="K98" s="22"/>
    </row>
    <row r="99" spans="1:11" x14ac:dyDescent="0.2">
      <c r="A99" s="6" t="str">
        <f t="shared" si="6"/>
        <v/>
      </c>
      <c r="B99" s="7"/>
      <c r="C99" s="7"/>
      <c r="D99" s="9"/>
      <c r="E99" s="8"/>
      <c r="F99" s="8"/>
      <c r="G99" s="6" t="str">
        <f t="shared" si="4"/>
        <v/>
      </c>
      <c r="H99" s="9"/>
      <c r="I99" s="33"/>
      <c r="J99" s="31" t="str">
        <f t="shared" si="5"/>
        <v/>
      </c>
      <c r="K99" s="22"/>
    </row>
    <row r="100" spans="1:11" x14ac:dyDescent="0.2">
      <c r="A100" s="6" t="str">
        <f t="shared" si="6"/>
        <v/>
      </c>
      <c r="B100" s="7"/>
      <c r="C100" s="7"/>
      <c r="D100" s="9"/>
      <c r="E100" s="8"/>
      <c r="F100" s="8"/>
      <c r="G100" s="6" t="str">
        <f t="shared" si="4"/>
        <v/>
      </c>
      <c r="H100" s="9"/>
      <c r="I100" s="33"/>
      <c r="J100" s="31" t="str">
        <f t="shared" si="5"/>
        <v/>
      </c>
      <c r="K100" s="22"/>
    </row>
    <row r="101" spans="1:11" x14ac:dyDescent="0.2">
      <c r="A101" s="6" t="str">
        <f t="shared" si="6"/>
        <v/>
      </c>
      <c r="B101" s="7"/>
      <c r="C101" s="7"/>
      <c r="D101" s="9"/>
      <c r="E101" s="8"/>
      <c r="F101" s="8"/>
      <c r="G101" s="6" t="str">
        <f t="shared" si="4"/>
        <v/>
      </c>
      <c r="H101" s="9"/>
      <c r="I101" s="33"/>
      <c r="J101" s="31" t="str">
        <f t="shared" si="5"/>
        <v/>
      </c>
      <c r="K101" s="22"/>
    </row>
    <row r="102" spans="1:11" x14ac:dyDescent="0.2">
      <c r="A102" s="6" t="str">
        <f t="shared" si="6"/>
        <v/>
      </c>
      <c r="B102" s="7"/>
      <c r="C102" s="7"/>
      <c r="D102" s="9"/>
      <c r="E102" s="8"/>
      <c r="F102" s="8"/>
      <c r="G102" s="6" t="str">
        <f t="shared" si="4"/>
        <v/>
      </c>
      <c r="H102" s="9"/>
      <c r="I102" s="33"/>
      <c r="J102" s="31" t="str">
        <f t="shared" si="5"/>
        <v/>
      </c>
      <c r="K102" s="22"/>
    </row>
    <row r="103" spans="1:11" x14ac:dyDescent="0.2">
      <c r="A103" s="6" t="str">
        <f t="shared" si="6"/>
        <v/>
      </c>
      <c r="B103" s="7"/>
      <c r="C103" s="7"/>
      <c r="D103" s="9"/>
      <c r="E103" s="8"/>
      <c r="F103" s="8"/>
      <c r="G103" s="6" t="str">
        <f t="shared" si="4"/>
        <v/>
      </c>
      <c r="H103" s="9"/>
      <c r="I103" s="33"/>
      <c r="J103" s="31" t="str">
        <f t="shared" si="5"/>
        <v/>
      </c>
      <c r="K103" s="22"/>
    </row>
    <row r="104" spans="1:11" x14ac:dyDescent="0.2">
      <c r="A104" s="6" t="str">
        <f t="shared" si="6"/>
        <v/>
      </c>
      <c r="B104" s="7"/>
      <c r="C104" s="7"/>
      <c r="D104" s="9"/>
      <c r="E104" s="8"/>
      <c r="F104" s="8"/>
      <c r="G104" s="6" t="str">
        <f t="shared" ref="G104:G108" si="7">IF(F104="","",IF((annee_ref-F104)&gt;17,"U21+","trop jeune"))</f>
        <v/>
      </c>
      <c r="H104" s="9"/>
      <c r="I104" s="33"/>
      <c r="J104" s="31" t="str">
        <f t="shared" si="5"/>
        <v/>
      </c>
      <c r="K104" s="22"/>
    </row>
    <row r="105" spans="1:11" x14ac:dyDescent="0.2">
      <c r="A105" s="6" t="str">
        <f t="shared" si="6"/>
        <v/>
      </c>
      <c r="B105" s="7"/>
      <c r="C105" s="7"/>
      <c r="D105" s="9"/>
      <c r="E105" s="8"/>
      <c r="F105" s="8"/>
      <c r="G105" s="6" t="str">
        <f t="shared" si="7"/>
        <v/>
      </c>
      <c r="H105" s="9"/>
      <c r="I105" s="33"/>
      <c r="J105" s="31" t="str">
        <f t="shared" si="5"/>
        <v/>
      </c>
      <c r="K105" s="22"/>
    </row>
    <row r="106" spans="1:11" x14ac:dyDescent="0.2">
      <c r="A106" s="6" t="str">
        <f t="shared" si="6"/>
        <v/>
      </c>
      <c r="B106" s="7"/>
      <c r="C106" s="7"/>
      <c r="D106" s="9"/>
      <c r="E106" s="8"/>
      <c r="F106" s="8"/>
      <c r="G106" s="6" t="str">
        <f t="shared" si="7"/>
        <v/>
      </c>
      <c r="H106" s="9"/>
      <c r="I106" s="33"/>
      <c r="J106" s="31" t="str">
        <f t="shared" si="5"/>
        <v/>
      </c>
      <c r="K106" s="22"/>
    </row>
    <row r="107" spans="1:11" x14ac:dyDescent="0.2">
      <c r="A107" s="6" t="str">
        <f t="shared" si="6"/>
        <v/>
      </c>
      <c r="B107" s="7"/>
      <c r="C107" s="7"/>
      <c r="D107" s="9"/>
      <c r="E107" s="8"/>
      <c r="F107" s="8"/>
      <c r="G107" s="6" t="str">
        <f t="shared" si="7"/>
        <v/>
      </c>
      <c r="H107" s="9"/>
      <c r="I107" s="33"/>
      <c r="J107" s="31" t="str">
        <f t="shared" si="5"/>
        <v/>
      </c>
      <c r="K107" s="22"/>
    </row>
    <row r="108" spans="1:11" x14ac:dyDescent="0.2">
      <c r="A108" s="6" t="str">
        <f t="shared" si="6"/>
        <v/>
      </c>
      <c r="B108" s="7"/>
      <c r="C108" s="7"/>
      <c r="D108" s="9"/>
      <c r="E108" s="8"/>
      <c r="F108" s="8"/>
      <c r="G108" s="6" t="str">
        <f t="shared" si="7"/>
        <v/>
      </c>
      <c r="H108" s="9"/>
      <c r="I108" s="33"/>
      <c r="J108" s="31" t="str">
        <f t="shared" si="5"/>
        <v/>
      </c>
      <c r="K108" s="22"/>
    </row>
  </sheetData>
  <sheetProtection sheet="1" objects="1" scenarios="1" selectLockedCells="1"/>
  <dataConsolidate/>
  <mergeCells count="2">
    <mergeCell ref="B5:J5"/>
    <mergeCell ref="B6:J6"/>
  </mergeCells>
  <dataValidations count="2">
    <dataValidation type="list" allowBlank="1" showInputMessage="1" showErrorMessage="1" sqref="D8:D30">
      <formula1>$M$8:$M$10</formula1>
    </dataValidation>
    <dataValidation type="list" allowBlank="1" showInputMessage="1" showErrorMessage="1" sqref="E8:E34">
      <formula1>$L$8:$L$18</formula1>
    </dataValidation>
  </dataValidations>
  <pageMargins left="0.75000000000000011" right="0.75000000000000011" top="1" bottom="1" header="0.5" footer="0.5"/>
  <pageSetup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activeCell="K20" sqref="K20"/>
    </sheetView>
  </sheetViews>
  <sheetFormatPr baseColWidth="10" defaultRowHeight="16" x14ac:dyDescent="0.2"/>
  <sheetData>
    <row r="1" spans="1:5" x14ac:dyDescent="0.2">
      <c r="A1" s="38"/>
    </row>
    <row r="3" spans="1:5" ht="21" x14ac:dyDescent="0.25">
      <c r="A3" s="39"/>
    </row>
    <row r="5" spans="1:5" x14ac:dyDescent="0.2">
      <c r="A5" s="38"/>
    </row>
    <row r="7" spans="1:5" x14ac:dyDescent="0.2">
      <c r="A7" s="40"/>
    </row>
    <row r="9" spans="1:5" x14ac:dyDescent="0.2">
      <c r="A9" s="38"/>
    </row>
    <row r="11" spans="1:5" x14ac:dyDescent="0.2">
      <c r="A11" s="41"/>
    </row>
    <row r="13" spans="1:5" x14ac:dyDescent="0.2">
      <c r="A13" s="42"/>
    </row>
    <row r="15" spans="1:5" x14ac:dyDescent="0.2">
      <c r="A15" s="54"/>
      <c r="B15" s="54"/>
      <c r="C15" s="54"/>
      <c r="D15" s="54"/>
      <c r="E15" s="54"/>
    </row>
    <row r="16" spans="1:5" x14ac:dyDescent="0.2">
      <c r="A16" s="54"/>
      <c r="B16" s="54"/>
      <c r="C16" s="54"/>
      <c r="D16" s="54"/>
      <c r="E16" s="54"/>
    </row>
    <row r="17" spans="1:5" x14ac:dyDescent="0.2">
      <c r="A17" s="54"/>
      <c r="B17" s="56"/>
      <c r="C17" s="56"/>
      <c r="D17" s="56"/>
      <c r="E17" s="56"/>
    </row>
    <row r="18" spans="1:5" x14ac:dyDescent="0.2">
      <c r="A18" s="54"/>
      <c r="B18" s="56"/>
      <c r="C18" s="56"/>
      <c r="D18" s="56"/>
      <c r="E18" s="56"/>
    </row>
    <row r="19" spans="1:5" x14ac:dyDescent="0.2">
      <c r="A19" s="54"/>
      <c r="B19" s="56"/>
      <c r="C19" s="56"/>
      <c r="D19" s="56"/>
      <c r="E19" s="56"/>
    </row>
    <row r="20" spans="1:5" x14ac:dyDescent="0.2">
      <c r="A20" s="54"/>
      <c r="B20" s="56"/>
      <c r="C20" s="56"/>
      <c r="D20" s="56"/>
      <c r="E20" s="56"/>
    </row>
    <row r="21" spans="1:5" x14ac:dyDescent="0.2">
      <c r="A21" s="54"/>
      <c r="B21" s="56"/>
      <c r="C21" s="56"/>
      <c r="D21" s="56"/>
      <c r="E21" s="56"/>
    </row>
    <row r="22" spans="1:5" x14ac:dyDescent="0.2">
      <c r="A22" s="54"/>
      <c r="B22" s="56"/>
      <c r="C22" s="56"/>
      <c r="D22" s="56"/>
      <c r="E22" s="56"/>
    </row>
    <row r="23" spans="1:5" x14ac:dyDescent="0.2">
      <c r="A23" s="54"/>
      <c r="B23" s="56"/>
      <c r="C23" s="56"/>
      <c r="D23" s="56"/>
      <c r="E23" s="56"/>
    </row>
    <row r="24" spans="1:5" x14ac:dyDescent="0.2">
      <c r="A24" s="54"/>
      <c r="B24" s="56"/>
      <c r="C24" s="56"/>
      <c r="D24" s="56"/>
      <c r="E24" s="56"/>
    </row>
    <row r="25" spans="1:5" x14ac:dyDescent="0.2">
      <c r="A25" s="54"/>
      <c r="B25" s="56"/>
      <c r="C25" s="56"/>
      <c r="D25" s="56"/>
      <c r="E25" s="56"/>
    </row>
    <row r="26" spans="1:5" x14ac:dyDescent="0.2">
      <c r="A26" s="54"/>
      <c r="B26" s="56"/>
      <c r="C26" s="56"/>
      <c r="D26" s="56"/>
      <c r="E26" s="56"/>
    </row>
    <row r="27" spans="1:5" x14ac:dyDescent="0.2">
      <c r="A27" s="54"/>
      <c r="B27" s="56"/>
      <c r="C27" s="56"/>
      <c r="D27" s="56"/>
      <c r="E27" s="56"/>
    </row>
    <row r="28" spans="1:5" x14ac:dyDescent="0.2">
      <c r="A28" s="54"/>
      <c r="B28" s="56"/>
      <c r="C28" s="56"/>
      <c r="D28" s="56"/>
      <c r="E28" s="56"/>
    </row>
    <row r="29" spans="1:5" x14ac:dyDescent="0.2">
      <c r="A29" s="54"/>
      <c r="B29" s="56"/>
      <c r="C29" s="56"/>
      <c r="D29" s="56"/>
      <c r="E29" s="56"/>
    </row>
    <row r="30" spans="1:5" x14ac:dyDescent="0.2">
      <c r="A30" s="54"/>
      <c r="B30" s="56"/>
      <c r="C30" s="56"/>
      <c r="D30" s="56"/>
      <c r="E30" s="56"/>
    </row>
    <row r="31" spans="1:5" x14ac:dyDescent="0.2">
      <c r="A31" s="54"/>
    </row>
    <row r="32" spans="1:5" x14ac:dyDescent="0.2">
      <c r="A32" s="54"/>
    </row>
    <row r="33" spans="1:5" x14ac:dyDescent="0.2">
      <c r="A33" s="55"/>
      <c r="B33" s="55"/>
      <c r="C33" s="55"/>
      <c r="D33" s="55"/>
      <c r="E33" s="55"/>
    </row>
    <row r="34" spans="1:5" x14ac:dyDescent="0.2">
      <c r="A34" s="55"/>
      <c r="B34" s="55"/>
      <c r="C34" s="55"/>
      <c r="D34" s="55"/>
      <c r="E34" s="55"/>
    </row>
    <row r="36" spans="1:5" x14ac:dyDescent="0.2">
      <c r="A36" s="45"/>
    </row>
    <row r="38" spans="1:5" x14ac:dyDescent="0.2">
      <c r="A38" s="45"/>
    </row>
    <row r="40" spans="1:5" x14ac:dyDescent="0.2">
      <c r="A40" s="45"/>
    </row>
    <row r="42" spans="1:5" x14ac:dyDescent="0.2">
      <c r="A42" s="44"/>
    </row>
    <row r="44" spans="1:5" x14ac:dyDescent="0.2">
      <c r="A44" s="43"/>
    </row>
    <row r="46" spans="1:5" x14ac:dyDescent="0.2">
      <c r="A46" s="41"/>
    </row>
    <row r="47" spans="1:5" x14ac:dyDescent="0.2">
      <c r="A47" s="41"/>
    </row>
    <row r="49" spans="1:1" x14ac:dyDescent="0.2">
      <c r="A49" s="45"/>
    </row>
    <row r="50" spans="1:1" x14ac:dyDescent="0.2">
      <c r="A50" s="45"/>
    </row>
    <row r="51" spans="1:1" x14ac:dyDescent="0.2">
      <c r="A51" s="45"/>
    </row>
    <row r="52" spans="1:1" x14ac:dyDescent="0.2">
      <c r="A52" s="45"/>
    </row>
    <row r="53" spans="1:1" x14ac:dyDescent="0.2">
      <c r="A53" s="41"/>
    </row>
    <row r="54" spans="1:1" x14ac:dyDescent="0.2">
      <c r="A54" s="41"/>
    </row>
    <row r="55" spans="1:1" x14ac:dyDescent="0.2">
      <c r="A55" s="41"/>
    </row>
    <row r="57" spans="1:1" x14ac:dyDescent="0.2">
      <c r="A57" s="41"/>
    </row>
    <row r="59" spans="1:1" x14ac:dyDescent="0.2">
      <c r="A59" s="46"/>
    </row>
    <row r="60" spans="1:1" x14ac:dyDescent="0.2">
      <c r="A60" s="46"/>
    </row>
    <row r="62" spans="1:1" x14ac:dyDescent="0.2">
      <c r="A62" s="38"/>
    </row>
    <row r="64" spans="1:1" x14ac:dyDescent="0.2">
      <c r="A64" s="47"/>
    </row>
  </sheetData>
  <mergeCells count="46">
    <mergeCell ref="A31:A32"/>
    <mergeCell ref="E29:E30"/>
    <mergeCell ref="D29:D30"/>
    <mergeCell ref="C29:C30"/>
    <mergeCell ref="B29:B30"/>
    <mergeCell ref="A29:A30"/>
    <mergeCell ref="E25:E26"/>
    <mergeCell ref="D25:D26"/>
    <mergeCell ref="C25:C26"/>
    <mergeCell ref="B25:B26"/>
    <mergeCell ref="A25:A26"/>
    <mergeCell ref="E27:E28"/>
    <mergeCell ref="D27:D28"/>
    <mergeCell ref="C27:C28"/>
    <mergeCell ref="B27:B28"/>
    <mergeCell ref="A27:A28"/>
    <mergeCell ref="E21:E22"/>
    <mergeCell ref="D21:D22"/>
    <mergeCell ref="C21:C22"/>
    <mergeCell ref="B21:B22"/>
    <mergeCell ref="A21:A22"/>
    <mergeCell ref="E23:E24"/>
    <mergeCell ref="D23:D24"/>
    <mergeCell ref="C23:C24"/>
    <mergeCell ref="B23:B24"/>
    <mergeCell ref="A23:A24"/>
    <mergeCell ref="E17:E18"/>
    <mergeCell ref="D17:D18"/>
    <mergeCell ref="C17:C18"/>
    <mergeCell ref="B17:B18"/>
    <mergeCell ref="A17:A18"/>
    <mergeCell ref="E19:E20"/>
    <mergeCell ref="D19:D20"/>
    <mergeCell ref="C19:C20"/>
    <mergeCell ref="B19:B20"/>
    <mergeCell ref="A19:A20"/>
    <mergeCell ref="E33:E34"/>
    <mergeCell ref="D33:D34"/>
    <mergeCell ref="C33:C34"/>
    <mergeCell ref="B33:B34"/>
    <mergeCell ref="A33:A34"/>
    <mergeCell ref="E15:E16"/>
    <mergeCell ref="D15:D16"/>
    <mergeCell ref="C15:C16"/>
    <mergeCell ref="B15:B16"/>
    <mergeCell ref="A15:A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SHIAI</vt:lpstr>
      <vt:lpstr>NEWAZA</vt:lpstr>
      <vt:lpstr>information Louis page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 Richer</dc:creator>
  <cp:lastModifiedBy>Utilisateur de Microsoft Office</cp:lastModifiedBy>
  <cp:lastPrinted>2013-11-09T21:20:57Z</cp:lastPrinted>
  <dcterms:created xsi:type="dcterms:W3CDTF">2013-11-05T22:37:24Z</dcterms:created>
  <dcterms:modified xsi:type="dcterms:W3CDTF">2016-12-02T18:25:32Z</dcterms:modified>
</cp:coreProperties>
</file>