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Jessika\Tournois\2017-2018\Canadien\Ouverts\"/>
    </mc:Choice>
  </mc:AlternateContent>
  <bookViews>
    <workbookView xWindow="0" yWindow="0" windowWidth="20490" windowHeight="6210" tabRatio="716"/>
  </bookViews>
  <sheets>
    <sheet name="RÉCAPITULATIF" sheetId="6" r:id="rId1"/>
    <sheet name="Inscriptions shiai" sheetId="1" r:id="rId2"/>
    <sheet name="Inscription kata" sheetId="4" r:id="rId3"/>
    <sheet name="Inscription Entraîneur-Autre" sheetId="5" r:id="rId4"/>
    <sheet name="Feuil1" sheetId="9" r:id="rId5"/>
    <sheet name="Références" sheetId="2" state="hidden" r:id="rId6"/>
    <sheet name="Feuil2" sheetId="8" state="hidden" r:id="rId7"/>
  </sheets>
  <definedNames>
    <definedName name="affirmation">Feuil2!$I$1:$I$2</definedName>
    <definedName name="Assurances">Références!$L$2:$L$4</definedName>
    <definedName name="avion">Références!$N$2:$N$6</definedName>
    <definedName name="banquet">Références!$D$2:$D$3</definedName>
    <definedName name="camp">Références!$E$2:$E$3</definedName>
    <definedName name="cat.kata">Références!$I$2:$I$3</definedName>
    <definedName name="cat.shiai">Références!$M$2:$M$6</definedName>
    <definedName name="catégorie">Feuil2!$M$1:$M$5</definedName>
    <definedName name="Hébergement">Références!$C$2:$C$7</definedName>
    <definedName name="hôtel">Feuil2!$E$1:$E$7</definedName>
    <definedName name="kata">Références!$G$2:$G$6</definedName>
    <definedName name="nbdivisions">Références!$B$2:$B$4</definedName>
    <definedName name="nbshiai">Références!$B$2:$B$4</definedName>
    <definedName name="poids">Références!$F$2:$F$27</definedName>
    <definedName name="Sexe">Références!$A$2:$A$3</definedName>
    <definedName name="shiai">Références!$B$2:$B$4</definedName>
    <definedName name="Symposium">Références!$K$2:$K$3</definedName>
    <definedName name="veste">Feuil2!$G$1:$G$13</definedName>
    <definedName name="vols">Feuil2!$C$1:$C$5</definedName>
    <definedName name="_xlnm.Print_Area" localSheetId="3">'Inscription Entraîneur-Autre'!$A$1:$T$18</definedName>
    <definedName name="_xlnm.Print_Area" localSheetId="2">'Inscription kata'!$A$1:$Z$23</definedName>
    <definedName name="_xlnm.Print_Area" localSheetId="1">'Inscriptions shiai'!$A$1:$AC$42</definedName>
    <definedName name="_xlnm.Print_Area" localSheetId="0">RÉCAPITULATIF!$A$1:$H$37</definedName>
  </definedNames>
  <calcPr calcId="152511"/>
</workbook>
</file>

<file path=xl/calcChain.xml><?xml version="1.0" encoding="utf-8"?>
<calcChain xmlns="http://schemas.openxmlformats.org/spreadsheetml/2006/main">
  <c r="T5" i="5" l="1"/>
  <c r="T6" i="5"/>
  <c r="T7" i="5"/>
  <c r="T8" i="5"/>
  <c r="T9" i="5"/>
  <c r="T10" i="5"/>
  <c r="T11" i="5"/>
  <c r="T12" i="5"/>
  <c r="T13" i="5"/>
  <c r="T14" i="5"/>
  <c r="T15" i="5"/>
  <c r="T16" i="5"/>
  <c r="T17" i="5"/>
  <c r="T18" i="5"/>
  <c r="T4" i="5"/>
  <c r="Z5" i="4"/>
  <c r="Z6" i="4"/>
  <c r="Z7" i="4"/>
  <c r="Z8" i="4"/>
  <c r="Z9" i="4"/>
  <c r="Z10" i="4"/>
  <c r="Z11" i="4"/>
  <c r="Z12" i="4"/>
  <c r="Z13" i="4"/>
  <c r="Z14" i="4"/>
  <c r="Z15" i="4"/>
  <c r="Z16" i="4"/>
  <c r="Z17" i="4"/>
  <c r="Z18" i="4"/>
  <c r="Z19" i="4"/>
  <c r="Z20" i="4"/>
  <c r="Z21" i="4"/>
  <c r="Z22" i="4"/>
  <c r="Z23" i="4"/>
  <c r="Z4" i="4"/>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3" i="1"/>
  <c r="T19" i="5" l="1"/>
  <c r="AC42" i="1"/>
  <c r="C28" i="6" l="1"/>
  <c r="Z24" i="4"/>
  <c r="C27" i="6" s="1"/>
  <c r="C26" i="6" l="1"/>
  <c r="C29" i="6" l="1"/>
  <c r="A5" i="5"/>
  <c r="A6" i="5" s="1"/>
  <c r="B6" i="4"/>
  <c r="B8" i="4" s="1"/>
  <c r="B10" i="4" s="1"/>
  <c r="B12" i="4" s="1"/>
  <c r="B14" i="4" s="1"/>
  <c r="B16" i="4" s="1"/>
  <c r="B18" i="4" s="1"/>
  <c r="B20" i="4" s="1"/>
  <c r="B22" i="4" s="1"/>
  <c r="A8" i="5" l="1"/>
  <c r="A9" i="5" s="1"/>
  <c r="A10" i="5" s="1"/>
  <c r="A11" i="5" s="1"/>
  <c r="A12" i="5" s="1"/>
  <c r="A13" i="5" s="1"/>
  <c r="A14" i="5" s="1"/>
  <c r="A15" i="5" s="1"/>
  <c r="A16" i="5" s="1"/>
  <c r="A17" i="5" s="1"/>
  <c r="A18" i="5" s="1"/>
  <c r="A7" i="5"/>
</calcChain>
</file>

<file path=xl/sharedStrings.xml><?xml version="1.0" encoding="utf-8"?>
<sst xmlns="http://schemas.openxmlformats.org/spreadsheetml/2006/main" count="369" uniqueCount="217">
  <si>
    <t>Prénom</t>
  </si>
  <si>
    <t>Non</t>
  </si>
  <si>
    <t>U16</t>
  </si>
  <si>
    <t>U18</t>
  </si>
  <si>
    <t>U21</t>
  </si>
  <si>
    <t>Senior</t>
  </si>
  <si>
    <t>Catégories shiai</t>
  </si>
  <si>
    <t>Hébergement</t>
  </si>
  <si>
    <t>12 au 16 mai (4 nuits)</t>
  </si>
  <si>
    <t>12 au 18 mai (6 nuits)</t>
  </si>
  <si>
    <t>13 au 16 mai (3 nuits)</t>
  </si>
  <si>
    <t>13 au 18 mai (5 nuits)</t>
  </si>
  <si>
    <t>Avion</t>
  </si>
  <si>
    <t>Assurances</t>
  </si>
  <si>
    <t>11 au 13 mai (2 nuits)</t>
  </si>
  <si>
    <t>Camp d'entraînement</t>
  </si>
  <si>
    <t>Oui</t>
  </si>
  <si>
    <t>Banquet</t>
  </si>
  <si>
    <t xml:space="preserve">Oui </t>
  </si>
  <si>
    <t xml:space="preserve">Non </t>
  </si>
  <si>
    <t>SHIAI</t>
  </si>
  <si>
    <t>Total</t>
  </si>
  <si>
    <t>P/T</t>
  </si>
  <si>
    <t>F</t>
  </si>
  <si>
    <t>NOM DE FAMILLE</t>
  </si>
  <si>
    <t>M</t>
  </si>
  <si>
    <t>Grade</t>
  </si>
  <si>
    <t>Courriel</t>
  </si>
  <si>
    <t>Contact en cas d'urgence</t>
  </si>
  <si>
    <t>Camp</t>
  </si>
  <si>
    <t>BC</t>
  </si>
  <si>
    <t>Y/O</t>
  </si>
  <si>
    <t>M38</t>
  </si>
  <si>
    <t>3 Kyu</t>
  </si>
  <si>
    <t>AB</t>
  </si>
  <si>
    <t>N</t>
  </si>
  <si>
    <t>M42</t>
  </si>
  <si>
    <t>3 Kyu +</t>
  </si>
  <si>
    <t>Senior K</t>
  </si>
  <si>
    <t>Katame-No-Kata</t>
  </si>
  <si>
    <t>SK</t>
  </si>
  <si>
    <t>M46</t>
  </si>
  <si>
    <t>2 Kyu</t>
  </si>
  <si>
    <t>Ju-No-Kata</t>
  </si>
  <si>
    <t>MB</t>
  </si>
  <si>
    <t>M50</t>
  </si>
  <si>
    <t>2 Kyu +</t>
  </si>
  <si>
    <t>Kime-No-Kata</t>
  </si>
  <si>
    <t>Veteran</t>
  </si>
  <si>
    <t>ON</t>
  </si>
  <si>
    <t>M55</t>
  </si>
  <si>
    <t>1 Kyu</t>
  </si>
  <si>
    <t>Kodokan Goshin-Jutsu</t>
  </si>
  <si>
    <t>QC</t>
  </si>
  <si>
    <t>M60</t>
  </si>
  <si>
    <t>Shodan</t>
  </si>
  <si>
    <t>NB</t>
  </si>
  <si>
    <t>M66</t>
  </si>
  <si>
    <t>Nidan</t>
  </si>
  <si>
    <t>NS</t>
  </si>
  <si>
    <t>M73</t>
  </si>
  <si>
    <t>Sandan</t>
  </si>
  <si>
    <t>PE</t>
  </si>
  <si>
    <t>M73+</t>
  </si>
  <si>
    <t>Yondan</t>
  </si>
  <si>
    <t>NL</t>
  </si>
  <si>
    <t>M81</t>
  </si>
  <si>
    <t>Godan</t>
  </si>
  <si>
    <t>YK</t>
  </si>
  <si>
    <t>M81+</t>
  </si>
  <si>
    <t>Rokudan</t>
  </si>
  <si>
    <t>NT</t>
  </si>
  <si>
    <t>M90</t>
  </si>
  <si>
    <t>Shichidan</t>
  </si>
  <si>
    <t>NU</t>
  </si>
  <si>
    <t>M90+</t>
  </si>
  <si>
    <t>Hachidan</t>
  </si>
  <si>
    <t>M100</t>
  </si>
  <si>
    <t>Kudan</t>
  </si>
  <si>
    <t>M100+</t>
  </si>
  <si>
    <t>F36</t>
  </si>
  <si>
    <t>F40</t>
  </si>
  <si>
    <t>F44</t>
  </si>
  <si>
    <t>F48</t>
  </si>
  <si>
    <t>F52</t>
  </si>
  <si>
    <t>F57</t>
  </si>
  <si>
    <t>F63</t>
  </si>
  <si>
    <t>F70</t>
  </si>
  <si>
    <t>F70+</t>
  </si>
  <si>
    <t>F78</t>
  </si>
  <si>
    <t>F78+</t>
  </si>
  <si>
    <t>Sexe</t>
  </si>
  <si>
    <t>Catégorie de poids</t>
  </si>
  <si>
    <t>Vétéran</t>
  </si>
  <si>
    <t>Kata</t>
  </si>
  <si>
    <t>Nage no kata</t>
  </si>
  <si>
    <t>Katame no kata</t>
  </si>
  <si>
    <t>Ju no kata</t>
  </si>
  <si>
    <t>Kime no kata</t>
  </si>
  <si>
    <t>Kodokan Goshin Jutsu</t>
  </si>
  <si>
    <t>Kata U21</t>
  </si>
  <si>
    <t>Catégorie de kata</t>
  </si>
  <si>
    <t>Nom du club</t>
  </si>
  <si>
    <t>Numéro d'assurance maladie</t>
  </si>
  <si>
    <t>Numéro de tél. en cas d'urgence</t>
  </si>
  <si>
    <t>Nombre de divisions</t>
  </si>
  <si>
    <t>Catégorie de poids 1</t>
  </si>
  <si>
    <t>Catégorie de poids 2</t>
  </si>
  <si>
    <t>KATA</t>
  </si>
  <si>
    <t>Kata 1</t>
  </si>
  <si>
    <t>Kata 2</t>
  </si>
  <si>
    <t>Pair</t>
  </si>
  <si>
    <t>`</t>
  </si>
  <si>
    <t>COACH/OFFICIAL</t>
  </si>
  <si>
    <t>Symposium</t>
  </si>
  <si>
    <t>Fonction</t>
  </si>
  <si>
    <t>Division d'âge</t>
  </si>
  <si>
    <t># Passeport Judo Canada</t>
  </si>
  <si>
    <t>Kata senior</t>
  </si>
  <si>
    <t># PNCE</t>
  </si>
  <si>
    <t>Entraîneur</t>
  </si>
  <si>
    <t>Annulation  voyage - Adulte (59.00$)</t>
  </si>
  <si>
    <t>Tout risque - moins de 29 ans (29,66$)</t>
  </si>
  <si>
    <t>TOTAL</t>
  </si>
  <si>
    <t>Division 2 (60$)</t>
  </si>
  <si>
    <t>Camp (60$)</t>
  </si>
  <si>
    <t>Camp    (60$)</t>
  </si>
  <si>
    <t>Banquet (60$)</t>
  </si>
  <si>
    <t>Vol A (4 nuits - 12 au 16 mai)</t>
  </si>
  <si>
    <t>Vol B (6 nuits - 12 au 18 mai)</t>
  </si>
  <si>
    <t>Vol C (3 nuits - 13 au 16 mai)</t>
  </si>
  <si>
    <t>Vol D (5 nuits - 13 au 18 mai)</t>
  </si>
  <si>
    <t>Nom du co-chambreur désiré (à titre indicatif seulement)</t>
  </si>
  <si>
    <t>Date de naissance</t>
  </si>
  <si>
    <t xml:space="preserve">Inscriptions kata : </t>
  </si>
  <si>
    <t>COÛT TOTAL DES INSCRIPTIONS</t>
  </si>
  <si>
    <t xml:space="preserve">Inscriptions entraîneurs et autres : </t>
  </si>
  <si>
    <t xml:space="preserve">GRAND TOTAL </t>
  </si>
  <si>
    <t>Retourner le fichier d'inscription complété à Jessika Therrien, jtherrien@judo-quebec.qc.ca.</t>
  </si>
  <si>
    <t xml:space="preserve">Paiement : </t>
  </si>
  <si>
    <t>Pour toutes questions, contacter Jessika Therrien au 514-252-3040 p.22.</t>
  </si>
  <si>
    <t xml:space="preserve">Envoi du chèque : </t>
  </si>
  <si>
    <t>Judo Québec</t>
  </si>
  <si>
    <t>Att. Jessika Therrien</t>
  </si>
  <si>
    <t>4545, ave. Pierre-De Coubertin</t>
  </si>
  <si>
    <t>Montréal, Qc, H1V 0B2</t>
  </si>
  <si>
    <t>Devis technique</t>
  </si>
  <si>
    <t xml:space="preserve">Documents : </t>
  </si>
  <si>
    <t>Tori</t>
  </si>
  <si>
    <t>Uke</t>
  </si>
  <si>
    <t>Rôle</t>
  </si>
  <si>
    <t>Année de naissance</t>
  </si>
  <si>
    <t>1 Kyu+</t>
  </si>
  <si>
    <t>Femme : XS</t>
  </si>
  <si>
    <t>Femme : S</t>
  </si>
  <si>
    <t>Femme : M</t>
  </si>
  <si>
    <t>Femme : L</t>
  </si>
  <si>
    <t>Femme : XL</t>
  </si>
  <si>
    <t>Femme : XXL</t>
  </si>
  <si>
    <t>Homme : S</t>
  </si>
  <si>
    <t>Homme : M</t>
  </si>
  <si>
    <t>Homme : L</t>
  </si>
  <si>
    <t>Homme : XL</t>
  </si>
  <si>
    <t>Homme : XXL</t>
  </si>
  <si>
    <t>Homme : XXXL</t>
  </si>
  <si>
    <t>Homme : XXXX</t>
  </si>
  <si>
    <t>Formulaires médical et décharge sont joints</t>
  </si>
  <si>
    <t>Faire un chèque équivalent au montant surligné en jaune à l'ordre  de Judo Québec</t>
  </si>
  <si>
    <t>Veste équipe Qc (obligatoire)* Voir charte des grandeurs sur site web</t>
  </si>
  <si>
    <t xml:space="preserve">IMPORTANT </t>
  </si>
  <si>
    <t>Avant de procéder à vos inscriptions, il est important de prendre le temps de lire toutes les informations sur le site web de Judo Québec. Vous y trouverez toutes les informations concernant la compétition et le voyage :</t>
  </si>
  <si>
    <t>· Coûts (Inscriptions, banquet, camp, avion, hébergement, veste, assurances, etc.)</t>
  </si>
  <si>
    <t>· Camp d'entraînement</t>
  </si>
  <si>
    <t>· Information pour les vols</t>
  </si>
  <si>
    <r>
      <rPr>
        <b/>
        <sz val="13"/>
        <color theme="1"/>
        <rFont val="Calibri"/>
        <family val="2"/>
      </rPr>
      <t xml:space="preserve">· </t>
    </r>
    <r>
      <rPr>
        <b/>
        <sz val="13"/>
        <color theme="1"/>
        <rFont val="Calibri"/>
        <family val="2"/>
        <scheme val="minor"/>
      </rPr>
      <t>Devis technique</t>
    </r>
  </si>
  <si>
    <t>Site web de Judo Québec</t>
  </si>
  <si>
    <t>Inscriptions Championnats canadiens ouverts 2018</t>
  </si>
  <si>
    <t>Date limite pour retourner le fichier d'inscriptions et les formulaires médicaux et de décharges : 15 avril 2018 (courriel seulement)</t>
  </si>
  <si>
    <t>Le paiement devra être expédié sur réception de la facture de Judo Québec et au plus tard le 19 avril. Il pourra être possible de faire un paiement via PayPal (frais supplémentaires de 2.9% +0.30$ par transaction).</t>
  </si>
  <si>
    <t>Date limite pour une demande de dérogation : 10 avril 2018</t>
  </si>
  <si>
    <t xml:space="preserve">Inscriptions shiai et ne waza : </t>
  </si>
  <si>
    <t>· Information et charte de grandeurs pour la veste obligatoire, même que 2017 (athlètes et entraîneurs seulement)</t>
  </si>
  <si>
    <t>· Pour le t-shirt, si vous avez besoin d'une grandeur enfant, svp contacter rapidement Jessika. Grandeurs disponibles XS à XXL</t>
  </si>
  <si>
    <t>Division 1 (115$)</t>
  </si>
  <si>
    <t>Ne Waza Division  1 (115$)</t>
  </si>
  <si>
    <t>Categorie Ne-Waza</t>
  </si>
  <si>
    <t>Avion (690$ - inclut navette, frais de bagages non inclus)</t>
  </si>
  <si>
    <r>
      <t>Hébergement Athlète (69</t>
    </r>
    <r>
      <rPr>
        <b/>
        <sz val="11"/>
        <color theme="1"/>
        <rFont val="Calibri"/>
        <family val="2"/>
      </rPr>
      <t>$/nuit/athlète</t>
    </r>
    <r>
      <rPr>
        <b/>
        <sz val="11"/>
        <color theme="1"/>
        <rFont val="Calibri"/>
        <family val="2"/>
        <scheme val="minor"/>
      </rPr>
      <t>)</t>
    </r>
  </si>
  <si>
    <t>T-Shirt délégation 2018 (obligatoire)</t>
  </si>
  <si>
    <t>XS</t>
  </si>
  <si>
    <t>S</t>
  </si>
  <si>
    <t>L</t>
  </si>
  <si>
    <t>XL</t>
  </si>
  <si>
    <t>XXL</t>
  </si>
  <si>
    <t>Nom des co-chambreur désirés (2 choix et seulement, nous ne pouvons garantir que les choix seront les co-chambreurs officiels)</t>
  </si>
  <si>
    <t>Ne Waza     si 2e ou 3e division shiai (60$)</t>
  </si>
  <si>
    <t>Vol A : 17 au 21 mai</t>
  </si>
  <si>
    <t>Vol B : 17 au 23 mai</t>
  </si>
  <si>
    <t>Vol C : 18 au 21 mai</t>
  </si>
  <si>
    <t>Vol D : 18 au 23 mai</t>
  </si>
  <si>
    <t>16 au 18 mai (2 nuits)</t>
  </si>
  <si>
    <t>17 au 21 mai (4 nuits)</t>
  </si>
  <si>
    <t>18 au 21 mai (3 nuits)</t>
  </si>
  <si>
    <t>18 au 23 mai (5 nuits)</t>
  </si>
  <si>
    <t>17 au 23 mai (6 nuits)</t>
  </si>
  <si>
    <t>Médical de base</t>
  </si>
  <si>
    <t>Tous risques</t>
  </si>
  <si>
    <t xml:space="preserve"> NOM DE FAMILLE   (MAJUSCULE)</t>
  </si>
  <si>
    <t>· Information pour l'hébergement des athlètes et des entraîneurs / parents, BIEN lire les options possibles*</t>
  </si>
  <si>
    <t>16 au 21 mai (5 nuits)</t>
  </si>
  <si>
    <t>Hébergement (69$/nuit/athlète)</t>
  </si>
  <si>
    <t>Avion (690$ incluant la navette, frais de bagages non inclus)</t>
  </si>
  <si>
    <t>Hébergement Athlète (69$/nuit/athlète)</t>
  </si>
  <si>
    <t>Veste équipe Qc (non - obligatoire pour les coachs)/NON DISPO pour parents *Voir site web pour charte des grandeurs</t>
  </si>
  <si>
    <t>T-Shirt délégation 2018 (non-obligatoire et permis pour coach seulement)</t>
  </si>
  <si>
    <t>Assurances médicale de base OBLIGATOIRE pour tous coachs ou Assurances tous risques</t>
  </si>
  <si>
    <t>Assurances médicale de base OBLIGATOIRE ou Assurances tous risques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</si>
</sst>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quot;$&quot;#,##0.00"/>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u/>
      <sz val="14"/>
      <color theme="1"/>
      <name val="Calibri"/>
      <family val="2"/>
      <scheme val="minor"/>
    </font>
    <font>
      <sz val="12"/>
      <color rgb="FFFF0000"/>
      <name val="Calibri"/>
      <family val="2"/>
      <scheme val="minor"/>
    </font>
    <font>
      <sz val="12"/>
      <color theme="1"/>
      <name val="Calibri"/>
      <family val="2"/>
      <scheme val="minor"/>
    </font>
    <font>
      <b/>
      <u/>
      <sz val="12"/>
      <color theme="1"/>
      <name val="Calibri"/>
      <family val="2"/>
      <scheme val="minor"/>
    </font>
    <font>
      <u/>
      <sz val="11"/>
      <color theme="10"/>
      <name val="Calibri"/>
      <family val="2"/>
    </font>
    <font>
      <b/>
      <sz val="11"/>
      <color theme="1"/>
      <name val="Calibri"/>
      <family val="2"/>
    </font>
    <font>
      <b/>
      <sz val="48"/>
      <color theme="1"/>
      <name val="Calibri"/>
      <family val="2"/>
      <scheme val="minor"/>
    </font>
    <font>
      <b/>
      <sz val="14"/>
      <color theme="1"/>
      <name val="Calibri"/>
      <family val="2"/>
      <scheme val="minor"/>
    </font>
    <font>
      <b/>
      <sz val="12"/>
      <color theme="1"/>
      <name val="Calibri"/>
      <family val="2"/>
    </font>
    <font>
      <b/>
      <sz val="13"/>
      <color theme="1"/>
      <name val="Calibri"/>
      <family val="2"/>
      <scheme val="minor"/>
    </font>
    <font>
      <b/>
      <sz val="13"/>
      <color theme="1"/>
      <name val="Calibri"/>
      <family val="2"/>
    </font>
    <font>
      <b/>
      <u/>
      <sz val="16"/>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left"/>
    </xf>
    <xf numFmtId="164" fontId="2" fillId="0" borderId="0" xfId="0" applyNumberFormat="1" applyFont="1" applyAlignment="1">
      <alignment horizontal="left"/>
    </xf>
    <xf numFmtId="0" fontId="3" fillId="0" borderId="0" xfId="0" applyFont="1" applyAlignment="1">
      <alignment horizontal="left"/>
    </xf>
    <xf numFmtId="0" fontId="1" fillId="0" borderId="3" xfId="0" applyFont="1" applyBorder="1"/>
    <xf numFmtId="0" fontId="0" fillId="0" borderId="0" xfId="0" applyBorder="1" applyAlignment="1">
      <alignment horizontal="left"/>
    </xf>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Border="1" applyProtection="1"/>
    <xf numFmtId="0" fontId="0" fillId="0" borderId="0" xfId="0" applyFill="1" applyBorder="1" applyProtection="1"/>
    <xf numFmtId="0" fontId="1" fillId="0" borderId="5" xfId="0" applyFont="1" applyBorder="1"/>
    <xf numFmtId="0" fontId="0" fillId="0" borderId="6" xfId="0" applyBorder="1" applyAlignment="1">
      <alignment horizontal="left"/>
    </xf>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xf numFmtId="0" fontId="3" fillId="0" borderId="0" xfId="0" applyFont="1"/>
    <xf numFmtId="164" fontId="4" fillId="0" borderId="0" xfId="0" applyNumberFormat="1" applyFont="1" applyAlignment="1">
      <alignment horizontal="left"/>
    </xf>
    <xf numFmtId="0" fontId="1" fillId="0" borderId="7" xfId="0" applyFont="1" applyBorder="1"/>
    <xf numFmtId="0" fontId="1" fillId="3" borderId="2" xfId="0" applyFont="1" applyFill="1" applyBorder="1" applyAlignment="1">
      <alignment horizontal="center" vertical="center" wrapText="1"/>
    </xf>
    <xf numFmtId="44" fontId="0" fillId="0" borderId="2" xfId="0" applyNumberFormat="1" applyBorder="1"/>
    <xf numFmtId="44" fontId="0" fillId="0" borderId="1" xfId="0" applyNumberFormat="1" applyBorder="1"/>
    <xf numFmtId="0" fontId="1" fillId="0" borderId="8" xfId="0" applyFont="1" applyBorder="1"/>
    <xf numFmtId="0" fontId="0" fillId="0" borderId="9" xfId="0" applyBorder="1" applyAlignment="1" applyProtection="1">
      <alignment horizontal="left"/>
      <protection locked="0"/>
    </xf>
    <xf numFmtId="0" fontId="1" fillId="0" borderId="10" xfId="0" applyFont="1" applyBorder="1"/>
    <xf numFmtId="0" fontId="1" fillId="0" borderId="12" xfId="0" applyFont="1" applyBorder="1"/>
    <xf numFmtId="0" fontId="0" fillId="0" borderId="13" xfId="0" applyBorder="1" applyAlignment="1" applyProtection="1">
      <alignment horizontal="left"/>
      <protection locked="0"/>
    </xf>
    <xf numFmtId="44" fontId="0" fillId="0" borderId="14" xfId="0" applyNumberFormat="1" applyBorder="1"/>
    <xf numFmtId="44" fontId="0" fillId="0" borderId="15" xfId="0" applyNumberFormat="1" applyBorder="1"/>
    <xf numFmtId="0" fontId="1" fillId="0" borderId="16" xfId="0" applyFont="1" applyBorder="1"/>
    <xf numFmtId="0" fontId="1" fillId="0" borderId="17" xfId="0" applyFont="1" applyBorder="1"/>
    <xf numFmtId="0" fontId="1" fillId="0" borderId="18"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44" fontId="0" fillId="0" borderId="21" xfId="0" applyNumberFormat="1" applyBorder="1"/>
    <xf numFmtId="44" fontId="0" fillId="0" borderId="22" xfId="0" applyNumberFormat="1" applyBorder="1"/>
    <xf numFmtId="44" fontId="1" fillId="0" borderId="1" xfId="0" applyNumberFormat="1" applyFont="1" applyBorder="1" applyAlignment="1">
      <alignment horizontal="left"/>
    </xf>
    <xf numFmtId="0" fontId="6" fillId="0" borderId="0" xfId="0" applyFont="1" applyAlignment="1">
      <alignment horizontal="left"/>
    </xf>
    <xf numFmtId="0" fontId="6" fillId="0" borderId="0" xfId="0" applyFont="1"/>
    <xf numFmtId="0" fontId="8" fillId="0" borderId="0" xfId="0" applyFont="1" applyAlignment="1">
      <alignment horizontal="left"/>
    </xf>
    <xf numFmtId="0" fontId="8" fillId="0" borderId="0" xfId="0" applyFont="1"/>
    <xf numFmtId="0" fontId="8" fillId="0" borderId="0" xfId="0" applyNumberFormat="1" applyFont="1" applyAlignment="1">
      <alignment horizontal="left"/>
    </xf>
    <xf numFmtId="0" fontId="9" fillId="0" borderId="0" xfId="0" applyFont="1" applyBorder="1" applyAlignment="1">
      <alignment horizontal="left"/>
    </xf>
    <xf numFmtId="0" fontId="8" fillId="0" borderId="0" xfId="0" applyFont="1" applyBorder="1" applyAlignment="1">
      <alignment horizontal="left"/>
    </xf>
    <xf numFmtId="44" fontId="8" fillId="0" borderId="0" xfId="0" applyNumberFormat="1" applyFont="1" applyBorder="1" applyAlignment="1">
      <alignment horizontal="left"/>
    </xf>
    <xf numFmtId="0" fontId="5" fillId="2" borderId="23" xfId="0" applyFont="1" applyFill="1" applyBorder="1" applyAlignment="1">
      <alignment horizontal="left"/>
    </xf>
    <xf numFmtId="44" fontId="8" fillId="2" borderId="23" xfId="0" applyNumberFormat="1" applyFont="1" applyFill="1" applyBorder="1" applyAlignment="1">
      <alignment horizontal="left"/>
    </xf>
    <xf numFmtId="0" fontId="0" fillId="0" borderId="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9" xfId="0" applyFont="1" applyBorder="1" applyProtection="1">
      <protection locked="0"/>
    </xf>
    <xf numFmtId="44" fontId="0" fillId="0" borderId="21" xfId="0" applyNumberFormat="1" applyFont="1" applyBorder="1"/>
    <xf numFmtId="0" fontId="0" fillId="0" borderId="11" xfId="0" applyFont="1" applyBorder="1" applyProtection="1">
      <protection locked="0"/>
    </xf>
    <xf numFmtId="0" fontId="0" fillId="0" borderId="13" xfId="0" applyFont="1" applyBorder="1" applyProtection="1">
      <protection locked="0"/>
    </xf>
    <xf numFmtId="0" fontId="10" fillId="0" borderId="0" xfId="1" applyAlignment="1" applyProtection="1"/>
    <xf numFmtId="0" fontId="1" fillId="3" borderId="7" xfId="0" applyFont="1" applyFill="1" applyBorder="1" applyAlignment="1">
      <alignment horizontal="center" vertical="center" wrapText="1"/>
    </xf>
    <xf numFmtId="0" fontId="1" fillId="0" borderId="24" xfId="0" applyFont="1" applyBorder="1"/>
    <xf numFmtId="0" fontId="1" fillId="3" borderId="25"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44" fontId="0" fillId="0" borderId="4" xfId="0" applyNumberFormat="1" applyBorder="1"/>
    <xf numFmtId="0" fontId="1" fillId="0" borderId="26" xfId="0" applyFont="1" applyBorder="1"/>
    <xf numFmtId="0" fontId="1" fillId="0" borderId="27" xfId="0" applyFont="1" applyBorder="1"/>
    <xf numFmtId="0" fontId="1" fillId="0" borderId="4" xfId="0" applyFont="1" applyBorder="1" applyAlignment="1">
      <alignment horizontal="left"/>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0" borderId="5" xfId="0" applyFont="1" applyBorder="1" applyAlignment="1">
      <alignment horizontal="left"/>
    </xf>
    <xf numFmtId="0" fontId="0" fillId="0" borderId="28"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5" xfId="0" applyBorder="1"/>
    <xf numFmtId="0" fontId="0" fillId="0" borderId="28" xfId="0" applyFont="1" applyBorder="1" applyProtection="1">
      <protection locked="0"/>
    </xf>
    <xf numFmtId="0" fontId="0" fillId="0" borderId="29" xfId="0" applyFont="1" applyBorder="1" applyProtection="1">
      <protection locked="0"/>
    </xf>
    <xf numFmtId="0" fontId="0" fillId="0" borderId="30" xfId="0" applyFont="1" applyBorder="1" applyProtection="1">
      <protection locked="0"/>
    </xf>
    <xf numFmtId="0" fontId="1" fillId="3" borderId="1" xfId="0" applyFont="1" applyFill="1" applyBorder="1" applyAlignment="1">
      <alignment horizontal="center" vertical="center" wrapText="1"/>
    </xf>
    <xf numFmtId="0" fontId="3" fillId="0" borderId="1" xfId="0" applyFont="1" applyBorder="1" applyAlignment="1">
      <alignment horizontal="left"/>
    </xf>
    <xf numFmtId="0" fontId="2" fillId="0" borderId="1" xfId="0" applyFont="1" applyBorder="1" applyAlignment="1">
      <alignment horizontal="left"/>
    </xf>
    <xf numFmtId="0" fontId="12" fillId="0" borderId="0" xfId="0" applyFont="1" applyAlignment="1">
      <alignment horizontal="left"/>
    </xf>
    <xf numFmtId="0" fontId="13" fillId="0" borderId="0" xfId="0" applyFont="1" applyAlignment="1">
      <alignment horizontal="left" vertical="top" wrapText="1"/>
    </xf>
    <xf numFmtId="0" fontId="14" fillId="0" borderId="0" xfId="0" quotePrefix="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0" xfId="0" applyFont="1"/>
    <xf numFmtId="0" fontId="1" fillId="3" borderId="1" xfId="0" applyFont="1" applyFill="1" applyBorder="1" applyAlignment="1">
      <alignment horizontal="center" vertical="center"/>
    </xf>
    <xf numFmtId="0" fontId="0" fillId="0" borderId="0" xfId="0" applyFont="1" applyProtection="1"/>
    <xf numFmtId="0" fontId="16" fillId="0" borderId="0" xfId="0" quotePrefix="1"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15" fillId="0" borderId="0" xfId="0" quotePrefix="1" applyFont="1" applyAlignment="1">
      <alignment horizontal="left" vertical="top" wrapText="1"/>
    </xf>
    <xf numFmtId="0" fontId="1" fillId="4" borderId="1" xfId="0" applyFont="1" applyFill="1" applyBorder="1" applyAlignment="1">
      <alignment horizontal="center" vertical="center"/>
    </xf>
    <xf numFmtId="0" fontId="4" fillId="2" borderId="1" xfId="0" applyFont="1" applyFill="1"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do-quebec.qc.ca/wp-admin/post.php?post=6519&amp;action=edit" TargetMode="External"/><Relationship Id="rId1" Type="http://schemas.openxmlformats.org/officeDocument/2006/relationships/hyperlink" Target="http://judonationals.org/2018_%20Technical%20Package_FR_final_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3" zoomScaleNormal="100" workbookViewId="0">
      <selection activeCell="C9" sqref="C9"/>
    </sheetView>
  </sheetViews>
  <sheetFormatPr baseColWidth="10" defaultRowHeight="15" x14ac:dyDescent="0.25"/>
  <cols>
    <col min="1" max="1" width="17.42578125" style="10" customWidth="1"/>
    <col min="2" max="2" width="17.5703125" style="10" customWidth="1"/>
    <col min="3" max="3" width="17.140625" customWidth="1"/>
    <col min="8" max="8" width="15.7109375" customWidth="1"/>
  </cols>
  <sheetData>
    <row r="1" spans="1:8" s="42" customFormat="1" ht="21" x14ac:dyDescent="0.35">
      <c r="A1" s="90" t="s">
        <v>176</v>
      </c>
      <c r="B1" s="41"/>
    </row>
    <row r="3" spans="1:8" ht="36.75" customHeight="1" x14ac:dyDescent="0.25">
      <c r="A3" s="96" t="s">
        <v>177</v>
      </c>
      <c r="B3" s="96"/>
      <c r="C3" s="96"/>
      <c r="D3" s="96"/>
      <c r="E3" s="96"/>
      <c r="F3" s="96"/>
      <c r="G3" s="96"/>
      <c r="H3" s="96"/>
    </row>
    <row r="4" spans="1:8" ht="36.75" customHeight="1" x14ac:dyDescent="0.25">
      <c r="A4" s="96" t="s">
        <v>178</v>
      </c>
      <c r="B4" s="96"/>
      <c r="C4" s="96"/>
      <c r="D4" s="96"/>
      <c r="E4" s="96"/>
      <c r="F4" s="96"/>
      <c r="G4" s="96"/>
      <c r="H4" s="96"/>
    </row>
    <row r="5" spans="1:8" ht="15.75" x14ac:dyDescent="0.25">
      <c r="A5" s="45" t="s">
        <v>138</v>
      </c>
      <c r="B5" s="43"/>
      <c r="C5" s="44"/>
      <c r="D5" s="44"/>
    </row>
    <row r="6" spans="1:8" ht="15.75" x14ac:dyDescent="0.25">
      <c r="A6" s="43" t="s">
        <v>140</v>
      </c>
      <c r="B6" s="43"/>
      <c r="C6" s="44"/>
      <c r="D6" s="44"/>
    </row>
    <row r="7" spans="1:8" ht="15.75" x14ac:dyDescent="0.25">
      <c r="A7" s="43" t="s">
        <v>179</v>
      </c>
      <c r="B7" s="43"/>
      <c r="C7" s="44"/>
      <c r="D7" s="44"/>
    </row>
    <row r="8" spans="1:8" ht="15.75" x14ac:dyDescent="0.25">
      <c r="A8" s="43"/>
      <c r="B8" s="43"/>
      <c r="C8" s="44"/>
      <c r="D8" s="44"/>
    </row>
    <row r="9" spans="1:8" ht="61.5" x14ac:dyDescent="0.9">
      <c r="A9" s="85" t="s">
        <v>169</v>
      </c>
      <c r="B9" s="43"/>
      <c r="C9" s="44"/>
      <c r="D9" s="44"/>
    </row>
    <row r="10" spans="1:8" ht="59.25" customHeight="1" x14ac:dyDescent="0.25">
      <c r="A10" s="97" t="s">
        <v>170</v>
      </c>
      <c r="B10" s="97"/>
      <c r="C10" s="97"/>
      <c r="D10" s="97"/>
      <c r="E10" s="97"/>
      <c r="F10" s="97"/>
      <c r="G10" s="97"/>
      <c r="H10" s="97"/>
    </row>
    <row r="11" spans="1:8" ht="9.75" customHeight="1" x14ac:dyDescent="0.25">
      <c r="A11" s="86"/>
      <c r="B11" s="86"/>
      <c r="C11" s="86"/>
      <c r="D11" s="86"/>
      <c r="E11" s="86"/>
      <c r="F11" s="86"/>
      <c r="G11" s="86"/>
      <c r="H11" s="86"/>
    </row>
    <row r="12" spans="1:8" ht="17.25" x14ac:dyDescent="0.25">
      <c r="A12" s="98" t="s">
        <v>174</v>
      </c>
      <c r="B12" s="98"/>
      <c r="C12" s="88"/>
      <c r="D12" s="88"/>
      <c r="E12" s="88"/>
      <c r="F12" s="88"/>
      <c r="G12" s="88"/>
      <c r="H12" s="88"/>
    </row>
    <row r="13" spans="1:8" ht="17.25" x14ac:dyDescent="0.25">
      <c r="A13" s="95" t="s">
        <v>172</v>
      </c>
      <c r="B13" s="95"/>
      <c r="C13" s="95"/>
      <c r="D13" s="95"/>
      <c r="E13" s="95"/>
      <c r="F13" s="95"/>
      <c r="G13" s="95"/>
      <c r="H13" s="95"/>
    </row>
    <row r="14" spans="1:8" ht="17.25" x14ac:dyDescent="0.25">
      <c r="A14" s="95" t="s">
        <v>171</v>
      </c>
      <c r="B14" s="95"/>
      <c r="C14" s="95"/>
      <c r="D14" s="95"/>
      <c r="E14" s="95"/>
      <c r="F14" s="95"/>
      <c r="G14" s="95"/>
      <c r="H14" s="95"/>
    </row>
    <row r="15" spans="1:8" ht="17.25" x14ac:dyDescent="0.25">
      <c r="A15" s="95" t="s">
        <v>208</v>
      </c>
      <c r="B15" s="95"/>
      <c r="C15" s="95"/>
      <c r="D15" s="95"/>
      <c r="E15" s="95"/>
      <c r="F15" s="95"/>
      <c r="G15" s="95"/>
      <c r="H15" s="95"/>
    </row>
    <row r="16" spans="1:8" ht="17.25" x14ac:dyDescent="0.25">
      <c r="A16" s="95" t="s">
        <v>173</v>
      </c>
      <c r="B16" s="95"/>
      <c r="C16" s="95"/>
      <c r="D16" s="95"/>
      <c r="E16" s="95"/>
      <c r="F16" s="95"/>
      <c r="G16" s="95"/>
      <c r="H16" s="95"/>
    </row>
    <row r="17" spans="1:8" ht="33" customHeight="1" x14ac:dyDescent="0.25">
      <c r="A17" s="95" t="s">
        <v>181</v>
      </c>
      <c r="B17" s="95"/>
      <c r="C17" s="95"/>
      <c r="D17" s="95"/>
      <c r="E17" s="95"/>
      <c r="F17" s="95"/>
      <c r="G17" s="95"/>
      <c r="H17" s="95"/>
    </row>
    <row r="18" spans="1:8" ht="36.75" customHeight="1" x14ac:dyDescent="0.25">
      <c r="A18" s="95" t="s">
        <v>182</v>
      </c>
      <c r="B18" s="95"/>
      <c r="C18" s="95"/>
      <c r="D18" s="95"/>
      <c r="E18" s="95"/>
      <c r="F18" s="95"/>
      <c r="G18" s="95"/>
      <c r="H18" s="95"/>
    </row>
    <row r="19" spans="1:8" ht="19.5" customHeight="1" x14ac:dyDescent="0.25">
      <c r="A19" s="87"/>
      <c r="B19" s="87"/>
      <c r="C19" s="87"/>
      <c r="D19" s="87"/>
      <c r="E19" s="87"/>
      <c r="F19" s="87"/>
      <c r="G19" s="87"/>
      <c r="H19" s="87"/>
    </row>
    <row r="20" spans="1:8" ht="17.25" x14ac:dyDescent="0.3">
      <c r="A20" s="89" t="s">
        <v>147</v>
      </c>
      <c r="B20" s="43"/>
      <c r="C20" s="44"/>
      <c r="D20" s="44"/>
      <c r="E20" s="44"/>
      <c r="F20" s="44"/>
      <c r="G20" s="44"/>
      <c r="H20" s="44"/>
    </row>
    <row r="21" spans="1:8" ht="15.75" x14ac:dyDescent="0.25">
      <c r="A21" s="58" t="s">
        <v>146</v>
      </c>
      <c r="B21" s="43"/>
      <c r="C21" s="44"/>
      <c r="D21" s="44"/>
      <c r="E21" s="44"/>
      <c r="F21" s="44"/>
      <c r="G21" s="44"/>
      <c r="H21" s="44"/>
    </row>
    <row r="22" spans="1:8" s="92" customFormat="1" ht="17.25" x14ac:dyDescent="0.3">
      <c r="A22" s="58" t="s">
        <v>175</v>
      </c>
      <c r="B22" s="91"/>
    </row>
    <row r="23" spans="1:8" x14ac:dyDescent="0.25">
      <c r="A23" s="58"/>
    </row>
    <row r="24" spans="1:8" x14ac:dyDescent="0.25">
      <c r="A24" s="58"/>
    </row>
    <row r="25" spans="1:8" ht="15.75" x14ac:dyDescent="0.25">
      <c r="A25" s="46" t="s">
        <v>135</v>
      </c>
      <c r="B25" s="46"/>
      <c r="C25" s="47"/>
      <c r="D25" s="44"/>
    </row>
    <row r="26" spans="1:8" ht="15.75" x14ac:dyDescent="0.25">
      <c r="A26" s="47" t="s">
        <v>180</v>
      </c>
      <c r="B26" s="47"/>
      <c r="C26" s="48">
        <f>'Inscriptions shiai'!AC42</f>
        <v>0</v>
      </c>
      <c r="D26" s="44"/>
    </row>
    <row r="27" spans="1:8" ht="15.75" x14ac:dyDescent="0.25">
      <c r="A27" s="47" t="s">
        <v>134</v>
      </c>
      <c r="B27" s="47"/>
      <c r="C27" s="48">
        <f>'Inscription kata'!Z24</f>
        <v>0</v>
      </c>
      <c r="D27" s="44"/>
    </row>
    <row r="28" spans="1:8" ht="15.75" x14ac:dyDescent="0.25">
      <c r="A28" s="47" t="s">
        <v>136</v>
      </c>
      <c r="B28" s="47"/>
      <c r="C28" s="48">
        <f>'Inscription Entraîneur-Autre'!T19</f>
        <v>0</v>
      </c>
      <c r="D28" s="44"/>
    </row>
    <row r="29" spans="1:8" ht="16.5" thickBot="1" x14ac:dyDescent="0.3">
      <c r="A29" s="49" t="s">
        <v>137</v>
      </c>
      <c r="B29" s="49"/>
      <c r="C29" s="50">
        <f>SUM(C26:C28)</f>
        <v>0</v>
      </c>
      <c r="D29" s="44"/>
    </row>
    <row r="30" spans="1:8" ht="16.5" thickTop="1" x14ac:dyDescent="0.25">
      <c r="A30" s="43"/>
      <c r="B30" s="43"/>
      <c r="C30" s="44"/>
      <c r="D30" s="44"/>
    </row>
    <row r="31" spans="1:8" ht="15.75" x14ac:dyDescent="0.25">
      <c r="A31" s="43" t="s">
        <v>139</v>
      </c>
      <c r="B31" s="43" t="s">
        <v>167</v>
      </c>
      <c r="C31" s="44"/>
      <c r="D31" s="44"/>
    </row>
    <row r="32" spans="1:8" ht="15.75" x14ac:dyDescent="0.25">
      <c r="A32" s="43" t="s">
        <v>141</v>
      </c>
      <c r="B32" s="43" t="s">
        <v>142</v>
      </c>
      <c r="C32" s="44"/>
      <c r="D32" s="44"/>
    </row>
    <row r="33" spans="1:4" ht="15.75" x14ac:dyDescent="0.25">
      <c r="A33" s="43"/>
      <c r="B33" s="43" t="s">
        <v>143</v>
      </c>
      <c r="C33" s="44"/>
      <c r="D33" s="44"/>
    </row>
    <row r="34" spans="1:4" x14ac:dyDescent="0.25">
      <c r="B34" s="10" t="s">
        <v>144</v>
      </c>
    </row>
    <row r="35" spans="1:4" x14ac:dyDescent="0.25">
      <c r="B35" s="10" t="s">
        <v>145</v>
      </c>
    </row>
    <row r="37" spans="1:4" x14ac:dyDescent="0.25">
      <c r="A37" s="58"/>
    </row>
  </sheetData>
  <mergeCells count="10">
    <mergeCell ref="A18:H18"/>
    <mergeCell ref="A17:H17"/>
    <mergeCell ref="A13:H13"/>
    <mergeCell ref="A3:H3"/>
    <mergeCell ref="A10:H10"/>
    <mergeCell ref="A12:B12"/>
    <mergeCell ref="A14:H14"/>
    <mergeCell ref="A16:H16"/>
    <mergeCell ref="A4:H4"/>
    <mergeCell ref="A15:H15"/>
  </mergeCells>
  <hyperlinks>
    <hyperlink ref="A21" r:id="rId1"/>
    <hyperlink ref="A22" r:id="rId2"/>
  </hyperlinks>
  <pageMargins left="0.31496062992125984" right="0.11811023622047245" top="0.74803149606299213" bottom="0.74803149606299213" header="0.31496062992125984" footer="0.31496062992125984"/>
  <pageSetup scale="8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1"/>
  <sheetViews>
    <sheetView topLeftCell="U1" zoomScaleNormal="100" workbookViewId="0">
      <selection activeCell="AC42" sqref="AC42"/>
    </sheetView>
  </sheetViews>
  <sheetFormatPr baseColWidth="10" defaultColWidth="11.42578125" defaultRowHeight="15" x14ac:dyDescent="0.25"/>
  <cols>
    <col min="1" max="1" width="4" style="15" bestFit="1" customWidth="1"/>
    <col min="2" max="2" width="11.7109375" style="10" customWidth="1"/>
    <col min="3" max="4" width="15.7109375" style="10" customWidth="1"/>
    <col min="5" max="5" width="5.28515625" style="10" customWidth="1"/>
    <col min="6" max="6" width="10.5703125" style="10" customWidth="1"/>
    <col min="7" max="7" width="6.85546875" style="10" customWidth="1"/>
    <col min="8" max="9" width="16.7109375" style="10" customWidth="1"/>
    <col min="10" max="11" width="15.7109375" style="10" customWidth="1"/>
    <col min="12" max="12" width="12.7109375" style="10" customWidth="1"/>
    <col min="13" max="13" width="11.140625" style="10" customWidth="1"/>
    <col min="14" max="14" width="10.85546875" style="10" customWidth="1"/>
    <col min="15" max="15" width="9.85546875" style="10" customWidth="1"/>
    <col min="16" max="19" width="10.42578125" style="10" customWidth="1"/>
    <col min="20" max="20" width="9.7109375" style="10" customWidth="1"/>
    <col min="21" max="21" width="8.42578125" style="10" bestFit="1" customWidth="1"/>
    <col min="22" max="22" width="26.7109375" style="10" customWidth="1"/>
    <col min="23" max="25" width="19.7109375" style="10" customWidth="1"/>
    <col min="26" max="26" width="24.42578125" style="10" customWidth="1"/>
    <col min="27" max="27" width="29.42578125" style="10" customWidth="1"/>
    <col min="28" max="28" width="18.5703125" style="10" customWidth="1"/>
    <col min="29" max="29" width="12.7109375" style="10" customWidth="1"/>
    <col min="30" max="30" width="6.85546875" style="10" customWidth="1"/>
    <col min="31" max="32" width="4.7109375" style="10" customWidth="1"/>
    <col min="33" max="33" width="9.140625" style="10"/>
    <col min="34" max="41" width="9.140625" hidden="1" customWidth="1"/>
  </cols>
  <sheetData>
    <row r="1" spans="1:41" s="2" customFormat="1" ht="13.5" thickBot="1" x14ac:dyDescent="0.25">
      <c r="A1" s="2" t="s">
        <v>20</v>
      </c>
      <c r="C1" s="3"/>
      <c r="D1" s="4"/>
      <c r="E1" s="3"/>
      <c r="F1" s="3"/>
      <c r="G1" s="3"/>
      <c r="H1" s="5"/>
      <c r="I1" s="3"/>
      <c r="J1" s="3"/>
      <c r="K1" s="3"/>
      <c r="L1" s="3"/>
      <c r="M1" s="3"/>
      <c r="N1" s="3"/>
      <c r="O1" s="3"/>
      <c r="P1" s="3"/>
      <c r="Q1" s="3"/>
      <c r="R1" s="3"/>
      <c r="S1" s="3"/>
      <c r="T1" s="3"/>
      <c r="U1" s="3"/>
      <c r="V1" s="3"/>
      <c r="W1" s="3"/>
      <c r="X1" s="3"/>
      <c r="Y1" s="3"/>
      <c r="Z1" s="3"/>
      <c r="AA1" s="3"/>
      <c r="AB1" s="3"/>
      <c r="AC1" s="3"/>
      <c r="AD1" s="3"/>
      <c r="AE1" s="3"/>
      <c r="AF1" s="3"/>
      <c r="AG1" s="3"/>
    </row>
    <row r="2" spans="1:41" s="2" customFormat="1" ht="72" customHeight="1" thickBot="1" x14ac:dyDescent="0.25">
      <c r="A2" s="19"/>
      <c r="B2" s="61" t="s">
        <v>117</v>
      </c>
      <c r="C2" s="23" t="s">
        <v>207</v>
      </c>
      <c r="D2" s="62" t="s">
        <v>0</v>
      </c>
      <c r="E2" s="23" t="s">
        <v>91</v>
      </c>
      <c r="F2" s="23" t="s">
        <v>151</v>
      </c>
      <c r="G2" s="23" t="s">
        <v>26</v>
      </c>
      <c r="H2" s="23" t="s">
        <v>27</v>
      </c>
      <c r="I2" s="23" t="s">
        <v>102</v>
      </c>
      <c r="J2" s="23" t="s">
        <v>103</v>
      </c>
      <c r="K2" s="23" t="s">
        <v>28</v>
      </c>
      <c r="L2" s="23" t="s">
        <v>104</v>
      </c>
      <c r="M2" s="23" t="s">
        <v>183</v>
      </c>
      <c r="N2" s="23" t="s">
        <v>106</v>
      </c>
      <c r="O2" s="23" t="s">
        <v>124</v>
      </c>
      <c r="P2" s="23" t="s">
        <v>107</v>
      </c>
      <c r="Q2" s="23" t="s">
        <v>184</v>
      </c>
      <c r="R2" s="23" t="s">
        <v>195</v>
      </c>
      <c r="S2" s="23" t="s">
        <v>185</v>
      </c>
      <c r="T2" s="23" t="s">
        <v>126</v>
      </c>
      <c r="U2" s="23" t="s">
        <v>127</v>
      </c>
      <c r="V2" s="23" t="s">
        <v>186</v>
      </c>
      <c r="W2" s="23" t="s">
        <v>187</v>
      </c>
      <c r="X2" s="59" t="s">
        <v>168</v>
      </c>
      <c r="Y2" s="59" t="s">
        <v>188</v>
      </c>
      <c r="Z2" s="59" t="s">
        <v>216</v>
      </c>
      <c r="AA2" s="59" t="s">
        <v>194</v>
      </c>
      <c r="AB2" s="59" t="s">
        <v>166</v>
      </c>
      <c r="AC2" s="93" t="s">
        <v>21</v>
      </c>
      <c r="AD2" s="3"/>
      <c r="AE2" s="3"/>
      <c r="AF2" s="3"/>
      <c r="AG2" s="3"/>
    </row>
    <row r="3" spans="1:41" x14ac:dyDescent="0.25">
      <c r="A3" s="60">
        <v>2</v>
      </c>
      <c r="B3" s="63"/>
      <c r="C3" s="52"/>
      <c r="D3" s="52"/>
      <c r="E3" s="52"/>
      <c r="F3" s="52"/>
      <c r="G3" s="52"/>
      <c r="H3" s="52"/>
      <c r="I3" s="52"/>
      <c r="J3" s="52"/>
      <c r="K3" s="52"/>
      <c r="L3" s="52"/>
      <c r="M3" s="52"/>
      <c r="N3" s="52"/>
      <c r="O3" s="52"/>
      <c r="P3" s="52"/>
      <c r="Q3" s="52"/>
      <c r="R3" s="52"/>
      <c r="S3" s="52"/>
      <c r="T3" s="52"/>
      <c r="U3" s="52"/>
      <c r="V3" s="52"/>
      <c r="W3" s="52"/>
      <c r="X3" s="52"/>
      <c r="Y3" s="52"/>
      <c r="Z3" s="52"/>
      <c r="AA3" s="52"/>
      <c r="AB3" s="71"/>
      <c r="AC3" s="38">
        <f>IF(M3="",0,115)+IF(O3="",0,60)+IF(Q3="",0,115)+IF(R3="",0,60)+(IF(T3="Y/O",60,0)+IF(U3="Y/O",60,0)+(IF(W3="Non",0,(IF(W3="16 au 18 mai (2 nuits)",138,(IF(W3="17 au 21 mai (4 nuits)",276,(IF(W3="17 au 23 mai (6 nuits)",414,(IF(W3="18 au 20 mai (3 nuits)",207,(IF(W3="18 au 23 mai (5 nuits)",345,(IF(W3="16 au 21 mai (5 nuits)",345,)))))))))))))))+IF(V3="",0,(IF(V3="Non",0,665)))+IF(X3="",0,60)+IF(Z3="Médical de base",6,(IF(Z3="Tous risques",98.24)))+IF(Y3="",0,10)</f>
        <v>0</v>
      </c>
      <c r="AD3" s="8"/>
      <c r="AE3"/>
      <c r="AF3" s="9"/>
      <c r="AM3" s="11"/>
      <c r="AN3" s="12"/>
      <c r="AO3" s="12"/>
    </row>
    <row r="4" spans="1:41" x14ac:dyDescent="0.25">
      <c r="A4" s="60">
        <v>3</v>
      </c>
      <c r="B4" s="63"/>
      <c r="C4" s="52"/>
      <c r="D4" s="52"/>
      <c r="E4" s="52"/>
      <c r="F4" s="52"/>
      <c r="G4" s="52"/>
      <c r="H4" s="52"/>
      <c r="I4" s="52"/>
      <c r="J4" s="52"/>
      <c r="K4" s="52"/>
      <c r="L4" s="52"/>
      <c r="M4" s="52"/>
      <c r="N4" s="52"/>
      <c r="O4" s="52"/>
      <c r="P4" s="52"/>
      <c r="Q4" s="52"/>
      <c r="R4" s="52"/>
      <c r="S4" s="52"/>
      <c r="T4" s="52"/>
      <c r="U4" s="52"/>
      <c r="V4" s="52"/>
      <c r="W4" s="52"/>
      <c r="X4" s="52"/>
      <c r="Y4" s="52"/>
      <c r="Z4" s="52"/>
      <c r="AA4" s="52"/>
      <c r="AB4" s="71"/>
      <c r="AC4" s="38">
        <f t="shared" ref="AC4:AC41" si="0">IF(M4="",0,115)+IF(O4="",0,60)+IF(Q4="",0,115)+IF(R4="",0,60)+(IF(T4="Y/O",60,0)+IF(U4="Y/O",60,0)+(IF(W4="Non",0,(IF(W4="16 au 18 mai (2 nuits)",138,(IF(W4="17 au 21 mai (4 nuits)",276,(IF(W4="17 au 23 mai (6 nuits)",414,(IF(W4="18 au 20 mai (3 nuits)",207,(IF(W4="18 au 23 mai (5 nuits)",345,(IF(W4="16 au 21 mai (5 nuits)",345,)))))))))))))))+IF(V4="",0,(IF(V4="Non",0,665)))+IF(X4="",0,60)+IF(Z4="Médical de base",6,(IF(Z4="Tous risques",98.24)))+IF(Y4="",0,10)</f>
        <v>0</v>
      </c>
      <c r="AD4" s="8"/>
      <c r="AE4" s="9"/>
      <c r="AF4" s="9"/>
      <c r="AM4" s="11"/>
      <c r="AN4" s="12"/>
      <c r="AO4" s="12"/>
    </row>
    <row r="5" spans="1:41" x14ac:dyDescent="0.25">
      <c r="A5" s="60">
        <v>4</v>
      </c>
      <c r="B5" s="63"/>
      <c r="C5" s="52"/>
      <c r="D5" s="52"/>
      <c r="E5" s="52"/>
      <c r="F5" s="52"/>
      <c r="G5" s="52"/>
      <c r="H5" s="52"/>
      <c r="I5" s="52"/>
      <c r="J5" s="52"/>
      <c r="K5" s="52"/>
      <c r="L5" s="52"/>
      <c r="M5" s="52"/>
      <c r="N5" s="52"/>
      <c r="O5" s="52"/>
      <c r="P5" s="52"/>
      <c r="Q5" s="52"/>
      <c r="R5" s="52"/>
      <c r="S5" s="52"/>
      <c r="T5" s="52"/>
      <c r="U5" s="52"/>
      <c r="V5" s="52"/>
      <c r="W5" s="52"/>
      <c r="X5" s="52"/>
      <c r="Y5" s="52"/>
      <c r="Z5" s="52"/>
      <c r="AA5" s="52"/>
      <c r="AB5" s="71"/>
      <c r="AC5" s="38">
        <f t="shared" si="0"/>
        <v>0</v>
      </c>
      <c r="AD5" s="8"/>
      <c r="AE5" s="9"/>
      <c r="AF5" s="9"/>
      <c r="AM5" s="11"/>
      <c r="AN5" s="12"/>
      <c r="AO5" s="12"/>
    </row>
    <row r="6" spans="1:41" x14ac:dyDescent="0.25">
      <c r="A6" s="60">
        <v>5</v>
      </c>
      <c r="B6" s="63"/>
      <c r="C6" s="52"/>
      <c r="D6" s="52"/>
      <c r="E6" s="52"/>
      <c r="F6" s="52"/>
      <c r="G6" s="52"/>
      <c r="H6" s="52"/>
      <c r="I6" s="52"/>
      <c r="J6" s="52"/>
      <c r="K6" s="52"/>
      <c r="L6" s="52"/>
      <c r="M6" s="52"/>
      <c r="N6" s="52"/>
      <c r="O6" s="52"/>
      <c r="P6" s="52"/>
      <c r="Q6" s="52"/>
      <c r="R6" s="52"/>
      <c r="S6" s="52"/>
      <c r="T6" s="52"/>
      <c r="U6" s="52"/>
      <c r="V6" s="52"/>
      <c r="W6" s="52"/>
      <c r="X6" s="52"/>
      <c r="Y6" s="52"/>
      <c r="Z6" s="52"/>
      <c r="AA6" s="52"/>
      <c r="AB6" s="71"/>
      <c r="AC6" s="38">
        <f t="shared" si="0"/>
        <v>0</v>
      </c>
      <c r="AD6" s="8"/>
      <c r="AE6" s="9"/>
      <c r="AF6" s="9"/>
      <c r="AM6" s="11"/>
      <c r="AN6" s="12"/>
      <c r="AO6" s="12"/>
    </row>
    <row r="7" spans="1:41" x14ac:dyDescent="0.25">
      <c r="A7" s="60">
        <v>6</v>
      </c>
      <c r="B7" s="63"/>
      <c r="C7" s="52"/>
      <c r="D7" s="52"/>
      <c r="E7" s="52"/>
      <c r="F7" s="52"/>
      <c r="G7" s="52"/>
      <c r="H7" s="52"/>
      <c r="I7" s="52"/>
      <c r="J7" s="52"/>
      <c r="K7" s="52"/>
      <c r="L7" s="52"/>
      <c r="M7" s="52"/>
      <c r="N7" s="52"/>
      <c r="O7" s="52"/>
      <c r="P7" s="52"/>
      <c r="Q7" s="52"/>
      <c r="R7" s="52"/>
      <c r="S7" s="52"/>
      <c r="T7" s="52"/>
      <c r="U7" s="52"/>
      <c r="V7" s="52"/>
      <c r="W7" s="52"/>
      <c r="X7" s="52"/>
      <c r="Y7" s="52"/>
      <c r="Z7" s="52"/>
      <c r="AA7" s="52"/>
      <c r="AB7" s="71"/>
      <c r="AC7" s="38">
        <f t="shared" si="0"/>
        <v>0</v>
      </c>
      <c r="AD7" s="8"/>
      <c r="AE7" s="9"/>
      <c r="AF7" s="9"/>
      <c r="AM7" s="11"/>
      <c r="AN7" s="12"/>
      <c r="AO7" s="12"/>
    </row>
    <row r="8" spans="1:41" x14ac:dyDescent="0.25">
      <c r="A8" s="60">
        <v>7</v>
      </c>
      <c r="B8" s="63"/>
      <c r="C8" s="52"/>
      <c r="D8" s="52"/>
      <c r="E8" s="52"/>
      <c r="F8" s="52"/>
      <c r="G8" s="52"/>
      <c r="H8" s="52"/>
      <c r="I8" s="52"/>
      <c r="J8" s="52"/>
      <c r="K8" s="52"/>
      <c r="L8" s="52"/>
      <c r="M8" s="52"/>
      <c r="N8" s="52"/>
      <c r="O8" s="52"/>
      <c r="P8" s="52"/>
      <c r="Q8" s="52"/>
      <c r="R8" s="52"/>
      <c r="S8" s="52"/>
      <c r="T8" s="52"/>
      <c r="U8" s="52"/>
      <c r="V8" s="52"/>
      <c r="W8" s="52"/>
      <c r="X8" s="52"/>
      <c r="Y8" s="52"/>
      <c r="Z8" s="52"/>
      <c r="AA8" s="52"/>
      <c r="AB8" s="71"/>
      <c r="AC8" s="38">
        <f t="shared" si="0"/>
        <v>0</v>
      </c>
      <c r="AD8" s="8"/>
      <c r="AE8" s="9"/>
      <c r="AF8" s="9"/>
      <c r="AM8" s="11"/>
      <c r="AN8" s="12"/>
      <c r="AO8" s="12"/>
    </row>
    <row r="9" spans="1:41" x14ac:dyDescent="0.25">
      <c r="A9" s="60">
        <v>8</v>
      </c>
      <c r="B9" s="63"/>
      <c r="C9" s="52"/>
      <c r="D9" s="52"/>
      <c r="E9" s="52"/>
      <c r="F9" s="52"/>
      <c r="G9" s="52"/>
      <c r="H9" s="52"/>
      <c r="I9" s="52"/>
      <c r="J9" s="52"/>
      <c r="K9" s="52"/>
      <c r="L9" s="52"/>
      <c r="M9" s="52"/>
      <c r="N9" s="52"/>
      <c r="O9" s="52"/>
      <c r="P9" s="52"/>
      <c r="Q9" s="52"/>
      <c r="R9" s="52"/>
      <c r="S9" s="52"/>
      <c r="T9" s="52"/>
      <c r="U9" s="52"/>
      <c r="V9" s="52"/>
      <c r="W9" s="52"/>
      <c r="X9" s="52"/>
      <c r="Y9" s="52"/>
      <c r="Z9" s="52"/>
      <c r="AA9" s="52"/>
      <c r="AB9" s="71"/>
      <c r="AC9" s="38">
        <f t="shared" si="0"/>
        <v>0</v>
      </c>
      <c r="AD9" s="8"/>
      <c r="AE9" s="9"/>
      <c r="AF9" s="9"/>
      <c r="AM9" s="11"/>
      <c r="AN9" s="12"/>
      <c r="AO9" s="12"/>
    </row>
    <row r="10" spans="1:41" x14ac:dyDescent="0.25">
      <c r="A10" s="60">
        <v>9</v>
      </c>
      <c r="B10" s="6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71"/>
      <c r="AC10" s="38">
        <f t="shared" si="0"/>
        <v>0</v>
      </c>
      <c r="AD10" s="8"/>
      <c r="AE10" s="9"/>
      <c r="AF10" s="9"/>
      <c r="AM10" s="11"/>
      <c r="AN10" s="12"/>
      <c r="AO10" s="12"/>
    </row>
    <row r="11" spans="1:41" x14ac:dyDescent="0.25">
      <c r="A11" s="60">
        <v>10</v>
      </c>
      <c r="B11" s="63"/>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71"/>
      <c r="AC11" s="38">
        <f t="shared" si="0"/>
        <v>0</v>
      </c>
      <c r="AD11" s="8"/>
      <c r="AE11" s="9"/>
      <c r="AF11" s="9"/>
      <c r="AM11" s="11"/>
      <c r="AN11" s="12"/>
      <c r="AO11" s="12"/>
    </row>
    <row r="12" spans="1:41" x14ac:dyDescent="0.25">
      <c r="A12" s="60">
        <v>11</v>
      </c>
      <c r="B12" s="63"/>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71"/>
      <c r="AC12" s="38">
        <f t="shared" si="0"/>
        <v>0</v>
      </c>
      <c r="AD12" s="8"/>
      <c r="AE12" s="9"/>
      <c r="AF12" s="9"/>
      <c r="AM12" s="11"/>
      <c r="AN12" s="12"/>
      <c r="AO12" s="12"/>
    </row>
    <row r="13" spans="1:41" x14ac:dyDescent="0.25">
      <c r="A13" s="60">
        <v>12</v>
      </c>
      <c r="B13" s="63"/>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71"/>
      <c r="AC13" s="38">
        <f t="shared" si="0"/>
        <v>0</v>
      </c>
      <c r="AD13" s="8"/>
      <c r="AE13" s="9"/>
      <c r="AF13" s="9"/>
      <c r="AM13" s="11"/>
      <c r="AN13" s="12"/>
      <c r="AO13" s="12"/>
    </row>
    <row r="14" spans="1:41" x14ac:dyDescent="0.25">
      <c r="A14" s="60">
        <v>13</v>
      </c>
      <c r="B14" s="63"/>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71"/>
      <c r="AC14" s="38">
        <f t="shared" si="0"/>
        <v>0</v>
      </c>
      <c r="AD14" s="8"/>
      <c r="AE14" s="9"/>
      <c r="AF14" s="9"/>
      <c r="AM14" s="11"/>
      <c r="AN14" s="12"/>
      <c r="AO14" s="12"/>
    </row>
    <row r="15" spans="1:41" x14ac:dyDescent="0.25">
      <c r="A15" s="60">
        <v>14</v>
      </c>
      <c r="B15" s="63"/>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71"/>
      <c r="AC15" s="38">
        <f t="shared" si="0"/>
        <v>0</v>
      </c>
      <c r="AD15" s="8"/>
      <c r="AE15" s="9"/>
      <c r="AF15" s="9"/>
      <c r="AM15" s="11"/>
      <c r="AN15" s="12"/>
      <c r="AO15" s="12"/>
    </row>
    <row r="16" spans="1:41" x14ac:dyDescent="0.25">
      <c r="A16" s="60">
        <v>15</v>
      </c>
      <c r="B16" s="63"/>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71"/>
      <c r="AC16" s="38">
        <f t="shared" si="0"/>
        <v>0</v>
      </c>
      <c r="AD16" s="8"/>
      <c r="AE16" s="9"/>
      <c r="AF16" s="9"/>
      <c r="AM16" s="11"/>
      <c r="AN16" s="12"/>
      <c r="AO16" s="12"/>
    </row>
    <row r="17" spans="1:41" x14ac:dyDescent="0.25">
      <c r="A17" s="60">
        <v>16</v>
      </c>
      <c r="B17" s="6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71"/>
      <c r="AC17" s="38">
        <f t="shared" si="0"/>
        <v>0</v>
      </c>
      <c r="AD17" s="8"/>
      <c r="AE17" s="9"/>
      <c r="AF17" s="9"/>
      <c r="AH17" t="s">
        <v>34</v>
      </c>
      <c r="AI17" t="s">
        <v>35</v>
      </c>
      <c r="AJ17" t="s">
        <v>25</v>
      </c>
      <c r="AK17" t="s">
        <v>3</v>
      </c>
      <c r="AL17" t="s">
        <v>36</v>
      </c>
      <c r="AM17" s="11" t="s">
        <v>37</v>
      </c>
      <c r="AN17" s="12" t="s">
        <v>38</v>
      </c>
      <c r="AO17" s="12" t="s">
        <v>39</v>
      </c>
    </row>
    <row r="18" spans="1:41" x14ac:dyDescent="0.25">
      <c r="A18" s="60">
        <v>17</v>
      </c>
      <c r="B18" s="63"/>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71"/>
      <c r="AC18" s="38">
        <f t="shared" si="0"/>
        <v>0</v>
      </c>
      <c r="AD18" s="8"/>
      <c r="AE18" s="9"/>
      <c r="AF18" s="9"/>
      <c r="AH18" t="s">
        <v>40</v>
      </c>
      <c r="AK18" t="s">
        <v>4</v>
      </c>
      <c r="AL18" t="s">
        <v>41</v>
      </c>
      <c r="AM18" s="11" t="s">
        <v>42</v>
      </c>
      <c r="AO18" t="s">
        <v>43</v>
      </c>
    </row>
    <row r="19" spans="1:41" x14ac:dyDescent="0.25">
      <c r="A19" s="60">
        <v>18</v>
      </c>
      <c r="B19" s="6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71"/>
      <c r="AC19" s="38">
        <f t="shared" si="0"/>
        <v>0</v>
      </c>
      <c r="AD19" s="8"/>
      <c r="AE19" s="9"/>
      <c r="AF19" s="9"/>
      <c r="AH19" t="s">
        <v>44</v>
      </c>
      <c r="AK19" t="s">
        <v>5</v>
      </c>
      <c r="AL19" t="s">
        <v>45</v>
      </c>
      <c r="AM19" s="11" t="s">
        <v>46</v>
      </c>
      <c r="AO19" t="s">
        <v>47</v>
      </c>
    </row>
    <row r="20" spans="1:41" x14ac:dyDescent="0.25">
      <c r="A20" s="60">
        <v>19</v>
      </c>
      <c r="B20" s="6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71"/>
      <c r="AC20" s="38">
        <f t="shared" si="0"/>
        <v>0</v>
      </c>
      <c r="AD20" s="8"/>
      <c r="AE20" s="9"/>
      <c r="AF20" s="9"/>
      <c r="AH20" t="s">
        <v>49</v>
      </c>
      <c r="AK20" t="s">
        <v>48</v>
      </c>
      <c r="AL20" t="s">
        <v>50</v>
      </c>
      <c r="AM20" s="11" t="s">
        <v>51</v>
      </c>
      <c r="AO20" t="s">
        <v>52</v>
      </c>
    </row>
    <row r="21" spans="1:41" x14ac:dyDescent="0.25">
      <c r="A21" s="60">
        <v>20</v>
      </c>
      <c r="B21" s="63"/>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71"/>
      <c r="AC21" s="38">
        <f t="shared" si="0"/>
        <v>0</v>
      </c>
      <c r="AH21" t="s">
        <v>53</v>
      </c>
      <c r="AL21" t="s">
        <v>54</v>
      </c>
      <c r="AM21" s="11" t="s">
        <v>55</v>
      </c>
    </row>
    <row r="22" spans="1:41" x14ac:dyDescent="0.25">
      <c r="A22" s="60">
        <v>21</v>
      </c>
      <c r="B22" s="63"/>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71"/>
      <c r="AC22" s="38">
        <f t="shared" si="0"/>
        <v>0</v>
      </c>
      <c r="AH22" t="s">
        <v>56</v>
      </c>
      <c r="AL22" t="s">
        <v>57</v>
      </c>
      <c r="AM22" s="11" t="s">
        <v>58</v>
      </c>
    </row>
    <row r="23" spans="1:41" x14ac:dyDescent="0.25">
      <c r="A23" s="60">
        <v>22</v>
      </c>
      <c r="B23" s="63"/>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71"/>
      <c r="AC23" s="38">
        <f t="shared" si="0"/>
        <v>0</v>
      </c>
      <c r="AH23" t="s">
        <v>59</v>
      </c>
      <c r="AL23" t="s">
        <v>60</v>
      </c>
      <c r="AM23" s="11" t="s">
        <v>61</v>
      </c>
    </row>
    <row r="24" spans="1:41" x14ac:dyDescent="0.25">
      <c r="A24" s="60">
        <v>23</v>
      </c>
      <c r="B24" s="63"/>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71"/>
      <c r="AC24" s="38">
        <f t="shared" si="0"/>
        <v>0</v>
      </c>
      <c r="AH24" t="s">
        <v>62</v>
      </c>
      <c r="AL24" t="s">
        <v>63</v>
      </c>
      <c r="AM24" s="11" t="s">
        <v>64</v>
      </c>
    </row>
    <row r="25" spans="1:41" x14ac:dyDescent="0.25">
      <c r="A25" s="60">
        <v>24</v>
      </c>
      <c r="B25" s="63"/>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71"/>
      <c r="AC25" s="38">
        <f t="shared" si="0"/>
        <v>0</v>
      </c>
      <c r="AH25" t="s">
        <v>65</v>
      </c>
      <c r="AL25" t="s">
        <v>66</v>
      </c>
      <c r="AM25" s="11" t="s">
        <v>67</v>
      </c>
    </row>
    <row r="26" spans="1:41" x14ac:dyDescent="0.25">
      <c r="A26" s="60">
        <v>25</v>
      </c>
      <c r="B26" s="63"/>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71"/>
      <c r="AC26" s="38">
        <f t="shared" si="0"/>
        <v>0</v>
      </c>
      <c r="AH26" t="s">
        <v>68</v>
      </c>
      <c r="AL26" t="s">
        <v>69</v>
      </c>
      <c r="AM26" s="11" t="s">
        <v>70</v>
      </c>
    </row>
    <row r="27" spans="1:41" x14ac:dyDescent="0.25">
      <c r="A27" s="60">
        <v>26</v>
      </c>
      <c r="B27" s="63"/>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71"/>
      <c r="AC27" s="38">
        <f t="shared" si="0"/>
        <v>0</v>
      </c>
      <c r="AH27" t="s">
        <v>71</v>
      </c>
      <c r="AL27" t="s">
        <v>72</v>
      </c>
      <c r="AM27" s="11" t="s">
        <v>73</v>
      </c>
    </row>
    <row r="28" spans="1:41" x14ac:dyDescent="0.25">
      <c r="A28" s="60">
        <v>27</v>
      </c>
      <c r="B28" s="63"/>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71"/>
      <c r="AC28" s="38">
        <f t="shared" si="0"/>
        <v>0</v>
      </c>
      <c r="AH28" t="s">
        <v>74</v>
      </c>
      <c r="AL28" t="s">
        <v>75</v>
      </c>
      <c r="AM28" s="11" t="s">
        <v>76</v>
      </c>
    </row>
    <row r="29" spans="1:41" x14ac:dyDescent="0.25">
      <c r="A29" s="60">
        <v>28</v>
      </c>
      <c r="B29" s="63"/>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71"/>
      <c r="AC29" s="38">
        <f t="shared" si="0"/>
        <v>0</v>
      </c>
      <c r="AM29" s="11"/>
    </row>
    <row r="30" spans="1:41" x14ac:dyDescent="0.25">
      <c r="A30" s="60">
        <v>29</v>
      </c>
      <c r="B30" s="63"/>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71"/>
      <c r="AC30" s="38">
        <f t="shared" si="0"/>
        <v>0</v>
      </c>
      <c r="AM30" s="11"/>
    </row>
    <row r="31" spans="1:41" x14ac:dyDescent="0.25">
      <c r="A31" s="60">
        <v>30</v>
      </c>
      <c r="B31" s="6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71"/>
      <c r="AC31" s="38">
        <f t="shared" si="0"/>
        <v>0</v>
      </c>
      <c r="AM31" s="11"/>
    </row>
    <row r="32" spans="1:41" x14ac:dyDescent="0.25">
      <c r="A32" s="60">
        <v>31</v>
      </c>
      <c r="B32" s="6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71"/>
      <c r="AC32" s="38">
        <f t="shared" si="0"/>
        <v>0</v>
      </c>
      <c r="AM32" s="11"/>
    </row>
    <row r="33" spans="1:39" x14ac:dyDescent="0.25">
      <c r="A33" s="60">
        <v>32</v>
      </c>
      <c r="B33" s="63"/>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71"/>
      <c r="AC33" s="38">
        <f t="shared" si="0"/>
        <v>0</v>
      </c>
      <c r="AM33" s="11"/>
    </row>
    <row r="34" spans="1:39" x14ac:dyDescent="0.25">
      <c r="A34" s="60">
        <v>33</v>
      </c>
      <c r="B34" s="63"/>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71"/>
      <c r="AC34" s="38">
        <f t="shared" si="0"/>
        <v>0</v>
      </c>
      <c r="AL34" t="s">
        <v>77</v>
      </c>
      <c r="AM34" s="11" t="s">
        <v>78</v>
      </c>
    </row>
    <row r="35" spans="1:39" x14ac:dyDescent="0.25">
      <c r="A35" s="60">
        <v>34</v>
      </c>
      <c r="B35" s="63"/>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1"/>
      <c r="AC35" s="38">
        <f t="shared" si="0"/>
        <v>0</v>
      </c>
      <c r="AL35" t="s">
        <v>79</v>
      </c>
    </row>
    <row r="36" spans="1:39" x14ac:dyDescent="0.25">
      <c r="A36" s="60">
        <v>35</v>
      </c>
      <c r="B36" s="63"/>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71"/>
      <c r="AC36" s="38">
        <f t="shared" si="0"/>
        <v>0</v>
      </c>
      <c r="AL36" t="s">
        <v>80</v>
      </c>
    </row>
    <row r="37" spans="1:39" x14ac:dyDescent="0.25">
      <c r="A37" s="60">
        <v>36</v>
      </c>
      <c r="B37" s="63"/>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71"/>
      <c r="AC37" s="38">
        <f t="shared" si="0"/>
        <v>0</v>
      </c>
      <c r="AL37" t="s">
        <v>81</v>
      </c>
    </row>
    <row r="38" spans="1:39" x14ac:dyDescent="0.25">
      <c r="A38" s="60">
        <v>37</v>
      </c>
      <c r="B38" s="63"/>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71"/>
      <c r="AC38" s="38">
        <f t="shared" si="0"/>
        <v>0</v>
      </c>
    </row>
    <row r="39" spans="1:39" x14ac:dyDescent="0.25">
      <c r="A39" s="60">
        <v>38</v>
      </c>
      <c r="B39" s="63"/>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71"/>
      <c r="AC39" s="38">
        <f t="shared" si="0"/>
        <v>0</v>
      </c>
    </row>
    <row r="40" spans="1:39" x14ac:dyDescent="0.25">
      <c r="A40" s="60">
        <v>39</v>
      </c>
      <c r="B40" s="63"/>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71"/>
      <c r="AC40" s="38">
        <f t="shared" si="0"/>
        <v>0</v>
      </c>
    </row>
    <row r="41" spans="1:39" ht="15.75" thickBot="1" x14ac:dyDescent="0.3">
      <c r="A41" s="60">
        <v>40</v>
      </c>
      <c r="B41" s="64"/>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72"/>
      <c r="AC41" s="38">
        <f t="shared" si="0"/>
        <v>0</v>
      </c>
      <c r="AL41" t="s">
        <v>82</v>
      </c>
    </row>
    <row r="42" spans="1:39" ht="15.75" thickBot="1" x14ac:dyDescent="0.3">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0" t="s">
        <v>21</v>
      </c>
      <c r="AC42" s="67">
        <f>SUM(AC3:AC41)</f>
        <v>0</v>
      </c>
    </row>
    <row r="43" spans="1:39" x14ac:dyDescent="0.2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39" x14ac:dyDescent="0.25">
      <c r="A44" s="6"/>
      <c r="B44" s="7"/>
      <c r="C44" s="7"/>
      <c r="D44" s="7"/>
      <c r="E44" s="7"/>
      <c r="F44" s="7"/>
      <c r="G44" s="7"/>
      <c r="H44" s="7"/>
      <c r="L44" s="7"/>
      <c r="M44" s="7"/>
      <c r="N44" s="7"/>
      <c r="O44" s="7"/>
      <c r="P44" s="7"/>
      <c r="Q44" s="7"/>
      <c r="R44" s="7"/>
      <c r="S44" s="7"/>
      <c r="T44" s="7"/>
      <c r="U44" s="7"/>
      <c r="V44" s="7"/>
      <c r="W44" s="7"/>
      <c r="X44" s="7"/>
      <c r="Y44" s="7"/>
      <c r="Z44" s="7"/>
      <c r="AA44" s="7"/>
      <c r="AB44" s="7"/>
      <c r="AC44" s="7"/>
    </row>
    <row r="45" spans="1:39" x14ac:dyDescent="0.25">
      <c r="A45" s="6"/>
      <c r="B45" s="7"/>
      <c r="C45" s="7"/>
      <c r="D45" s="7"/>
      <c r="E45" s="7"/>
      <c r="F45" s="7"/>
      <c r="G45" s="7"/>
      <c r="H45" s="7"/>
      <c r="L45" s="7"/>
      <c r="M45" s="7"/>
      <c r="N45" s="7"/>
      <c r="O45" s="7"/>
      <c r="P45" s="7"/>
      <c r="Q45" s="7"/>
      <c r="R45" s="7"/>
      <c r="S45" s="7"/>
      <c r="T45" s="7"/>
      <c r="U45" s="7"/>
      <c r="V45" s="7"/>
      <c r="W45" s="7"/>
      <c r="X45" s="7"/>
      <c r="Y45" s="7"/>
      <c r="Z45" s="7"/>
      <c r="AA45" s="7"/>
      <c r="AB45" s="7"/>
      <c r="AC45" s="7"/>
    </row>
    <row r="46" spans="1:39" x14ac:dyDescent="0.25">
      <c r="A46" s="6"/>
      <c r="B46" s="7"/>
      <c r="C46" s="7"/>
      <c r="D46" s="7"/>
      <c r="E46" s="7"/>
      <c r="F46" s="7"/>
      <c r="G46" s="7"/>
      <c r="H46" s="7"/>
      <c r="L46" s="7"/>
      <c r="M46" s="7"/>
      <c r="N46" s="7"/>
      <c r="O46" s="7"/>
      <c r="P46" s="7"/>
      <c r="Q46" s="7"/>
      <c r="R46" s="7"/>
      <c r="S46" s="7"/>
      <c r="T46" s="7"/>
      <c r="U46" s="7"/>
      <c r="V46" s="7"/>
      <c r="W46" s="7"/>
      <c r="X46" s="7"/>
      <c r="Y46" s="7"/>
      <c r="Z46" s="7"/>
      <c r="AA46" s="7"/>
      <c r="AB46" s="7"/>
      <c r="AC46" s="7"/>
    </row>
    <row r="47" spans="1:39" x14ac:dyDescent="0.25">
      <c r="A47" s="6"/>
      <c r="B47" s="7"/>
      <c r="C47" s="7"/>
      <c r="D47" s="7"/>
      <c r="E47" s="7"/>
      <c r="F47" s="7"/>
      <c r="G47" s="7"/>
      <c r="H47" s="7"/>
      <c r="L47" s="7"/>
      <c r="M47" s="7"/>
      <c r="N47" s="7"/>
      <c r="O47" s="7"/>
      <c r="P47" s="7"/>
      <c r="Q47" s="7"/>
      <c r="R47" s="7"/>
      <c r="S47" s="7"/>
      <c r="T47" s="7"/>
      <c r="U47" s="7"/>
      <c r="V47" s="7"/>
      <c r="W47" s="7"/>
      <c r="X47" s="7"/>
      <c r="Y47" s="7"/>
      <c r="Z47" s="7"/>
      <c r="AA47" s="7"/>
      <c r="AB47" s="7"/>
      <c r="AC47" s="7"/>
    </row>
    <row r="48" spans="1:39" x14ac:dyDescent="0.25">
      <c r="A48" s="6"/>
      <c r="B48" s="7"/>
      <c r="C48" s="7"/>
      <c r="D48" s="7"/>
      <c r="E48" s="7"/>
      <c r="F48" s="7"/>
      <c r="G48" s="7"/>
      <c r="H48" s="7"/>
      <c r="L48" s="7"/>
      <c r="M48" s="7"/>
      <c r="N48" s="7"/>
      <c r="O48" s="7"/>
      <c r="P48" s="7"/>
      <c r="Q48" s="7"/>
      <c r="R48" s="7"/>
      <c r="S48" s="7"/>
      <c r="T48" s="7"/>
      <c r="U48" s="7"/>
      <c r="V48" s="7"/>
      <c r="W48" s="7"/>
      <c r="X48" s="7"/>
      <c r="Y48" s="7"/>
      <c r="Z48" s="7"/>
      <c r="AA48" s="7"/>
      <c r="AB48" s="7"/>
      <c r="AC48" s="7"/>
    </row>
    <row r="49" spans="1:29" x14ac:dyDescent="0.2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x14ac:dyDescent="0.2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x14ac:dyDescent="0.2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x14ac:dyDescent="0.2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x14ac:dyDescent="0.2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x14ac:dyDescent="0.2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x14ac:dyDescent="0.2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x14ac:dyDescent="0.2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x14ac:dyDescent="0.2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x14ac:dyDescent="0.2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x14ac:dyDescent="0.2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x14ac:dyDescent="0.2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x14ac:dyDescent="0.2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x14ac:dyDescent="0.2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x14ac:dyDescent="0.2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x14ac:dyDescent="0.2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x14ac:dyDescent="0.2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x14ac:dyDescent="0.2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x14ac:dyDescent="0.2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x14ac:dyDescent="0.2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x14ac:dyDescent="0.2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x14ac:dyDescent="0.2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x14ac:dyDescent="0.25">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x14ac:dyDescent="0.25">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x14ac:dyDescent="0.25">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x14ac:dyDescent="0.2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x14ac:dyDescent="0.2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x14ac:dyDescent="0.25">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x14ac:dyDescent="0.25">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x14ac:dyDescent="0.2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x14ac:dyDescent="0.25">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x14ac:dyDescent="0.25">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x14ac:dyDescent="0.25">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x14ac:dyDescent="0.2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x14ac:dyDescent="0.25">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x14ac:dyDescent="0.25">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x14ac:dyDescent="0.25">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x14ac:dyDescent="0.25">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x14ac:dyDescent="0.25">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x14ac:dyDescent="0.25">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x14ac:dyDescent="0.25">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x14ac:dyDescent="0.2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x14ac:dyDescent="0.2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x14ac:dyDescent="0.25">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x14ac:dyDescent="0.25">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x14ac:dyDescent="0.25">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x14ac:dyDescent="0.2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x14ac:dyDescent="0.25">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x14ac:dyDescent="0.25">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x14ac:dyDescent="0.25">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x14ac:dyDescent="0.2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x14ac:dyDescent="0.25">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x14ac:dyDescent="0.25">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x14ac:dyDescent="0.25">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x14ac:dyDescent="0.25">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x14ac:dyDescent="0.25">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x14ac:dyDescent="0.25">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x14ac:dyDescent="0.25">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x14ac:dyDescent="0.25">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x14ac:dyDescent="0.25">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x14ac:dyDescent="0.25">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x14ac:dyDescent="0.2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x14ac:dyDescent="0.25">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x14ac:dyDescent="0.25">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x14ac:dyDescent="0.25">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x14ac:dyDescent="0.2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x14ac:dyDescent="0.25">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x14ac:dyDescent="0.2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x14ac:dyDescent="0.25">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x14ac:dyDescent="0.25">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x14ac:dyDescent="0.25">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x14ac:dyDescent="0.25">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x14ac:dyDescent="0.2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x14ac:dyDescent="0.2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x14ac:dyDescent="0.25">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x14ac:dyDescent="0.2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x14ac:dyDescent="0.25">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x14ac:dyDescent="0.25">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x14ac:dyDescent="0.25">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x14ac:dyDescent="0.2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x14ac:dyDescent="0.25">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x14ac:dyDescent="0.25">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x14ac:dyDescent="0.25">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x14ac:dyDescent="0.25">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x14ac:dyDescent="0.25">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x14ac:dyDescent="0.25">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x14ac:dyDescent="0.25">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x14ac:dyDescent="0.25">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x14ac:dyDescent="0.25">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x14ac:dyDescent="0.25">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x14ac:dyDescent="0.25">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x14ac:dyDescent="0.25">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x14ac:dyDescent="0.25">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x14ac:dyDescent="0.25">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x14ac:dyDescent="0.25">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x14ac:dyDescent="0.25">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x14ac:dyDescent="0.25">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x14ac:dyDescent="0.25">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x14ac:dyDescent="0.2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x14ac:dyDescent="0.25">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x14ac:dyDescent="0.25">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x14ac:dyDescent="0.25">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x14ac:dyDescent="0.25">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x14ac:dyDescent="0.25">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x14ac:dyDescent="0.25">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x14ac:dyDescent="0.25">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x14ac:dyDescent="0.25">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5.75" thickBot="1" x14ac:dyDescent="0.3">
      <c r="A161" s="13"/>
      <c r="B161" s="14"/>
      <c r="C161" s="14"/>
      <c r="D161" s="14"/>
      <c r="E161" s="14"/>
      <c r="F161" s="14"/>
      <c r="G161" s="14"/>
      <c r="H161" s="14"/>
      <c r="I161" s="14"/>
      <c r="J161" s="14"/>
      <c r="K161" s="14"/>
      <c r="L161" s="14"/>
      <c r="M161" s="14"/>
      <c r="N161" s="14"/>
      <c r="O161" s="14"/>
      <c r="P161" s="14"/>
      <c r="Q161" s="7"/>
      <c r="R161" s="7"/>
      <c r="S161" s="7"/>
      <c r="T161" s="7"/>
      <c r="U161" s="7"/>
      <c r="V161" s="7"/>
      <c r="W161" s="7"/>
      <c r="X161" s="7"/>
      <c r="Y161" s="7"/>
      <c r="Z161" s="7"/>
      <c r="AA161" s="7"/>
      <c r="AB161" s="7"/>
      <c r="AC161" s="7"/>
    </row>
  </sheetData>
  <sheetProtection algorithmName="SHA-512" hashValue="IQket4EsKWxrA63vQL9foQ24ht3cV+GY63gElU0w+zyAdn5XZ2YmHIikjq3Wq8bkP0i+aulfWm8drUWLkyRe1w==" saltValue="j31r3JZuaP2z7EcKN2fVBw==" spinCount="100000" sheet="1" objects="1" scenarios="1"/>
  <dataValidations count="8">
    <dataValidation type="list" allowBlank="1" showInputMessage="1" showErrorMessage="1" error="Y/O / N" sqref="AC43:AC161">
      <formula1>Assurances</formula1>
    </dataValidation>
    <dataValidation type="list" allowBlank="1" showInputMessage="1" showErrorMessage="1" error="Rank / Grade" sqref="G42:G162">
      <formula1>$AM$3:$AM$34</formula1>
    </dataValidation>
    <dataValidation type="list" allowBlank="1" showInputMessage="1" showErrorMessage="1" error="F / M" sqref="E42:E161">
      <formula1>$AJ$3:$AJ$17</formula1>
    </dataValidation>
    <dataValidation type="list" allowBlank="1" showInputMessage="1" showErrorMessage="1" error="Y/O / N" sqref="AB43:AB161">
      <formula1>Hébergement</formula1>
    </dataValidation>
    <dataValidation type="list" allowBlank="1" showInputMessage="1" showErrorMessage="1" error="Y/O / N" sqref="V3:V41">
      <formula1>vols</formula1>
    </dataValidation>
    <dataValidation type="list" allowBlank="1" showInputMessage="1" showErrorMessage="1" error="Y/O / N" sqref="X3:X41">
      <formula1>veste</formula1>
    </dataValidation>
    <dataValidation type="list" allowBlank="1" showInputMessage="1" showErrorMessage="1" sqref="AB3:AB41 Q3:R41">
      <formula1>affirmation</formula1>
    </dataValidation>
    <dataValidation type="list" allowBlank="1" showInputMessage="1" showErrorMessage="1" sqref="M3:M41 O3:O41">
      <formula1>catégorie</formula1>
    </dataValidation>
  </dataValidations>
  <pageMargins left="0" right="0" top="0.74803149606299213" bottom="0.74803149606299213" header="0.31496062992125984" footer="0.31496062992125984"/>
  <pageSetup scale="4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F / M">
          <x14:formula1>
            <xm:f>Feuil2!$A$1:$A$2</xm:f>
          </x14:formula1>
          <xm:sqref>E3:E41</xm:sqref>
        </x14:dataValidation>
        <x14:dataValidation type="list" allowBlank="1" showInputMessage="1" showErrorMessage="1" error="Rank / Grade">
          <x14:formula1>
            <xm:f>Feuil2!$B$1:$B$16</xm:f>
          </x14:formula1>
          <xm:sqref>G3:G41</xm:sqref>
        </x14:dataValidation>
        <x14:dataValidation type="list" allowBlank="1" showInputMessage="1" showErrorMessage="1">
          <x14:formula1>
            <xm:f>Feuil2!$N$1:$N$26</xm:f>
          </x14:formula1>
          <xm:sqref>N3:N41 S3:S41 P3:P41</xm:sqref>
        </x14:dataValidation>
        <x14:dataValidation type="list" allowBlank="1" showInputMessage="1" showErrorMessage="1" error="Y/O / N">
          <x14:formula1>
            <xm:f>Feuil2!$K$1:$K$2</xm:f>
          </x14:formula1>
          <xm:sqref>T3:U41</xm:sqref>
        </x14:dataValidation>
        <x14:dataValidation type="list" allowBlank="1" showInputMessage="1" showErrorMessage="1" error="Y/O / N">
          <x14:formula1>
            <xm:f>Feuil2!$O$2:$O$3</xm:f>
          </x14:formula1>
          <xm:sqref>Z3:Z41</xm:sqref>
        </x14:dataValidation>
        <x14:dataValidation type="list" allowBlank="1" showInputMessage="1" showErrorMessage="1" error="Y/O / N">
          <x14:formula1>
            <xm:f>Feuil2!$H$1:$H$6</xm:f>
          </x14:formula1>
          <xm:sqref>Y3:Y41</xm:sqref>
        </x14:dataValidation>
        <x14:dataValidation type="list" allowBlank="1" showInputMessage="1" showErrorMessage="1" error="Y/O / N">
          <x14:formula1>
            <xm:f>Feuil2!$E$1:$E$7</xm:f>
          </x14:formula1>
          <xm:sqref>W3:W41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zoomScaleNormal="100" workbookViewId="0">
      <pane xSplit="6" ySplit="3" topLeftCell="U4" activePane="bottomRight" state="frozen"/>
      <selection activeCell="C4" sqref="C4"/>
      <selection pane="topRight" activeCell="C4" sqref="C4"/>
      <selection pane="bottomLeft" activeCell="C4" sqref="C4"/>
      <selection pane="bottomRight" activeCell="Z12" sqref="Z12"/>
    </sheetView>
  </sheetViews>
  <sheetFormatPr baseColWidth="10" defaultColWidth="9.140625" defaultRowHeight="15" x14ac:dyDescent="0.25"/>
  <cols>
    <col min="1" max="1" width="4.42578125" style="15" bestFit="1" customWidth="1"/>
    <col min="2" max="2" width="2.7109375" style="15" customWidth="1"/>
    <col min="3" max="3" width="5.140625" style="15" customWidth="1"/>
    <col min="4" max="4" width="11.5703125" style="10" customWidth="1"/>
    <col min="5" max="6" width="15.7109375" style="10" customWidth="1"/>
    <col min="7" max="7" width="6.28515625" style="10" customWidth="1"/>
    <col min="8" max="8" width="14.140625" style="10" bestFit="1" customWidth="1"/>
    <col min="9" max="9" width="7.140625" style="10" customWidth="1"/>
    <col min="10" max="10" width="24.140625" style="10" customWidth="1"/>
    <col min="11" max="11" width="20.28515625" style="10" customWidth="1"/>
    <col min="12" max="13" width="15.7109375" style="10" customWidth="1"/>
    <col min="14" max="14" width="12.7109375" style="10" customWidth="1"/>
    <col min="15" max="15" width="9.140625" style="10"/>
    <col min="16" max="16" width="13" style="10" customWidth="1"/>
    <col min="17" max="17" width="13.7109375" style="10" customWidth="1"/>
    <col min="18" max="18" width="9.7109375" style="10" customWidth="1"/>
    <col min="19" max="19" width="9.140625" style="10" customWidth="1"/>
    <col min="20" max="20" width="20" style="10" customWidth="1"/>
    <col min="21" max="22" width="19.7109375" style="10" customWidth="1"/>
    <col min="23" max="23" width="23.140625" style="10" customWidth="1"/>
    <col min="24" max="24" width="21.42578125" style="10" customWidth="1"/>
    <col min="25" max="25" width="19.5703125" style="10" customWidth="1"/>
    <col min="26" max="26" width="11.28515625" style="10" customWidth="1"/>
    <col min="27" max="27" width="9.140625" style="10"/>
  </cols>
  <sheetData>
    <row r="1" spans="1:27" s="20" customFormat="1" ht="13.5" thickBot="1" x14ac:dyDescent="0.25">
      <c r="A1" s="8" t="s">
        <v>108</v>
      </c>
      <c r="B1" s="8"/>
      <c r="C1" s="8"/>
      <c r="E1" s="9"/>
      <c r="F1" s="21"/>
      <c r="G1" s="5"/>
      <c r="H1" s="5"/>
      <c r="I1" s="5"/>
      <c r="J1" s="5"/>
      <c r="K1" s="5"/>
      <c r="L1" s="3"/>
      <c r="M1" s="3"/>
      <c r="N1" s="3"/>
      <c r="O1" s="5"/>
      <c r="P1" s="9"/>
      <c r="Q1" s="9"/>
      <c r="R1" s="9"/>
      <c r="S1" s="9"/>
      <c r="T1" s="5"/>
      <c r="U1" s="3"/>
      <c r="V1" s="3"/>
      <c r="W1" s="3"/>
      <c r="X1" s="3"/>
      <c r="Y1" s="5"/>
      <c r="Z1" s="5"/>
      <c r="AA1" s="5"/>
    </row>
    <row r="2" spans="1:27" s="20" customFormat="1" ht="15.75" customHeight="1" thickBot="1" x14ac:dyDescent="0.25">
      <c r="A2" s="101" t="s">
        <v>22</v>
      </c>
      <c r="B2" s="100"/>
      <c r="C2" s="99" t="s">
        <v>150</v>
      </c>
      <c r="D2" s="102" t="s">
        <v>117</v>
      </c>
      <c r="E2" s="102" t="s">
        <v>24</v>
      </c>
      <c r="F2" s="103" t="s">
        <v>0</v>
      </c>
      <c r="G2" s="83"/>
      <c r="H2" s="83"/>
      <c r="I2" s="83"/>
      <c r="J2" s="83"/>
      <c r="K2" s="83"/>
      <c r="L2" s="84"/>
      <c r="M2" s="84"/>
      <c r="N2" s="84"/>
      <c r="O2" s="83"/>
      <c r="P2" s="102" t="s">
        <v>109</v>
      </c>
      <c r="Q2" s="102" t="s">
        <v>110</v>
      </c>
      <c r="R2" s="102" t="s">
        <v>125</v>
      </c>
      <c r="S2" s="102" t="s">
        <v>127</v>
      </c>
      <c r="T2" s="104" t="s">
        <v>210</v>
      </c>
      <c r="U2" s="102" t="s">
        <v>168</v>
      </c>
      <c r="V2" s="104" t="s">
        <v>188</v>
      </c>
      <c r="W2" s="102" t="s">
        <v>216</v>
      </c>
      <c r="X2" s="102" t="s">
        <v>166</v>
      </c>
      <c r="Y2" s="102" t="s">
        <v>132</v>
      </c>
      <c r="Z2" s="106" t="s">
        <v>21</v>
      </c>
      <c r="AA2" s="5"/>
    </row>
    <row r="3" spans="1:27" s="16" customFormat="1" ht="45.75" thickBot="1" x14ac:dyDescent="0.3">
      <c r="A3" s="101"/>
      <c r="B3" s="100"/>
      <c r="C3" s="99"/>
      <c r="D3" s="102"/>
      <c r="E3" s="102"/>
      <c r="F3" s="103"/>
      <c r="G3" s="82" t="s">
        <v>91</v>
      </c>
      <c r="H3" s="82" t="s">
        <v>133</v>
      </c>
      <c r="I3" s="82" t="s">
        <v>26</v>
      </c>
      <c r="J3" s="82" t="s">
        <v>27</v>
      </c>
      <c r="K3" s="82" t="s">
        <v>102</v>
      </c>
      <c r="L3" s="82" t="s">
        <v>103</v>
      </c>
      <c r="M3" s="82" t="s">
        <v>28</v>
      </c>
      <c r="N3" s="82" t="s">
        <v>104</v>
      </c>
      <c r="O3" s="82" t="s">
        <v>116</v>
      </c>
      <c r="P3" s="102"/>
      <c r="Q3" s="102"/>
      <c r="R3" s="102"/>
      <c r="S3" s="102"/>
      <c r="T3" s="105"/>
      <c r="U3" s="102"/>
      <c r="V3" s="105"/>
      <c r="W3" s="102"/>
      <c r="X3" s="102"/>
      <c r="Y3" s="102"/>
      <c r="Z3" s="106"/>
    </row>
    <row r="4" spans="1:27" x14ac:dyDescent="0.25">
      <c r="A4" s="22" t="s">
        <v>111</v>
      </c>
      <c r="B4" s="33">
        <v>1</v>
      </c>
      <c r="C4" s="33" t="s">
        <v>148</v>
      </c>
      <c r="D4" s="27"/>
      <c r="E4" s="27" t="s">
        <v>112</v>
      </c>
      <c r="F4" s="27"/>
      <c r="G4" s="27"/>
      <c r="H4" s="27"/>
      <c r="I4" s="27"/>
      <c r="J4" s="27"/>
      <c r="K4" s="27"/>
      <c r="L4" s="27"/>
      <c r="M4" s="27"/>
      <c r="N4" s="27"/>
      <c r="O4" s="27"/>
      <c r="P4" s="27"/>
      <c r="Q4" s="27"/>
      <c r="R4" s="27"/>
      <c r="S4" s="27"/>
      <c r="T4" s="27"/>
      <c r="U4" s="51"/>
      <c r="V4" s="51"/>
      <c r="W4" s="51"/>
      <c r="X4" s="51"/>
      <c r="Y4" s="74"/>
      <c r="Z4" s="31">
        <f>(IF(P4="",0,115)+IF(Q4="",0,60)+IF(R4="Y/O",60,0)+IF(S4="Y/O",60,0)+IF(U4="",0,60)+IF(V4="",0,10))+(IF(T4="Non",0,(IF(T4="16 au 18 mai (2 nuits)",138,(IF(T4="17 au 21 mai (4 nuits)",276,(IF(T4="17 au 23 mai (6 nuits)",414,(IF(T4="18 au 20 mai (3 nuits)",207,(IF(T4="18 au 23 mai (5 nuits)",345,(IF(T4="16 au 21 mai (5 nuits)",345,))))))))))))))+IF(W4="Médical de base",6,(IF(W4="Tous risques",98.24)))</f>
        <v>0</v>
      </c>
    </row>
    <row r="5" spans="1:27" ht="15.75" thickBot="1" x14ac:dyDescent="0.3">
      <c r="A5" s="13"/>
      <c r="B5" s="35"/>
      <c r="C5" s="35" t="s">
        <v>149</v>
      </c>
      <c r="D5" s="30"/>
      <c r="E5" s="30"/>
      <c r="F5" s="30"/>
      <c r="G5" s="30"/>
      <c r="H5" s="30"/>
      <c r="I5" s="30"/>
      <c r="J5" s="30"/>
      <c r="K5" s="30"/>
      <c r="L5" s="30"/>
      <c r="M5" s="30"/>
      <c r="N5" s="30"/>
      <c r="O5" s="30"/>
      <c r="P5" s="30"/>
      <c r="Q5" s="30"/>
      <c r="R5" s="30"/>
      <c r="S5" s="30"/>
      <c r="T5" s="30"/>
      <c r="U5" s="53"/>
      <c r="V5" s="53"/>
      <c r="W5" s="53"/>
      <c r="X5" s="53"/>
      <c r="Y5" s="75"/>
      <c r="Z5" s="32">
        <f t="shared" ref="Z5:Z23" si="0">(IF(P5="",0,115)+IF(Q5="",0,60)+IF(R5="Y/O",60,0)+IF(S5="Y/O",60,0)+IF(U5="",0,60)+IF(V5="",0,10))+(IF(T5="Non",0,(IF(T5="16 au 18 mai (2 nuits)",138,(IF(T5="17 au 21 mai (4 nuits)",276,(IF(T5="17 au 23 mai (6 nuits)",414,(IF(T5="18 au 20 mai (3 nuits)",207,(IF(T5="18 au 23 mai (5 nuits)",345,(IF(T5="16 au 21 mai (5 nuits)",345,))))))))))))))+IF(W5="Médical de base",6,(IF(W5="Tous risques",98.24)))</f>
        <v>0</v>
      </c>
    </row>
    <row r="6" spans="1:27" x14ac:dyDescent="0.25">
      <c r="A6" s="6" t="s">
        <v>111</v>
      </c>
      <c r="B6" s="34">
        <f>B4+1</f>
        <v>2</v>
      </c>
      <c r="C6" s="34" t="s">
        <v>148</v>
      </c>
      <c r="D6" s="36"/>
      <c r="E6" s="36"/>
      <c r="F6" s="36"/>
      <c r="G6" s="36"/>
      <c r="H6" s="36"/>
      <c r="I6" s="36"/>
      <c r="J6" s="36"/>
      <c r="K6" s="36"/>
      <c r="L6" s="36"/>
      <c r="M6" s="36"/>
      <c r="N6" s="36"/>
      <c r="O6" s="36"/>
      <c r="P6" s="36"/>
      <c r="Q6" s="36"/>
      <c r="R6" s="36"/>
      <c r="S6" s="36"/>
      <c r="T6" s="36"/>
      <c r="U6" s="65"/>
      <c r="V6" s="65"/>
      <c r="W6" s="65"/>
      <c r="X6" s="65"/>
      <c r="Y6" s="76"/>
      <c r="Z6" s="38">
        <f t="shared" si="0"/>
        <v>0</v>
      </c>
    </row>
    <row r="7" spans="1:27" ht="15.75" thickBot="1" x14ac:dyDescent="0.3">
      <c r="A7" s="6"/>
      <c r="B7" s="34"/>
      <c r="C7" s="34" t="s">
        <v>149</v>
      </c>
      <c r="D7" s="37"/>
      <c r="E7" s="37"/>
      <c r="F7" s="37"/>
      <c r="G7" s="37"/>
      <c r="H7" s="37"/>
      <c r="I7" s="37"/>
      <c r="J7" s="37"/>
      <c r="K7" s="37"/>
      <c r="L7" s="37"/>
      <c r="M7" s="37"/>
      <c r="N7" s="37"/>
      <c r="O7" s="37"/>
      <c r="P7" s="37"/>
      <c r="Q7" s="37"/>
      <c r="R7" s="37"/>
      <c r="S7" s="37"/>
      <c r="T7" s="37"/>
      <c r="U7" s="66"/>
      <c r="V7" s="66"/>
      <c r="W7" s="66"/>
      <c r="X7" s="66"/>
      <c r="Y7" s="77"/>
      <c r="Z7" s="39">
        <f t="shared" si="0"/>
        <v>0</v>
      </c>
    </row>
    <row r="8" spans="1:27" x14ac:dyDescent="0.25">
      <c r="A8" s="22" t="s">
        <v>111</v>
      </c>
      <c r="B8" s="68">
        <f t="shared" ref="B8" si="1">B6+1</f>
        <v>3</v>
      </c>
      <c r="C8" s="33" t="s">
        <v>148</v>
      </c>
      <c r="D8" s="27"/>
      <c r="E8" s="27"/>
      <c r="F8" s="27"/>
      <c r="G8" s="27"/>
      <c r="H8" s="27"/>
      <c r="I8" s="27"/>
      <c r="J8" s="27"/>
      <c r="K8" s="27"/>
      <c r="L8" s="27"/>
      <c r="M8" s="27"/>
      <c r="N8" s="27"/>
      <c r="O8" s="27"/>
      <c r="P8" s="27"/>
      <c r="Q8" s="27"/>
      <c r="R8" s="27"/>
      <c r="S8" s="27"/>
      <c r="T8" s="27"/>
      <c r="U8" s="51"/>
      <c r="V8" s="51"/>
      <c r="W8" s="51"/>
      <c r="X8" s="51"/>
      <c r="Y8" s="74"/>
      <c r="Z8" s="31">
        <f t="shared" si="0"/>
        <v>0</v>
      </c>
    </row>
    <row r="9" spans="1:27" ht="15.75" thickBot="1" x14ac:dyDescent="0.3">
      <c r="A9" s="13"/>
      <c r="B9" s="69"/>
      <c r="C9" s="35" t="s">
        <v>149</v>
      </c>
      <c r="D9" s="30"/>
      <c r="E9" s="30"/>
      <c r="F9" s="30"/>
      <c r="G9" s="30"/>
      <c r="H9" s="30"/>
      <c r="I9" s="30"/>
      <c r="J9" s="30"/>
      <c r="K9" s="30"/>
      <c r="L9" s="30"/>
      <c r="M9" s="30"/>
      <c r="N9" s="30"/>
      <c r="O9" s="30"/>
      <c r="P9" s="30"/>
      <c r="Q9" s="30"/>
      <c r="R9" s="30"/>
      <c r="S9" s="30"/>
      <c r="T9" s="30"/>
      <c r="U9" s="53"/>
      <c r="V9" s="53"/>
      <c r="W9" s="53"/>
      <c r="X9" s="53"/>
      <c r="Y9" s="75"/>
      <c r="Z9" s="32">
        <f t="shared" si="0"/>
        <v>0</v>
      </c>
    </row>
    <row r="10" spans="1:27" x14ac:dyDescent="0.25">
      <c r="A10" s="6" t="s">
        <v>111</v>
      </c>
      <c r="B10" s="34">
        <f t="shared" ref="B10" si="2">B8+1</f>
        <v>4</v>
      </c>
      <c r="C10" s="34" t="s">
        <v>148</v>
      </c>
      <c r="D10" s="36"/>
      <c r="E10" s="36"/>
      <c r="F10" s="36"/>
      <c r="G10" s="36"/>
      <c r="H10" s="36"/>
      <c r="I10" s="36"/>
      <c r="J10" s="36"/>
      <c r="K10" s="36"/>
      <c r="L10" s="36"/>
      <c r="M10" s="36"/>
      <c r="N10" s="36"/>
      <c r="O10" s="36"/>
      <c r="P10" s="36"/>
      <c r="Q10" s="36"/>
      <c r="R10" s="36"/>
      <c r="S10" s="36"/>
      <c r="T10" s="36"/>
      <c r="U10" s="65"/>
      <c r="V10" s="65"/>
      <c r="W10" s="65"/>
      <c r="X10" s="65"/>
      <c r="Y10" s="76"/>
      <c r="Z10" s="38">
        <f t="shared" si="0"/>
        <v>0</v>
      </c>
    </row>
    <row r="11" spans="1:27" ht="15.75" thickBot="1" x14ac:dyDescent="0.3">
      <c r="A11" s="6"/>
      <c r="B11" s="34"/>
      <c r="C11" s="34" t="s">
        <v>149</v>
      </c>
      <c r="D11" s="37"/>
      <c r="E11" s="37"/>
      <c r="F11" s="37"/>
      <c r="G11" s="37"/>
      <c r="H11" s="37"/>
      <c r="I11" s="37"/>
      <c r="J11" s="37"/>
      <c r="K11" s="37"/>
      <c r="L11" s="37"/>
      <c r="M11" s="37"/>
      <c r="N11" s="37"/>
      <c r="O11" s="37"/>
      <c r="P11" s="37"/>
      <c r="Q11" s="37"/>
      <c r="R11" s="37"/>
      <c r="S11" s="37"/>
      <c r="T11" s="37"/>
      <c r="U11" s="66"/>
      <c r="V11" s="66"/>
      <c r="W11" s="66"/>
      <c r="X11" s="66"/>
      <c r="Y11" s="77"/>
      <c r="Z11" s="39">
        <f t="shared" si="0"/>
        <v>0</v>
      </c>
    </row>
    <row r="12" spans="1:27" x14ac:dyDescent="0.25">
      <c r="A12" s="22" t="s">
        <v>111</v>
      </c>
      <c r="B12" s="33">
        <f t="shared" ref="B12" si="3">B10+1</f>
        <v>5</v>
      </c>
      <c r="C12" s="33" t="s">
        <v>148</v>
      </c>
      <c r="D12" s="27"/>
      <c r="E12" s="27"/>
      <c r="F12" s="27"/>
      <c r="G12" s="27"/>
      <c r="H12" s="27"/>
      <c r="I12" s="27"/>
      <c r="J12" s="27"/>
      <c r="K12" s="27"/>
      <c r="L12" s="27"/>
      <c r="M12" s="27"/>
      <c r="N12" s="27"/>
      <c r="O12" s="27"/>
      <c r="P12" s="27"/>
      <c r="Q12" s="27"/>
      <c r="R12" s="27"/>
      <c r="S12" s="27"/>
      <c r="T12" s="27"/>
      <c r="U12" s="51"/>
      <c r="V12" s="51"/>
      <c r="W12" s="51"/>
      <c r="X12" s="51"/>
      <c r="Y12" s="74"/>
      <c r="Z12" s="31">
        <f t="shared" si="0"/>
        <v>0</v>
      </c>
    </row>
    <row r="13" spans="1:27" ht="15.75" thickBot="1" x14ac:dyDescent="0.3">
      <c r="A13" s="13"/>
      <c r="B13" s="35"/>
      <c r="C13" s="35" t="s">
        <v>149</v>
      </c>
      <c r="D13" s="30"/>
      <c r="E13" s="30"/>
      <c r="F13" s="30"/>
      <c r="G13" s="30"/>
      <c r="H13" s="30"/>
      <c r="I13" s="30"/>
      <c r="J13" s="30"/>
      <c r="K13" s="30"/>
      <c r="L13" s="30"/>
      <c r="M13" s="30"/>
      <c r="N13" s="30"/>
      <c r="O13" s="30"/>
      <c r="P13" s="30"/>
      <c r="Q13" s="30"/>
      <c r="R13" s="30"/>
      <c r="S13" s="30"/>
      <c r="T13" s="30"/>
      <c r="U13" s="53"/>
      <c r="V13" s="53"/>
      <c r="W13" s="53"/>
      <c r="X13" s="53"/>
      <c r="Y13" s="75"/>
      <c r="Z13" s="32">
        <f t="shared" si="0"/>
        <v>0</v>
      </c>
    </row>
    <row r="14" spans="1:27" x14ac:dyDescent="0.25">
      <c r="A14" s="6" t="s">
        <v>111</v>
      </c>
      <c r="B14" s="34">
        <f t="shared" ref="B14" si="4">B12+1</f>
        <v>6</v>
      </c>
      <c r="C14" s="34" t="s">
        <v>148</v>
      </c>
      <c r="D14" s="36"/>
      <c r="E14" s="36"/>
      <c r="F14" s="36"/>
      <c r="G14" s="36"/>
      <c r="H14" s="36"/>
      <c r="I14" s="36"/>
      <c r="J14" s="36"/>
      <c r="K14" s="36"/>
      <c r="L14" s="36"/>
      <c r="M14" s="36"/>
      <c r="N14" s="36"/>
      <c r="O14" s="36"/>
      <c r="P14" s="36"/>
      <c r="Q14" s="36"/>
      <c r="R14" s="36"/>
      <c r="S14" s="36"/>
      <c r="T14" s="36"/>
      <c r="U14" s="65"/>
      <c r="V14" s="65"/>
      <c r="W14" s="65"/>
      <c r="X14" s="65"/>
      <c r="Y14" s="76"/>
      <c r="Z14" s="38">
        <f t="shared" si="0"/>
        <v>0</v>
      </c>
    </row>
    <row r="15" spans="1:27" ht="15.75" thickBot="1" x14ac:dyDescent="0.3">
      <c r="A15" s="6"/>
      <c r="B15" s="34"/>
      <c r="C15" s="34" t="s">
        <v>149</v>
      </c>
      <c r="D15" s="37"/>
      <c r="E15" s="37"/>
      <c r="F15" s="37"/>
      <c r="G15" s="37"/>
      <c r="H15" s="37"/>
      <c r="I15" s="37"/>
      <c r="J15" s="37"/>
      <c r="K15" s="37"/>
      <c r="L15" s="37"/>
      <c r="M15" s="37"/>
      <c r="N15" s="37"/>
      <c r="O15" s="37"/>
      <c r="P15" s="37"/>
      <c r="Q15" s="37"/>
      <c r="R15" s="37"/>
      <c r="S15" s="37"/>
      <c r="T15" s="37"/>
      <c r="U15" s="66"/>
      <c r="V15" s="66"/>
      <c r="W15" s="66"/>
      <c r="X15" s="66"/>
      <c r="Y15" s="77"/>
      <c r="Z15" s="39">
        <f t="shared" si="0"/>
        <v>0</v>
      </c>
    </row>
    <row r="16" spans="1:27" x14ac:dyDescent="0.25">
      <c r="A16" s="22" t="s">
        <v>111</v>
      </c>
      <c r="B16" s="33">
        <f t="shared" ref="B16" si="5">B14+1</f>
        <v>7</v>
      </c>
      <c r="C16" s="33" t="s">
        <v>148</v>
      </c>
      <c r="D16" s="27"/>
      <c r="E16" s="27"/>
      <c r="F16" s="27"/>
      <c r="G16" s="27"/>
      <c r="H16" s="27"/>
      <c r="I16" s="27"/>
      <c r="J16" s="27"/>
      <c r="K16" s="27"/>
      <c r="L16" s="27"/>
      <c r="M16" s="27"/>
      <c r="N16" s="27"/>
      <c r="O16" s="27"/>
      <c r="P16" s="27"/>
      <c r="Q16" s="27"/>
      <c r="R16" s="27"/>
      <c r="S16" s="27"/>
      <c r="T16" s="27"/>
      <c r="U16" s="51"/>
      <c r="V16" s="51"/>
      <c r="W16" s="51"/>
      <c r="X16" s="51"/>
      <c r="Y16" s="74"/>
      <c r="Z16" s="31">
        <f t="shared" si="0"/>
        <v>0</v>
      </c>
    </row>
    <row r="17" spans="1:26" s="10" customFormat="1" ht="15.75" thickBot="1" x14ac:dyDescent="0.3">
      <c r="A17" s="13"/>
      <c r="B17" s="35"/>
      <c r="C17" s="35" t="s">
        <v>149</v>
      </c>
      <c r="D17" s="30"/>
      <c r="E17" s="30"/>
      <c r="F17" s="30"/>
      <c r="G17" s="30"/>
      <c r="H17" s="30"/>
      <c r="I17" s="30"/>
      <c r="J17" s="30"/>
      <c r="K17" s="30"/>
      <c r="L17" s="30"/>
      <c r="M17" s="30"/>
      <c r="N17" s="30"/>
      <c r="O17" s="30"/>
      <c r="P17" s="30"/>
      <c r="Q17" s="30"/>
      <c r="R17" s="30"/>
      <c r="S17" s="30"/>
      <c r="T17" s="30"/>
      <c r="U17" s="53"/>
      <c r="V17" s="53"/>
      <c r="W17" s="53"/>
      <c r="X17" s="53"/>
      <c r="Y17" s="75"/>
      <c r="Z17" s="32">
        <f t="shared" si="0"/>
        <v>0</v>
      </c>
    </row>
    <row r="18" spans="1:26" s="10" customFormat="1" x14ac:dyDescent="0.25">
      <c r="A18" s="6" t="s">
        <v>111</v>
      </c>
      <c r="B18" s="34">
        <f t="shared" ref="B18" si="6">B16+1</f>
        <v>8</v>
      </c>
      <c r="C18" s="34" t="s">
        <v>148</v>
      </c>
      <c r="D18" s="36"/>
      <c r="E18" s="36"/>
      <c r="F18" s="36"/>
      <c r="G18" s="36"/>
      <c r="H18" s="36"/>
      <c r="I18" s="36"/>
      <c r="J18" s="36"/>
      <c r="K18" s="36"/>
      <c r="L18" s="36"/>
      <c r="M18" s="36"/>
      <c r="N18" s="36"/>
      <c r="O18" s="36"/>
      <c r="P18" s="36"/>
      <c r="Q18" s="36"/>
      <c r="R18" s="36"/>
      <c r="S18" s="36"/>
      <c r="T18" s="36"/>
      <c r="U18" s="65"/>
      <c r="V18" s="65"/>
      <c r="W18" s="65"/>
      <c r="X18" s="65"/>
      <c r="Y18" s="76"/>
      <c r="Z18" s="38">
        <f t="shared" si="0"/>
        <v>0</v>
      </c>
    </row>
    <row r="19" spans="1:26" s="10" customFormat="1" ht="15.75" thickBot="1" x14ac:dyDescent="0.3">
      <c r="A19" s="6"/>
      <c r="B19" s="34"/>
      <c r="C19" s="34" t="s">
        <v>149</v>
      </c>
      <c r="D19" s="37"/>
      <c r="E19" s="37"/>
      <c r="F19" s="37"/>
      <c r="G19" s="37"/>
      <c r="H19" s="37"/>
      <c r="I19" s="37"/>
      <c r="J19" s="37"/>
      <c r="K19" s="37"/>
      <c r="L19" s="37"/>
      <c r="M19" s="37"/>
      <c r="N19" s="37"/>
      <c r="O19" s="37"/>
      <c r="P19" s="37"/>
      <c r="Q19" s="37"/>
      <c r="R19" s="37"/>
      <c r="S19" s="37"/>
      <c r="T19" s="37"/>
      <c r="U19" s="66"/>
      <c r="V19" s="66"/>
      <c r="W19" s="66"/>
      <c r="X19" s="66"/>
      <c r="Y19" s="77"/>
      <c r="Z19" s="39">
        <f t="shared" si="0"/>
        <v>0</v>
      </c>
    </row>
    <row r="20" spans="1:26" s="10" customFormat="1" x14ac:dyDescent="0.25">
      <c r="A20" s="22" t="s">
        <v>111</v>
      </c>
      <c r="B20" s="33">
        <f t="shared" ref="B20" si="7">B18+1</f>
        <v>9</v>
      </c>
      <c r="C20" s="33" t="s">
        <v>148</v>
      </c>
      <c r="D20" s="27"/>
      <c r="E20" s="27"/>
      <c r="F20" s="27"/>
      <c r="G20" s="27"/>
      <c r="H20" s="27"/>
      <c r="I20" s="27"/>
      <c r="J20" s="27"/>
      <c r="K20" s="27"/>
      <c r="L20" s="27"/>
      <c r="M20" s="27"/>
      <c r="N20" s="27"/>
      <c r="O20" s="27"/>
      <c r="P20" s="27"/>
      <c r="Q20" s="27"/>
      <c r="R20" s="27"/>
      <c r="S20" s="27"/>
      <c r="T20" s="27"/>
      <c r="U20" s="51"/>
      <c r="V20" s="51"/>
      <c r="W20" s="51"/>
      <c r="X20" s="51"/>
      <c r="Y20" s="74"/>
      <c r="Z20" s="31">
        <f t="shared" si="0"/>
        <v>0</v>
      </c>
    </row>
    <row r="21" spans="1:26" s="10" customFormat="1" ht="15.75" thickBot="1" x14ac:dyDescent="0.3">
      <c r="A21" s="13"/>
      <c r="B21" s="35"/>
      <c r="C21" s="35" t="s">
        <v>149</v>
      </c>
      <c r="D21" s="30"/>
      <c r="E21" s="30"/>
      <c r="F21" s="30"/>
      <c r="G21" s="30"/>
      <c r="H21" s="30"/>
      <c r="I21" s="30"/>
      <c r="J21" s="30"/>
      <c r="K21" s="30"/>
      <c r="L21" s="30"/>
      <c r="M21" s="30"/>
      <c r="N21" s="30"/>
      <c r="O21" s="30"/>
      <c r="P21" s="30"/>
      <c r="Q21" s="30"/>
      <c r="R21" s="30"/>
      <c r="S21" s="30"/>
      <c r="T21" s="30"/>
      <c r="U21" s="53"/>
      <c r="V21" s="53"/>
      <c r="W21" s="53"/>
      <c r="X21" s="53"/>
      <c r="Y21" s="75"/>
      <c r="Z21" s="32">
        <f t="shared" si="0"/>
        <v>0</v>
      </c>
    </row>
    <row r="22" spans="1:26" s="10" customFormat="1" x14ac:dyDescent="0.25">
      <c r="A22" s="6" t="s">
        <v>111</v>
      </c>
      <c r="B22" s="34">
        <f t="shared" ref="B22" si="8">B20+1</f>
        <v>10</v>
      </c>
      <c r="C22" s="34" t="s">
        <v>148</v>
      </c>
      <c r="D22" s="36"/>
      <c r="E22" s="36"/>
      <c r="F22" s="36"/>
      <c r="G22" s="36"/>
      <c r="H22" s="36"/>
      <c r="I22" s="36"/>
      <c r="J22" s="36"/>
      <c r="K22" s="36"/>
      <c r="L22" s="36"/>
      <c r="M22" s="36"/>
      <c r="N22" s="36"/>
      <c r="O22" s="36"/>
      <c r="P22" s="36"/>
      <c r="Q22" s="36"/>
      <c r="R22" s="36"/>
      <c r="S22" s="36"/>
      <c r="T22" s="36"/>
      <c r="U22" s="65"/>
      <c r="V22" s="65"/>
      <c r="W22" s="65"/>
      <c r="X22" s="65"/>
      <c r="Y22" s="76"/>
      <c r="Z22" s="38">
        <f t="shared" si="0"/>
        <v>0</v>
      </c>
    </row>
    <row r="23" spans="1:26" s="10" customFormat="1" ht="15.75" thickBot="1" x14ac:dyDescent="0.3">
      <c r="A23" s="13"/>
      <c r="B23" s="35"/>
      <c r="C23" s="35" t="s">
        <v>149</v>
      </c>
      <c r="D23" s="30"/>
      <c r="E23" s="30"/>
      <c r="F23" s="30"/>
      <c r="G23" s="30"/>
      <c r="H23" s="30"/>
      <c r="I23" s="30"/>
      <c r="J23" s="30"/>
      <c r="K23" s="30"/>
      <c r="L23" s="30"/>
      <c r="M23" s="30"/>
      <c r="N23" s="30"/>
      <c r="O23" s="30"/>
      <c r="P23" s="30"/>
      <c r="Q23" s="30"/>
      <c r="R23" s="30"/>
      <c r="S23" s="30"/>
      <c r="T23" s="30"/>
      <c r="U23" s="53"/>
      <c r="V23" s="53"/>
      <c r="W23" s="53"/>
      <c r="X23" s="53"/>
      <c r="Y23" s="75"/>
      <c r="Z23" s="39">
        <f t="shared" si="0"/>
        <v>0</v>
      </c>
    </row>
    <row r="24" spans="1:26" s="10" customFormat="1" ht="15.75" thickBot="1" x14ac:dyDescent="0.3">
      <c r="A24" s="15"/>
      <c r="B24" s="15"/>
      <c r="C24" s="15"/>
      <c r="L24" s="7"/>
      <c r="M24" s="7"/>
      <c r="N24" s="7"/>
      <c r="O24" s="7"/>
      <c r="U24" s="7"/>
      <c r="V24" s="7"/>
      <c r="W24" s="7"/>
      <c r="X24" s="7"/>
      <c r="Y24" s="73" t="s">
        <v>123</v>
      </c>
      <c r="Z24" s="40">
        <f>SUM(Z4:Z23)</f>
        <v>0</v>
      </c>
    </row>
    <row r="25" spans="1:26" s="10" customFormat="1" x14ac:dyDescent="0.25">
      <c r="A25" s="15"/>
      <c r="B25" s="15"/>
      <c r="C25" s="15"/>
      <c r="L25" s="7"/>
      <c r="M25" s="7"/>
      <c r="N25" s="7"/>
      <c r="O25" s="7"/>
      <c r="U25" s="7"/>
      <c r="V25" s="7"/>
      <c r="W25" s="7"/>
      <c r="X25" s="7"/>
    </row>
    <row r="26" spans="1:26" s="10" customFormat="1" x14ac:dyDescent="0.25">
      <c r="A26" s="15"/>
      <c r="B26" s="15"/>
      <c r="C26" s="15"/>
      <c r="L26" s="7"/>
      <c r="M26" s="7"/>
      <c r="N26" s="7"/>
      <c r="O26" s="7"/>
      <c r="U26" s="7"/>
      <c r="V26" s="7"/>
      <c r="W26" s="7"/>
      <c r="X26" s="7"/>
    </row>
    <row r="27" spans="1:26" s="10" customFormat="1" x14ac:dyDescent="0.25">
      <c r="A27" s="15"/>
      <c r="B27" s="15"/>
      <c r="C27" s="15"/>
      <c r="L27" s="7"/>
      <c r="M27" s="7"/>
      <c r="N27" s="7"/>
      <c r="O27" s="7"/>
      <c r="U27" s="7"/>
      <c r="V27" s="7"/>
      <c r="W27" s="7"/>
      <c r="X27" s="7"/>
    </row>
    <row r="28" spans="1:26" s="10" customFormat="1" x14ac:dyDescent="0.25">
      <c r="A28" s="15"/>
      <c r="B28" s="15"/>
      <c r="C28" s="15"/>
      <c r="L28" s="7"/>
      <c r="M28" s="7"/>
      <c r="N28" s="7"/>
      <c r="O28" s="7"/>
      <c r="U28" s="7"/>
      <c r="V28" s="7"/>
      <c r="W28" s="7"/>
      <c r="X28" s="7"/>
    </row>
    <row r="29" spans="1:26" s="10" customFormat="1" x14ac:dyDescent="0.25">
      <c r="A29" s="15"/>
      <c r="B29" s="15"/>
      <c r="C29" s="15"/>
      <c r="L29" s="7"/>
      <c r="M29" s="7"/>
      <c r="N29" s="7"/>
      <c r="O29" s="7"/>
      <c r="U29" s="7"/>
      <c r="V29" s="7"/>
      <c r="W29" s="7"/>
      <c r="X29" s="7"/>
    </row>
    <row r="30" spans="1:26" s="10" customFormat="1" x14ac:dyDescent="0.25">
      <c r="A30" s="15"/>
      <c r="B30" s="15"/>
      <c r="C30" s="15"/>
      <c r="L30" s="7"/>
      <c r="M30" s="7"/>
      <c r="N30" s="7"/>
      <c r="O30" s="7"/>
      <c r="U30" s="7"/>
      <c r="V30" s="7"/>
      <c r="W30" s="7"/>
      <c r="X30" s="7"/>
    </row>
    <row r="31" spans="1:26" s="10" customFormat="1" x14ac:dyDescent="0.25">
      <c r="A31" s="15"/>
      <c r="B31" s="15"/>
      <c r="C31" s="15"/>
      <c r="L31" s="7"/>
      <c r="M31" s="7"/>
      <c r="N31" s="7"/>
      <c r="O31" s="7"/>
      <c r="U31" s="7"/>
      <c r="V31" s="7"/>
      <c r="W31" s="7"/>
      <c r="X31" s="7"/>
    </row>
    <row r="32" spans="1:26" s="10" customFormat="1" x14ac:dyDescent="0.25">
      <c r="A32" s="15"/>
      <c r="B32" s="15"/>
      <c r="C32" s="15"/>
      <c r="L32" s="7"/>
      <c r="M32" s="7"/>
      <c r="N32" s="7"/>
      <c r="O32" s="7"/>
      <c r="U32" s="7"/>
      <c r="V32" s="7"/>
      <c r="W32" s="7"/>
      <c r="X32" s="7"/>
    </row>
    <row r="33" spans="1:24" s="10" customFormat="1" x14ac:dyDescent="0.25">
      <c r="A33" s="15"/>
      <c r="B33" s="15"/>
      <c r="C33" s="15"/>
      <c r="L33" s="7"/>
      <c r="M33" s="7"/>
      <c r="N33" s="7"/>
      <c r="O33" s="7"/>
      <c r="U33" s="7"/>
      <c r="V33" s="7"/>
      <c r="W33" s="7"/>
      <c r="X33" s="7"/>
    </row>
    <row r="34" spans="1:24" s="10" customFormat="1" x14ac:dyDescent="0.25">
      <c r="A34" s="15"/>
      <c r="B34" s="15"/>
      <c r="C34" s="15"/>
      <c r="L34" s="7"/>
      <c r="M34" s="7"/>
      <c r="N34" s="7"/>
      <c r="O34" s="7"/>
      <c r="U34" s="7"/>
      <c r="V34" s="7"/>
      <c r="W34" s="7"/>
      <c r="X34" s="7"/>
    </row>
    <row r="35" spans="1:24" s="10" customFormat="1" x14ac:dyDescent="0.25">
      <c r="A35" s="15"/>
      <c r="B35" s="15"/>
      <c r="C35" s="15"/>
      <c r="L35" s="7"/>
      <c r="M35" s="7"/>
      <c r="N35" s="7"/>
      <c r="O35" s="7"/>
      <c r="U35" s="7"/>
      <c r="V35" s="7"/>
      <c r="W35" s="7"/>
      <c r="X35" s="7"/>
    </row>
    <row r="36" spans="1:24" s="10" customFormat="1" x14ac:dyDescent="0.25">
      <c r="A36" s="15"/>
      <c r="B36" s="15"/>
      <c r="C36" s="15"/>
      <c r="L36" s="7"/>
      <c r="M36" s="7"/>
      <c r="N36" s="7"/>
      <c r="O36" s="7"/>
      <c r="U36" s="7"/>
      <c r="V36" s="7"/>
      <c r="W36" s="7"/>
      <c r="X36" s="7"/>
    </row>
    <row r="37" spans="1:24" s="10" customFormat="1" x14ac:dyDescent="0.25">
      <c r="A37" s="15"/>
      <c r="B37" s="15"/>
      <c r="C37" s="15"/>
      <c r="L37" s="7"/>
      <c r="M37" s="7"/>
      <c r="N37" s="7"/>
      <c r="O37" s="7"/>
      <c r="U37" s="7"/>
      <c r="V37" s="7"/>
      <c r="W37" s="7"/>
      <c r="X37" s="7"/>
    </row>
    <row r="38" spans="1:24" s="10" customFormat="1" x14ac:dyDescent="0.25">
      <c r="A38" s="15"/>
      <c r="B38" s="15"/>
      <c r="C38" s="15"/>
      <c r="L38" s="7"/>
      <c r="M38" s="7"/>
      <c r="N38" s="7"/>
      <c r="O38" s="7"/>
      <c r="U38" s="7"/>
      <c r="V38" s="7"/>
      <c r="W38" s="7"/>
      <c r="X38" s="7"/>
    </row>
    <row r="39" spans="1:24" s="10" customFormat="1" x14ac:dyDescent="0.25">
      <c r="A39" s="15"/>
      <c r="B39" s="15"/>
      <c r="C39" s="15"/>
      <c r="L39" s="7"/>
      <c r="M39" s="7"/>
      <c r="N39" s="7"/>
      <c r="O39" s="7"/>
      <c r="U39" s="7"/>
      <c r="V39" s="7"/>
      <c r="W39" s="7"/>
      <c r="X39" s="7"/>
    </row>
    <row r="40" spans="1:24" s="10" customFormat="1" x14ac:dyDescent="0.25">
      <c r="A40" s="15"/>
      <c r="B40" s="15"/>
      <c r="C40" s="15"/>
      <c r="L40" s="7"/>
      <c r="M40" s="7"/>
      <c r="N40" s="7"/>
      <c r="O40" s="7"/>
      <c r="U40" s="7"/>
      <c r="V40" s="7"/>
      <c r="W40" s="7"/>
      <c r="X40" s="7"/>
    </row>
    <row r="41" spans="1:24" s="10" customFormat="1" x14ac:dyDescent="0.25">
      <c r="A41" s="15"/>
      <c r="B41" s="15"/>
      <c r="C41" s="15"/>
      <c r="L41" s="7"/>
      <c r="M41" s="7"/>
      <c r="N41" s="7"/>
      <c r="O41" s="7"/>
      <c r="U41" s="7"/>
      <c r="V41" s="7"/>
      <c r="W41" s="7"/>
      <c r="X41" s="7"/>
    </row>
    <row r="42" spans="1:24" s="10" customFormat="1" x14ac:dyDescent="0.25">
      <c r="A42" s="15"/>
      <c r="B42" s="15"/>
      <c r="C42" s="15"/>
      <c r="L42" s="7"/>
      <c r="M42" s="7"/>
      <c r="N42" s="7"/>
      <c r="O42" s="7"/>
      <c r="U42" s="7"/>
      <c r="V42" s="7"/>
      <c r="W42" s="7"/>
      <c r="X42" s="7"/>
    </row>
    <row r="43" spans="1:24" s="10" customFormat="1" x14ac:dyDescent="0.25">
      <c r="A43" s="15"/>
      <c r="B43" s="15"/>
      <c r="C43" s="15"/>
      <c r="L43" s="7"/>
      <c r="M43" s="7"/>
      <c r="N43" s="7"/>
      <c r="O43" s="7"/>
      <c r="U43" s="7"/>
      <c r="V43" s="7"/>
      <c r="W43" s="7"/>
      <c r="X43" s="7"/>
    </row>
    <row r="44" spans="1:24" s="10" customFormat="1" x14ac:dyDescent="0.25">
      <c r="A44" s="15"/>
      <c r="B44" s="15"/>
      <c r="C44" s="15"/>
      <c r="L44" s="7"/>
      <c r="M44" s="7"/>
      <c r="N44" s="7"/>
      <c r="O44" s="7"/>
      <c r="U44" s="7"/>
      <c r="V44" s="7"/>
      <c r="W44" s="7"/>
      <c r="X44" s="7"/>
    </row>
    <row r="45" spans="1:24" s="10" customFormat="1" x14ac:dyDescent="0.25">
      <c r="A45" s="15"/>
      <c r="B45" s="15"/>
      <c r="C45" s="15"/>
      <c r="L45" s="7"/>
      <c r="M45" s="7"/>
      <c r="N45" s="7"/>
      <c r="O45" s="7"/>
      <c r="U45" s="7"/>
      <c r="V45" s="7"/>
      <c r="W45" s="7"/>
      <c r="X45" s="7"/>
    </row>
    <row r="46" spans="1:24" s="10" customFormat="1" x14ac:dyDescent="0.25">
      <c r="A46" s="15"/>
      <c r="B46" s="15"/>
      <c r="C46" s="15"/>
      <c r="L46" s="7"/>
      <c r="M46" s="7"/>
      <c r="N46" s="7"/>
      <c r="O46" s="7"/>
      <c r="U46" s="7"/>
      <c r="V46" s="7"/>
      <c r="W46" s="7"/>
      <c r="X46" s="7"/>
    </row>
    <row r="47" spans="1:24" s="10" customFormat="1" x14ac:dyDescent="0.25">
      <c r="A47" s="15"/>
      <c r="B47" s="15"/>
      <c r="C47" s="15"/>
      <c r="L47" s="7"/>
      <c r="M47" s="7"/>
      <c r="N47" s="7"/>
      <c r="O47" s="7"/>
      <c r="U47" s="7"/>
      <c r="V47" s="7"/>
      <c r="W47" s="7"/>
      <c r="X47" s="7"/>
    </row>
    <row r="48" spans="1:24" s="10" customFormat="1" x14ac:dyDescent="0.25">
      <c r="A48" s="15"/>
      <c r="B48" s="15"/>
      <c r="C48" s="15"/>
      <c r="L48" s="7"/>
      <c r="M48" s="7"/>
      <c r="N48" s="7"/>
      <c r="O48" s="7"/>
      <c r="U48" s="7"/>
      <c r="V48" s="7"/>
      <c r="W48" s="7"/>
      <c r="X48" s="7"/>
    </row>
    <row r="49" spans="1:24" s="10" customFormat="1" x14ac:dyDescent="0.25">
      <c r="A49" s="15"/>
      <c r="B49" s="15"/>
      <c r="C49" s="15"/>
      <c r="L49" s="7"/>
      <c r="M49" s="7"/>
      <c r="N49" s="7"/>
      <c r="O49" s="7"/>
      <c r="U49" s="7"/>
      <c r="V49" s="7"/>
      <c r="W49" s="7"/>
      <c r="X49" s="7"/>
    </row>
    <row r="50" spans="1:24" s="10" customFormat="1" x14ac:dyDescent="0.25">
      <c r="A50" s="15"/>
      <c r="B50" s="15"/>
      <c r="C50" s="15"/>
      <c r="L50" s="7"/>
      <c r="M50" s="7"/>
      <c r="N50" s="7"/>
      <c r="O50" s="7"/>
      <c r="U50" s="7"/>
      <c r="V50" s="7"/>
      <c r="W50" s="7"/>
      <c r="X50" s="7"/>
    </row>
    <row r="51" spans="1:24" s="10" customFormat="1" x14ac:dyDescent="0.25">
      <c r="A51" s="15"/>
      <c r="B51" s="15"/>
      <c r="C51" s="15"/>
      <c r="L51" s="7"/>
      <c r="M51" s="7"/>
      <c r="N51" s="7"/>
      <c r="O51" s="7"/>
      <c r="U51" s="7"/>
      <c r="V51" s="7"/>
      <c r="W51" s="7"/>
      <c r="X51" s="7"/>
    </row>
    <row r="52" spans="1:24" s="10" customFormat="1" x14ac:dyDescent="0.25">
      <c r="A52" s="15"/>
      <c r="B52" s="15"/>
      <c r="C52" s="15"/>
      <c r="L52" s="7"/>
      <c r="M52" s="7"/>
      <c r="N52" s="7"/>
      <c r="O52" s="7"/>
      <c r="U52" s="7"/>
      <c r="V52" s="7"/>
      <c r="W52" s="7"/>
      <c r="X52" s="7"/>
    </row>
    <row r="53" spans="1:24" s="10" customFormat="1" x14ac:dyDescent="0.25">
      <c r="A53" s="15"/>
      <c r="B53" s="15"/>
      <c r="C53" s="15"/>
      <c r="L53" s="7"/>
      <c r="M53" s="7"/>
      <c r="N53" s="7"/>
      <c r="O53" s="7"/>
      <c r="U53" s="7"/>
      <c r="V53" s="7"/>
      <c r="W53" s="7"/>
      <c r="X53" s="7"/>
    </row>
    <row r="54" spans="1:24" s="10" customFormat="1" x14ac:dyDescent="0.25">
      <c r="A54" s="15"/>
      <c r="B54" s="15"/>
      <c r="C54" s="15"/>
      <c r="L54" s="7"/>
      <c r="M54" s="7"/>
      <c r="N54" s="7"/>
      <c r="O54" s="7"/>
      <c r="U54" s="7"/>
      <c r="V54" s="7"/>
      <c r="W54" s="7"/>
      <c r="X54" s="7"/>
    </row>
    <row r="55" spans="1:24" s="10" customFormat="1" x14ac:dyDescent="0.25">
      <c r="A55" s="15"/>
      <c r="B55" s="15"/>
      <c r="C55" s="15"/>
      <c r="L55" s="7"/>
      <c r="M55" s="7"/>
      <c r="N55" s="7"/>
      <c r="O55" s="7"/>
      <c r="U55" s="7"/>
      <c r="V55" s="7"/>
      <c r="W55" s="7"/>
      <c r="X55" s="7"/>
    </row>
    <row r="56" spans="1:24" s="10" customFormat="1" x14ac:dyDescent="0.25">
      <c r="A56" s="15"/>
      <c r="B56" s="15"/>
      <c r="C56" s="15"/>
      <c r="L56" s="7"/>
      <c r="M56" s="7"/>
      <c r="N56" s="7"/>
      <c r="O56" s="7"/>
      <c r="U56" s="7"/>
      <c r="V56" s="7"/>
      <c r="W56" s="7"/>
      <c r="X56" s="7"/>
    </row>
    <row r="57" spans="1:24" s="10" customFormat="1" x14ac:dyDescent="0.25">
      <c r="A57" s="15"/>
      <c r="B57" s="15"/>
      <c r="C57" s="15"/>
      <c r="L57" s="7"/>
      <c r="M57" s="7"/>
      <c r="N57" s="7"/>
      <c r="O57" s="7"/>
      <c r="U57" s="7"/>
      <c r="V57" s="7"/>
      <c r="W57" s="7"/>
      <c r="X57" s="7"/>
    </row>
    <row r="58" spans="1:24" s="10" customFormat="1" x14ac:dyDescent="0.25">
      <c r="A58" s="15"/>
      <c r="B58" s="15"/>
      <c r="C58" s="15"/>
      <c r="L58" s="7"/>
      <c r="M58" s="7"/>
      <c r="N58" s="7"/>
      <c r="O58" s="7"/>
      <c r="U58" s="7"/>
      <c r="V58" s="7"/>
      <c r="W58" s="7"/>
      <c r="X58" s="7"/>
    </row>
    <row r="59" spans="1:24" s="10" customFormat="1" x14ac:dyDescent="0.25">
      <c r="A59" s="15"/>
      <c r="B59" s="15"/>
      <c r="C59" s="15"/>
      <c r="L59" s="7"/>
      <c r="M59" s="7"/>
      <c r="N59" s="7"/>
      <c r="O59" s="7"/>
      <c r="U59" s="7"/>
      <c r="V59" s="7"/>
      <c r="W59" s="7"/>
      <c r="X59" s="7"/>
    </row>
    <row r="60" spans="1:24" s="10" customFormat="1" x14ac:dyDescent="0.25">
      <c r="A60" s="15"/>
      <c r="B60" s="15"/>
      <c r="C60" s="15"/>
      <c r="L60" s="7"/>
      <c r="M60" s="7"/>
      <c r="N60" s="7"/>
      <c r="O60" s="7"/>
      <c r="U60" s="7"/>
      <c r="V60" s="7"/>
      <c r="W60" s="7"/>
      <c r="X60" s="7"/>
    </row>
    <row r="61" spans="1:24" s="10" customFormat="1" x14ac:dyDescent="0.25">
      <c r="A61" s="15"/>
      <c r="B61" s="15"/>
      <c r="C61" s="15"/>
      <c r="L61" s="7"/>
      <c r="M61" s="7"/>
      <c r="N61" s="7"/>
      <c r="O61" s="7"/>
      <c r="U61" s="7"/>
      <c r="V61" s="7"/>
      <c r="W61" s="7"/>
      <c r="X61" s="7"/>
    </row>
    <row r="62" spans="1:24" s="10" customFormat="1" x14ac:dyDescent="0.25">
      <c r="A62" s="15"/>
      <c r="B62" s="15"/>
      <c r="C62" s="15"/>
      <c r="L62" s="7"/>
      <c r="M62" s="7"/>
      <c r="N62" s="7"/>
      <c r="O62" s="7"/>
      <c r="U62" s="7"/>
      <c r="V62" s="7"/>
      <c r="W62" s="7"/>
      <c r="X62" s="7"/>
    </row>
    <row r="63" spans="1:24" s="10" customFormat="1" x14ac:dyDescent="0.25">
      <c r="A63" s="15"/>
      <c r="B63" s="15"/>
      <c r="C63" s="15"/>
      <c r="L63" s="7"/>
      <c r="M63" s="7"/>
      <c r="N63" s="7"/>
      <c r="O63" s="7"/>
      <c r="U63" s="7"/>
      <c r="V63" s="7"/>
      <c r="W63" s="7"/>
      <c r="X63" s="7"/>
    </row>
    <row r="64" spans="1:24" s="10" customFormat="1" x14ac:dyDescent="0.25">
      <c r="A64" s="15"/>
      <c r="B64" s="15"/>
      <c r="C64" s="15"/>
      <c r="L64" s="7"/>
      <c r="M64" s="7"/>
      <c r="N64" s="7"/>
      <c r="O64" s="7"/>
      <c r="U64" s="7"/>
      <c r="V64" s="7"/>
      <c r="W64" s="7"/>
      <c r="X64" s="7"/>
    </row>
    <row r="65" spans="1:24" s="10" customFormat="1" x14ac:dyDescent="0.25">
      <c r="A65" s="15"/>
      <c r="B65" s="15"/>
      <c r="C65" s="15"/>
      <c r="L65" s="7"/>
      <c r="M65" s="7"/>
      <c r="N65" s="7"/>
      <c r="O65" s="7"/>
      <c r="U65" s="7"/>
      <c r="V65" s="7"/>
      <c r="W65" s="7"/>
      <c r="X65" s="7"/>
    </row>
    <row r="66" spans="1:24" s="10" customFormat="1" x14ac:dyDescent="0.25">
      <c r="A66" s="15"/>
      <c r="B66" s="15"/>
      <c r="C66" s="15"/>
      <c r="L66" s="7"/>
      <c r="M66" s="7"/>
      <c r="N66" s="7"/>
      <c r="O66" s="7"/>
      <c r="U66" s="7"/>
      <c r="V66" s="7"/>
      <c r="W66" s="7"/>
      <c r="X66" s="7"/>
    </row>
    <row r="67" spans="1:24" s="10" customFormat="1" x14ac:dyDescent="0.25">
      <c r="A67" s="15"/>
      <c r="B67" s="15"/>
      <c r="C67" s="15"/>
      <c r="L67" s="7"/>
      <c r="M67" s="7"/>
      <c r="N67" s="7"/>
      <c r="O67" s="7"/>
      <c r="U67" s="7"/>
      <c r="V67" s="7"/>
      <c r="W67" s="7"/>
      <c r="X67" s="7"/>
    </row>
    <row r="68" spans="1:24" s="10" customFormat="1" x14ac:dyDescent="0.25">
      <c r="A68" s="15"/>
      <c r="B68" s="15"/>
      <c r="C68" s="15"/>
      <c r="L68" s="7"/>
      <c r="M68" s="7"/>
      <c r="N68" s="7"/>
      <c r="O68" s="7"/>
      <c r="U68" s="7"/>
      <c r="V68" s="7"/>
      <c r="W68" s="7"/>
      <c r="X68" s="7"/>
    </row>
    <row r="69" spans="1:24" s="10" customFormat="1" x14ac:dyDescent="0.25">
      <c r="A69" s="15"/>
      <c r="B69" s="15"/>
      <c r="C69" s="15"/>
      <c r="L69" s="7"/>
      <c r="M69" s="7"/>
      <c r="N69" s="7"/>
      <c r="O69" s="7"/>
      <c r="U69" s="7"/>
      <c r="V69" s="7"/>
      <c r="W69" s="7"/>
      <c r="X69" s="7"/>
    </row>
    <row r="70" spans="1:24" s="10" customFormat="1" x14ac:dyDescent="0.25">
      <c r="A70" s="15"/>
      <c r="B70" s="15"/>
      <c r="C70" s="15"/>
      <c r="L70" s="7"/>
      <c r="M70" s="7"/>
      <c r="N70" s="7"/>
      <c r="O70" s="7"/>
      <c r="U70" s="7"/>
      <c r="V70" s="7"/>
      <c r="W70" s="7"/>
      <c r="X70" s="7"/>
    </row>
    <row r="71" spans="1:24" s="10" customFormat="1" x14ac:dyDescent="0.25">
      <c r="A71" s="15"/>
      <c r="B71" s="15"/>
      <c r="C71" s="15"/>
      <c r="L71" s="7"/>
      <c r="M71" s="7"/>
      <c r="N71" s="7"/>
      <c r="O71" s="7"/>
      <c r="U71" s="7"/>
      <c r="V71" s="7"/>
      <c r="W71" s="7"/>
      <c r="X71" s="7"/>
    </row>
    <row r="72" spans="1:24" s="10" customFormat="1" x14ac:dyDescent="0.25">
      <c r="A72" s="15"/>
      <c r="B72" s="15"/>
      <c r="C72" s="15"/>
      <c r="L72" s="7"/>
      <c r="M72" s="7"/>
      <c r="N72" s="7"/>
      <c r="O72" s="7"/>
      <c r="U72" s="7"/>
      <c r="V72" s="7"/>
      <c r="W72" s="7"/>
      <c r="X72" s="7"/>
    </row>
    <row r="73" spans="1:24" s="10" customFormat="1" x14ac:dyDescent="0.25">
      <c r="A73" s="15"/>
      <c r="B73" s="15"/>
      <c r="C73" s="15"/>
      <c r="L73" s="7"/>
      <c r="M73" s="7"/>
      <c r="N73" s="7"/>
      <c r="O73" s="7"/>
      <c r="U73" s="7"/>
      <c r="V73" s="7"/>
      <c r="W73" s="7"/>
      <c r="X73" s="7"/>
    </row>
    <row r="74" spans="1:24" s="10" customFormat="1" x14ac:dyDescent="0.25">
      <c r="A74" s="15"/>
      <c r="B74" s="15"/>
      <c r="C74" s="15"/>
      <c r="L74" s="7"/>
      <c r="M74" s="7"/>
      <c r="N74" s="7"/>
      <c r="O74" s="7"/>
      <c r="U74" s="7"/>
      <c r="V74" s="7"/>
      <c r="W74" s="7"/>
      <c r="X74" s="7"/>
    </row>
    <row r="75" spans="1:24" s="10" customFormat="1" x14ac:dyDescent="0.25">
      <c r="A75" s="15"/>
      <c r="B75" s="15"/>
      <c r="C75" s="15"/>
      <c r="L75" s="7"/>
      <c r="M75" s="7"/>
      <c r="N75" s="7"/>
      <c r="O75" s="7"/>
      <c r="U75" s="7"/>
      <c r="V75" s="7"/>
      <c r="W75" s="7"/>
      <c r="X75" s="7"/>
    </row>
    <row r="76" spans="1:24" s="10" customFormat="1" x14ac:dyDescent="0.25">
      <c r="A76" s="15"/>
      <c r="B76" s="15"/>
      <c r="C76" s="15"/>
      <c r="L76" s="7"/>
      <c r="M76" s="7"/>
      <c r="N76" s="7"/>
      <c r="O76" s="7"/>
      <c r="U76" s="7"/>
      <c r="V76" s="7"/>
      <c r="W76" s="7"/>
      <c r="X76" s="7"/>
    </row>
    <row r="77" spans="1:24" s="10" customFormat="1" x14ac:dyDescent="0.25">
      <c r="A77" s="15"/>
      <c r="B77" s="15"/>
      <c r="C77" s="15"/>
      <c r="L77" s="7"/>
      <c r="M77" s="7"/>
      <c r="N77" s="7"/>
      <c r="O77" s="7"/>
      <c r="U77" s="7"/>
      <c r="V77" s="7"/>
      <c r="W77" s="7"/>
      <c r="X77" s="7"/>
    </row>
    <row r="78" spans="1:24" s="10" customFormat="1" x14ac:dyDescent="0.25">
      <c r="A78" s="15"/>
      <c r="B78" s="15"/>
      <c r="C78" s="15"/>
      <c r="L78" s="7"/>
      <c r="M78" s="7"/>
      <c r="N78" s="7"/>
      <c r="O78" s="7"/>
      <c r="U78" s="7"/>
      <c r="V78" s="7"/>
      <c r="W78" s="7"/>
      <c r="X78" s="7"/>
    </row>
    <row r="79" spans="1:24" s="10" customFormat="1" x14ac:dyDescent="0.25">
      <c r="A79" s="15"/>
      <c r="B79" s="15"/>
      <c r="C79" s="15"/>
      <c r="L79" s="7"/>
      <c r="M79" s="7"/>
      <c r="N79" s="7"/>
      <c r="O79" s="7"/>
      <c r="U79" s="7"/>
      <c r="V79" s="7"/>
      <c r="W79" s="7"/>
      <c r="X79" s="7"/>
    </row>
    <row r="80" spans="1:24" s="10" customFormat="1" x14ac:dyDescent="0.25">
      <c r="A80" s="15"/>
      <c r="B80" s="15"/>
      <c r="C80" s="15"/>
      <c r="L80" s="7"/>
      <c r="M80" s="7"/>
      <c r="N80" s="7"/>
      <c r="O80" s="7"/>
      <c r="U80" s="7"/>
      <c r="V80" s="7"/>
      <c r="W80" s="7"/>
      <c r="X80" s="7"/>
    </row>
    <row r="81" spans="1:24" s="10" customFormat="1" x14ac:dyDescent="0.25">
      <c r="A81" s="15"/>
      <c r="B81" s="15"/>
      <c r="C81" s="15"/>
      <c r="L81" s="7"/>
      <c r="M81" s="7"/>
      <c r="N81" s="7"/>
      <c r="O81" s="7"/>
      <c r="U81" s="7"/>
      <c r="V81" s="7"/>
      <c r="W81" s="7"/>
      <c r="X81" s="7"/>
    </row>
    <row r="82" spans="1:24" s="10" customFormat="1" x14ac:dyDescent="0.25">
      <c r="A82" s="15"/>
      <c r="B82" s="15"/>
      <c r="C82" s="15"/>
      <c r="L82" s="7"/>
      <c r="M82" s="7"/>
      <c r="N82" s="7"/>
      <c r="O82" s="7"/>
      <c r="U82" s="7"/>
      <c r="V82" s="7"/>
      <c r="W82" s="7"/>
      <c r="X82" s="7"/>
    </row>
    <row r="83" spans="1:24" s="10" customFormat="1" x14ac:dyDescent="0.25">
      <c r="A83" s="15"/>
      <c r="B83" s="15"/>
      <c r="C83" s="15"/>
      <c r="L83" s="7"/>
      <c r="M83" s="7"/>
      <c r="N83" s="7"/>
      <c r="O83" s="7"/>
      <c r="U83" s="7"/>
      <c r="V83" s="7"/>
      <c r="W83" s="7"/>
      <c r="X83" s="7"/>
    </row>
    <row r="84" spans="1:24" s="10" customFormat="1" x14ac:dyDescent="0.25">
      <c r="A84" s="15"/>
      <c r="B84" s="15"/>
      <c r="C84" s="15"/>
      <c r="L84" s="7"/>
      <c r="M84" s="7"/>
      <c r="N84" s="7"/>
      <c r="O84" s="7"/>
      <c r="U84" s="7"/>
      <c r="V84" s="7"/>
      <c r="W84" s="7"/>
      <c r="X84" s="7"/>
    </row>
    <row r="85" spans="1:24" s="10" customFormat="1" x14ac:dyDescent="0.25">
      <c r="A85" s="15"/>
      <c r="B85" s="15"/>
      <c r="C85" s="15"/>
      <c r="L85" s="7"/>
      <c r="M85" s="7"/>
      <c r="N85" s="7"/>
      <c r="O85" s="7"/>
      <c r="U85" s="7"/>
      <c r="V85" s="7"/>
      <c r="W85" s="7"/>
      <c r="X85" s="7"/>
    </row>
    <row r="86" spans="1:24" s="10" customFormat="1" x14ac:dyDescent="0.25">
      <c r="A86" s="15"/>
      <c r="B86" s="15"/>
      <c r="C86" s="15"/>
      <c r="L86" s="7"/>
      <c r="M86" s="7"/>
      <c r="N86" s="7"/>
      <c r="O86" s="7"/>
      <c r="U86" s="7"/>
      <c r="V86" s="7"/>
      <c r="W86" s="7"/>
      <c r="X86" s="7"/>
    </row>
    <row r="87" spans="1:24" s="10" customFormat="1" x14ac:dyDescent="0.25">
      <c r="A87" s="15"/>
      <c r="B87" s="15"/>
      <c r="C87" s="15"/>
      <c r="L87" s="7"/>
      <c r="M87" s="7"/>
      <c r="N87" s="7"/>
      <c r="O87" s="7"/>
      <c r="U87" s="7"/>
      <c r="V87" s="7"/>
      <c r="W87" s="7"/>
      <c r="X87" s="7"/>
    </row>
    <row r="88" spans="1:24" s="10" customFormat="1" x14ac:dyDescent="0.25">
      <c r="A88" s="15"/>
      <c r="B88" s="15"/>
      <c r="C88" s="15"/>
      <c r="L88" s="7"/>
      <c r="M88" s="7"/>
      <c r="N88" s="7"/>
      <c r="O88" s="7"/>
      <c r="U88" s="7"/>
      <c r="V88" s="7"/>
      <c r="W88" s="7"/>
      <c r="X88" s="7"/>
    </row>
    <row r="89" spans="1:24" s="10" customFormat="1" x14ac:dyDescent="0.25">
      <c r="A89" s="15"/>
      <c r="B89" s="15"/>
      <c r="C89" s="15"/>
      <c r="L89" s="7"/>
      <c r="M89" s="7"/>
      <c r="N89" s="7"/>
      <c r="O89" s="7"/>
      <c r="U89" s="7"/>
      <c r="V89" s="7"/>
      <c r="W89" s="7"/>
      <c r="X89" s="7"/>
    </row>
    <row r="90" spans="1:24" s="10" customFormat="1" x14ac:dyDescent="0.25">
      <c r="A90" s="15"/>
      <c r="B90" s="15"/>
      <c r="C90" s="15"/>
      <c r="L90" s="7"/>
      <c r="M90" s="7"/>
      <c r="N90" s="7"/>
      <c r="O90" s="7"/>
      <c r="U90" s="7"/>
      <c r="V90" s="7"/>
      <c r="W90" s="7"/>
      <c r="X90" s="7"/>
    </row>
    <row r="91" spans="1:24" s="10" customFormat="1" x14ac:dyDescent="0.25">
      <c r="A91" s="15"/>
      <c r="B91" s="15"/>
      <c r="C91" s="15"/>
      <c r="L91" s="7"/>
      <c r="M91" s="7"/>
      <c r="N91" s="7"/>
      <c r="O91" s="7"/>
      <c r="U91" s="7"/>
      <c r="V91" s="7"/>
      <c r="W91" s="7"/>
      <c r="X91" s="7"/>
    </row>
    <row r="92" spans="1:24" s="10" customFormat="1" x14ac:dyDescent="0.25">
      <c r="A92" s="15"/>
      <c r="B92" s="15"/>
      <c r="C92" s="15"/>
      <c r="L92" s="7"/>
      <c r="M92" s="7"/>
      <c r="N92" s="7"/>
      <c r="O92" s="7"/>
      <c r="U92" s="7"/>
      <c r="V92" s="7"/>
      <c r="W92" s="7"/>
      <c r="X92" s="7"/>
    </row>
    <row r="93" spans="1:24" s="10" customFormat="1" x14ac:dyDescent="0.25">
      <c r="A93" s="15"/>
      <c r="B93" s="15"/>
      <c r="C93" s="15"/>
      <c r="L93" s="7"/>
      <c r="M93" s="7"/>
      <c r="N93" s="7"/>
      <c r="O93" s="7"/>
      <c r="U93" s="7"/>
      <c r="V93" s="7"/>
      <c r="W93" s="7"/>
      <c r="X93" s="7"/>
    </row>
    <row r="94" spans="1:24" s="10" customFormat="1" x14ac:dyDescent="0.25">
      <c r="A94" s="15"/>
      <c r="B94" s="15"/>
      <c r="C94" s="15"/>
      <c r="L94" s="7"/>
      <c r="M94" s="7"/>
      <c r="N94" s="7"/>
      <c r="O94" s="7"/>
      <c r="U94" s="7"/>
      <c r="V94" s="7"/>
      <c r="W94" s="7"/>
      <c r="X94" s="7"/>
    </row>
    <row r="95" spans="1:24" s="10" customFormat="1" x14ac:dyDescent="0.25">
      <c r="A95" s="15"/>
      <c r="B95" s="15"/>
      <c r="C95" s="15"/>
      <c r="L95" s="7"/>
      <c r="M95" s="7"/>
      <c r="N95" s="7"/>
      <c r="O95" s="7"/>
      <c r="U95" s="7"/>
      <c r="V95" s="7"/>
      <c r="W95" s="7"/>
      <c r="X95" s="7"/>
    </row>
    <row r="96" spans="1:24" s="10" customFormat="1" x14ac:dyDescent="0.25">
      <c r="A96" s="15"/>
      <c r="B96" s="15"/>
      <c r="C96" s="15"/>
      <c r="L96" s="7"/>
      <c r="M96" s="7"/>
      <c r="N96" s="7"/>
      <c r="O96" s="7"/>
      <c r="U96" s="7"/>
      <c r="V96" s="7"/>
      <c r="W96" s="7"/>
      <c r="X96" s="7"/>
    </row>
    <row r="97" spans="1:24" s="10" customFormat="1" x14ac:dyDescent="0.25">
      <c r="A97" s="15"/>
      <c r="B97" s="15"/>
      <c r="C97" s="15"/>
      <c r="L97" s="7"/>
      <c r="M97" s="7"/>
      <c r="N97" s="7"/>
      <c r="O97" s="7"/>
      <c r="U97" s="7"/>
      <c r="V97" s="7"/>
      <c r="W97" s="7"/>
      <c r="X97" s="7"/>
    </row>
    <row r="98" spans="1:24" s="10" customFormat="1" x14ac:dyDescent="0.25">
      <c r="A98" s="15"/>
      <c r="B98" s="15"/>
      <c r="C98" s="15"/>
      <c r="L98" s="7"/>
      <c r="M98" s="7"/>
      <c r="N98" s="7"/>
      <c r="O98" s="7"/>
      <c r="U98" s="7"/>
      <c r="V98" s="7"/>
      <c r="W98" s="7"/>
      <c r="X98" s="7"/>
    </row>
    <row r="99" spans="1:24" s="10" customFormat="1" x14ac:dyDescent="0.25">
      <c r="A99" s="15"/>
      <c r="B99" s="15"/>
      <c r="C99" s="15"/>
      <c r="L99" s="7"/>
      <c r="M99" s="7"/>
      <c r="N99" s="7"/>
      <c r="O99" s="7"/>
      <c r="U99" s="7"/>
      <c r="V99" s="7"/>
      <c r="W99" s="7"/>
      <c r="X99" s="7"/>
    </row>
    <row r="100" spans="1:24" s="10" customFormat="1" x14ac:dyDescent="0.25">
      <c r="A100" s="15"/>
      <c r="B100" s="15"/>
      <c r="C100" s="15"/>
      <c r="L100" s="7"/>
      <c r="M100" s="7"/>
      <c r="N100" s="7"/>
      <c r="O100" s="7"/>
      <c r="U100" s="7"/>
      <c r="V100" s="7"/>
      <c r="W100" s="7"/>
      <c r="X100" s="7"/>
    </row>
    <row r="101" spans="1:24" s="10" customFormat="1" x14ac:dyDescent="0.25">
      <c r="A101" s="15"/>
      <c r="B101" s="15"/>
      <c r="C101" s="15"/>
      <c r="L101" s="7"/>
      <c r="M101" s="7"/>
      <c r="N101" s="7"/>
      <c r="O101" s="7"/>
      <c r="U101" s="7"/>
      <c r="V101" s="7"/>
      <c r="W101" s="7"/>
      <c r="X101" s="7"/>
    </row>
    <row r="102" spans="1:24" s="10" customFormat="1" x14ac:dyDescent="0.25">
      <c r="A102" s="15"/>
      <c r="B102" s="15"/>
      <c r="C102" s="15"/>
      <c r="L102" s="7"/>
      <c r="M102" s="7"/>
      <c r="N102" s="7"/>
      <c r="O102" s="7"/>
      <c r="U102" s="7"/>
      <c r="V102" s="7"/>
      <c r="W102" s="7"/>
      <c r="X102" s="7"/>
    </row>
    <row r="103" spans="1:24" s="10" customFormat="1" x14ac:dyDescent="0.25">
      <c r="A103" s="15"/>
      <c r="B103" s="15"/>
      <c r="C103" s="15"/>
      <c r="L103" s="7"/>
      <c r="M103" s="7"/>
      <c r="N103" s="7"/>
      <c r="O103" s="7"/>
      <c r="U103" s="7"/>
      <c r="V103" s="7"/>
      <c r="W103" s="7"/>
      <c r="X103" s="7"/>
    </row>
    <row r="104" spans="1:24" s="10" customFormat="1" x14ac:dyDescent="0.25">
      <c r="A104" s="15"/>
      <c r="B104" s="15"/>
      <c r="C104" s="15"/>
      <c r="L104" s="7"/>
      <c r="M104" s="7"/>
      <c r="N104" s="7"/>
      <c r="O104" s="7"/>
      <c r="U104" s="7"/>
      <c r="V104" s="7"/>
      <c r="W104" s="7"/>
      <c r="X104" s="7"/>
    </row>
    <row r="105" spans="1:24" s="10" customFormat="1" x14ac:dyDescent="0.25">
      <c r="A105" s="15"/>
      <c r="B105" s="15"/>
      <c r="C105" s="15"/>
      <c r="L105" s="7"/>
      <c r="M105" s="7"/>
      <c r="N105" s="7"/>
      <c r="O105" s="7"/>
      <c r="U105" s="7"/>
      <c r="V105" s="7"/>
      <c r="W105" s="7"/>
      <c r="X105" s="7"/>
    </row>
    <row r="106" spans="1:24" s="10" customFormat="1" x14ac:dyDescent="0.25">
      <c r="A106" s="15"/>
      <c r="B106" s="15"/>
      <c r="C106" s="15"/>
      <c r="L106" s="7"/>
      <c r="M106" s="7"/>
      <c r="N106" s="7"/>
      <c r="O106" s="7"/>
      <c r="U106" s="7"/>
      <c r="V106" s="7"/>
      <c r="W106" s="7"/>
      <c r="X106" s="7"/>
    </row>
    <row r="107" spans="1:24" s="10" customFormat="1" x14ac:dyDescent="0.25">
      <c r="A107" s="15"/>
      <c r="B107" s="15"/>
      <c r="C107" s="15"/>
      <c r="L107" s="7"/>
      <c r="M107" s="7"/>
      <c r="N107" s="7"/>
      <c r="O107" s="7"/>
      <c r="U107" s="7"/>
      <c r="V107" s="7"/>
      <c r="W107" s="7"/>
      <c r="X107" s="7"/>
    </row>
    <row r="108" spans="1:24" s="10" customFormat="1" x14ac:dyDescent="0.25">
      <c r="A108" s="15"/>
      <c r="B108" s="15"/>
      <c r="C108" s="15"/>
      <c r="L108" s="7"/>
      <c r="M108" s="7"/>
      <c r="N108" s="7"/>
      <c r="O108" s="7"/>
      <c r="U108" s="7"/>
      <c r="V108" s="7"/>
      <c r="W108" s="7"/>
      <c r="X108" s="7"/>
    </row>
    <row r="109" spans="1:24" s="10" customFormat="1" x14ac:dyDescent="0.25">
      <c r="A109" s="15"/>
      <c r="B109" s="15"/>
      <c r="C109" s="15"/>
      <c r="L109" s="7"/>
      <c r="M109" s="7"/>
      <c r="N109" s="7"/>
      <c r="O109" s="7"/>
      <c r="U109" s="7"/>
      <c r="V109" s="7"/>
      <c r="W109" s="7"/>
      <c r="X109" s="7"/>
    </row>
    <row r="110" spans="1:24" s="10" customFormat="1" x14ac:dyDescent="0.25">
      <c r="A110" s="15"/>
      <c r="B110" s="15"/>
      <c r="C110" s="15"/>
      <c r="L110" s="7"/>
      <c r="M110" s="7"/>
      <c r="N110" s="7"/>
      <c r="O110" s="7"/>
      <c r="U110" s="7"/>
      <c r="V110" s="7"/>
      <c r="W110" s="7"/>
      <c r="X110" s="7"/>
    </row>
    <row r="111" spans="1:24" s="10" customFormat="1" x14ac:dyDescent="0.25">
      <c r="A111" s="15"/>
      <c r="B111" s="15"/>
      <c r="C111" s="15"/>
      <c r="L111" s="7"/>
      <c r="M111" s="7"/>
      <c r="N111" s="7"/>
      <c r="O111" s="7"/>
      <c r="U111" s="7"/>
      <c r="V111" s="7"/>
      <c r="W111" s="7"/>
      <c r="X111" s="7"/>
    </row>
    <row r="112" spans="1:24" s="10" customFormat="1" x14ac:dyDescent="0.25">
      <c r="A112" s="15"/>
      <c r="B112" s="15"/>
      <c r="C112" s="15"/>
      <c r="L112" s="7"/>
      <c r="M112" s="7"/>
      <c r="N112" s="7"/>
      <c r="O112" s="7"/>
      <c r="U112" s="7"/>
      <c r="V112" s="7"/>
      <c r="W112" s="7"/>
      <c r="X112" s="7"/>
    </row>
    <row r="113" spans="1:24" s="10" customFormat="1" ht="15.75" thickBot="1" x14ac:dyDescent="0.3">
      <c r="A113" s="15"/>
      <c r="B113" s="15"/>
      <c r="C113" s="15"/>
      <c r="L113" s="14"/>
      <c r="M113" s="14"/>
      <c r="N113" s="14"/>
      <c r="O113" s="7"/>
      <c r="U113" s="7"/>
      <c r="V113" s="7"/>
      <c r="W113" s="7"/>
      <c r="X113" s="7"/>
    </row>
    <row r="114" spans="1:24" x14ac:dyDescent="0.25">
      <c r="U114" s="7"/>
      <c r="V114" s="7"/>
      <c r="W114" s="7"/>
      <c r="X114" s="7"/>
    </row>
    <row r="115" spans="1:24" x14ac:dyDescent="0.25">
      <c r="U115" s="7"/>
      <c r="V115" s="7"/>
      <c r="W115" s="7"/>
      <c r="X115" s="7"/>
    </row>
    <row r="116" spans="1:24" x14ac:dyDescent="0.25">
      <c r="U116" s="7"/>
      <c r="V116" s="7"/>
      <c r="W116" s="7"/>
      <c r="X116" s="7"/>
    </row>
    <row r="117" spans="1:24" x14ac:dyDescent="0.25">
      <c r="U117" s="7"/>
      <c r="V117" s="7"/>
      <c r="W117" s="7"/>
      <c r="X117" s="7"/>
    </row>
    <row r="118" spans="1:24" x14ac:dyDescent="0.25">
      <c r="U118" s="7"/>
      <c r="V118" s="7"/>
      <c r="W118" s="7"/>
      <c r="X118" s="7"/>
    </row>
    <row r="119" spans="1:24" x14ac:dyDescent="0.25">
      <c r="U119" s="7"/>
      <c r="V119" s="7"/>
      <c r="W119" s="7"/>
      <c r="X119" s="7"/>
    </row>
    <row r="120" spans="1:24" x14ac:dyDescent="0.25">
      <c r="U120" s="7"/>
      <c r="V120" s="7"/>
      <c r="W120" s="7"/>
      <c r="X120" s="7"/>
    </row>
    <row r="121" spans="1:24" x14ac:dyDescent="0.25">
      <c r="U121" s="7"/>
      <c r="V121" s="7"/>
      <c r="W121" s="7"/>
      <c r="X121" s="7"/>
    </row>
    <row r="122" spans="1:24" x14ac:dyDescent="0.25">
      <c r="U122" s="7"/>
      <c r="V122" s="7"/>
      <c r="W122" s="7"/>
      <c r="X122" s="7"/>
    </row>
    <row r="123" spans="1:24" x14ac:dyDescent="0.25">
      <c r="U123" s="7"/>
      <c r="V123" s="7"/>
      <c r="W123" s="7"/>
      <c r="X123" s="7"/>
    </row>
    <row r="124" spans="1:24" x14ac:dyDescent="0.25">
      <c r="U124" s="7"/>
      <c r="V124" s="7"/>
      <c r="W124" s="7"/>
      <c r="X124" s="7"/>
    </row>
    <row r="125" spans="1:24" x14ac:dyDescent="0.25">
      <c r="U125" s="7"/>
      <c r="V125" s="7"/>
      <c r="W125" s="7"/>
      <c r="X125" s="7"/>
    </row>
    <row r="126" spans="1:24" x14ac:dyDescent="0.25">
      <c r="U126" s="7"/>
      <c r="V126" s="7"/>
      <c r="W126" s="7"/>
      <c r="X126" s="7"/>
    </row>
    <row r="127" spans="1:24" x14ac:dyDescent="0.25">
      <c r="U127" s="7"/>
      <c r="V127" s="7"/>
      <c r="W127" s="7"/>
      <c r="X127" s="7"/>
    </row>
    <row r="128" spans="1:24" x14ac:dyDescent="0.25">
      <c r="U128" s="7"/>
      <c r="V128" s="7"/>
      <c r="W128" s="7"/>
      <c r="X128" s="7"/>
    </row>
    <row r="129" spans="21:24" x14ac:dyDescent="0.25">
      <c r="U129" s="7"/>
      <c r="V129" s="7"/>
      <c r="W129" s="7"/>
      <c r="X129" s="7"/>
    </row>
    <row r="130" spans="21:24" x14ac:dyDescent="0.25">
      <c r="U130" s="7"/>
      <c r="V130" s="7"/>
      <c r="W130" s="7"/>
      <c r="X130" s="7"/>
    </row>
    <row r="131" spans="21:24" x14ac:dyDescent="0.25">
      <c r="U131" s="7"/>
      <c r="V131" s="7"/>
      <c r="W131" s="7"/>
      <c r="X131" s="7"/>
    </row>
    <row r="132" spans="21:24" x14ac:dyDescent="0.25">
      <c r="U132" s="7"/>
      <c r="V132" s="7"/>
      <c r="W132" s="7"/>
      <c r="X132" s="7"/>
    </row>
    <row r="133" spans="21:24" x14ac:dyDescent="0.25">
      <c r="U133" s="7"/>
      <c r="V133" s="7"/>
      <c r="W133" s="7"/>
      <c r="X133" s="7"/>
    </row>
    <row r="134" spans="21:24" x14ac:dyDescent="0.25">
      <c r="U134" s="7"/>
      <c r="V134" s="7"/>
      <c r="W134" s="7"/>
      <c r="X134" s="7"/>
    </row>
    <row r="135" spans="21:24" x14ac:dyDescent="0.25">
      <c r="U135" s="7"/>
      <c r="V135" s="7"/>
      <c r="W135" s="7"/>
      <c r="X135" s="7"/>
    </row>
    <row r="136" spans="21:24" x14ac:dyDescent="0.25">
      <c r="U136" s="7"/>
      <c r="V136" s="7"/>
      <c r="W136" s="7"/>
      <c r="X136" s="7"/>
    </row>
    <row r="137" spans="21:24" x14ac:dyDescent="0.25">
      <c r="U137" s="7"/>
      <c r="V137" s="7"/>
      <c r="W137" s="7"/>
      <c r="X137" s="7"/>
    </row>
    <row r="138" spans="21:24" x14ac:dyDescent="0.25">
      <c r="U138" s="7"/>
      <c r="V138" s="7"/>
      <c r="W138" s="7"/>
      <c r="X138" s="7"/>
    </row>
    <row r="139" spans="21:24" x14ac:dyDescent="0.25">
      <c r="U139" s="7"/>
      <c r="V139" s="7"/>
      <c r="W139" s="7"/>
      <c r="X139" s="7"/>
    </row>
    <row r="140" spans="21:24" x14ac:dyDescent="0.25">
      <c r="U140" s="7"/>
      <c r="V140" s="7"/>
      <c r="W140" s="7"/>
      <c r="X140" s="7"/>
    </row>
    <row r="141" spans="21:24" x14ac:dyDescent="0.25">
      <c r="U141" s="7"/>
      <c r="V141" s="7"/>
      <c r="W141" s="7"/>
      <c r="X141" s="7"/>
    </row>
    <row r="142" spans="21:24" x14ac:dyDescent="0.25">
      <c r="U142" s="7"/>
      <c r="V142" s="7"/>
      <c r="W142" s="7"/>
      <c r="X142" s="7"/>
    </row>
    <row r="143" spans="21:24" x14ac:dyDescent="0.25">
      <c r="U143" s="7"/>
      <c r="V143" s="7"/>
      <c r="W143" s="7"/>
      <c r="X143" s="7"/>
    </row>
  </sheetData>
  <sheetProtection algorithmName="SHA-512" hashValue="f/VXrjy9OI3XNMvmkTS3d8l2+x+xQxi/0Lv4ar+vogh8QuHR3a4rVuqBqvGc+onIofwwaMlz+5QTOtOcSYiGOQ==" saltValue="Q+v1t/LoDk7kv7vL3NVZTw==" spinCount="100000" sheet="1" objects="1" scenarios="1"/>
  <mergeCells count="17">
    <mergeCell ref="X2:X3"/>
    <mergeCell ref="Y2:Y3"/>
    <mergeCell ref="Z2:Z3"/>
    <mergeCell ref="P2:P3"/>
    <mergeCell ref="D2:D3"/>
    <mergeCell ref="C2:C3"/>
    <mergeCell ref="B2:B3"/>
    <mergeCell ref="A2:A3"/>
    <mergeCell ref="U2:U3"/>
    <mergeCell ref="W2:W3"/>
    <mergeCell ref="S2:S3"/>
    <mergeCell ref="R2:R3"/>
    <mergeCell ref="Q2:Q3"/>
    <mergeCell ref="F2:F3"/>
    <mergeCell ref="E2:E3"/>
    <mergeCell ref="T2:T3"/>
    <mergeCell ref="V2:V3"/>
  </mergeCells>
  <dataValidations count="9">
    <dataValidation type="list" allowBlank="1" showInputMessage="1" showErrorMessage="1" sqref="P4:Q23">
      <formula1>kata</formula1>
    </dataValidation>
    <dataValidation type="list" allowBlank="1" showInputMessage="1" showErrorMessage="1" sqref="G4:G23">
      <formula1>Sexe</formula1>
    </dataValidation>
    <dataValidation type="list" allowBlank="1" showInputMessage="1" showErrorMessage="1" sqref="AB7:AB12">
      <formula1>Hébergement</formula1>
    </dataValidation>
    <dataValidation type="list" allowBlank="1" showInputMessage="1" showErrorMessage="1" error="Y/O / N" sqref="U24:X24">
      <formula1>Hébergement</formula1>
    </dataValidation>
    <dataValidation type="list" allowBlank="1" showInputMessage="1" showErrorMessage="1" error="Y/O / N" sqref="R24:S24">
      <formula1>$AB$4:$AB$5</formula1>
    </dataValidation>
    <dataValidation type="list" allowBlank="1" showInputMessage="1" showErrorMessage="1" sqref="O4:O113">
      <formula1>cat.kata</formula1>
    </dataValidation>
    <dataValidation type="list" allowBlank="1" showInputMessage="1" showErrorMessage="1" sqref="T4:T23">
      <formula1>hôtel</formula1>
    </dataValidation>
    <dataValidation type="list" allowBlank="1" showInputMessage="1" showErrorMessage="1" error="Y/O / N" sqref="X4:X23">
      <formula1>affirmation</formula1>
    </dataValidation>
    <dataValidation type="list" allowBlank="1" showInputMessage="1" showErrorMessage="1" error="Y/O / N" sqref="U4:U23">
      <formula1>veste</formula1>
    </dataValidation>
  </dataValidations>
  <pageMargins left="0.23622047244094491" right="0.23622047244094491" top="0.74803149606299213" bottom="0.74803149606299213" header="0.31496062992125984" footer="0.31496062992125984"/>
  <pageSetup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Y/O / N">
          <x14:formula1>
            <xm:f>Feuil2!$H$1:$H$6</xm:f>
          </x14:formula1>
          <xm:sqref>V4:V23</xm:sqref>
        </x14:dataValidation>
        <x14:dataValidation type="list" allowBlank="1" showInputMessage="1" showErrorMessage="1">
          <x14:formula1>
            <xm:f>Feuil2!$K$1:$K$2</xm:f>
          </x14:formula1>
          <xm:sqref>R4:S23</xm:sqref>
        </x14:dataValidation>
        <x14:dataValidation type="list" allowBlank="1" showInputMessage="1" showErrorMessage="1" error="Y/O / N">
          <x14:formula1>
            <xm:f>Feuil2!$O$2:$O$3</xm:f>
          </x14:formula1>
          <xm:sqref>W4:W23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zoomScaleNormal="100" workbookViewId="0">
      <pane xSplit="4" ySplit="3" topLeftCell="O4" activePane="bottomRight" state="frozen"/>
      <selection activeCell="C4" sqref="C4"/>
      <selection pane="topRight" activeCell="C4" sqref="C4"/>
      <selection pane="bottomLeft" activeCell="C4" sqref="C4"/>
      <selection pane="bottomRight" activeCell="T4" sqref="T4:T18"/>
    </sheetView>
  </sheetViews>
  <sheetFormatPr baseColWidth="10" defaultColWidth="9.140625" defaultRowHeight="15" x14ac:dyDescent="0.25"/>
  <cols>
    <col min="1" max="1" width="4" style="15" bestFit="1" customWidth="1"/>
    <col min="2" max="2" width="10.42578125" style="10" customWidth="1"/>
    <col min="3" max="3" width="12.42578125" style="10" bestFit="1" customWidth="1"/>
    <col min="4" max="4" width="9.140625" style="10"/>
    <col min="5" max="5" width="6.5703125" style="10" customWidth="1"/>
    <col min="6" max="6" width="13.5703125" style="10" customWidth="1"/>
    <col min="7" max="7" width="14.140625" style="10" bestFit="1" customWidth="1"/>
    <col min="8" max="8" width="7.42578125" style="10" customWidth="1"/>
    <col min="9" max="9" width="20.7109375" style="10" customWidth="1"/>
    <col min="10" max="10" width="20.7109375" customWidth="1"/>
    <col min="11" max="11" width="9.140625" style="10"/>
    <col min="12" max="12" width="9.7109375" style="10" customWidth="1"/>
    <col min="13" max="13" width="8.85546875" style="10" customWidth="1"/>
    <col min="14" max="14" width="26.28515625" customWidth="1"/>
    <col min="15" max="15" width="22.140625" style="10" customWidth="1"/>
    <col min="16" max="17" width="27.85546875" style="10" customWidth="1"/>
    <col min="18" max="18" width="29.42578125" style="10" customWidth="1"/>
    <col min="19" max="19" width="13.5703125" customWidth="1"/>
    <col min="20" max="20" width="11.85546875" customWidth="1"/>
    <col min="22" max="22" width="35" bestFit="1" customWidth="1"/>
  </cols>
  <sheetData>
    <row r="1" spans="1:22" s="20" customFormat="1" ht="13.5" thickBot="1" x14ac:dyDescent="0.25">
      <c r="A1" s="8" t="s">
        <v>113</v>
      </c>
      <c r="C1" s="9"/>
      <c r="D1" s="21"/>
      <c r="E1" s="5"/>
      <c r="F1" s="5"/>
      <c r="G1" s="5"/>
      <c r="H1" s="5"/>
      <c r="I1" s="5"/>
      <c r="K1" s="5"/>
      <c r="L1" s="9"/>
      <c r="M1" s="9"/>
      <c r="O1" s="3"/>
      <c r="P1" s="3"/>
      <c r="Q1" s="3"/>
      <c r="R1" s="3"/>
    </row>
    <row r="2" spans="1:22" s="20" customFormat="1" ht="39" customHeight="1" thickBot="1" x14ac:dyDescent="0.25">
      <c r="A2" s="100" t="s">
        <v>22</v>
      </c>
      <c r="B2" s="102" t="s">
        <v>117</v>
      </c>
      <c r="C2" s="102" t="s">
        <v>24</v>
      </c>
      <c r="D2" s="106" t="s">
        <v>0</v>
      </c>
      <c r="E2" s="106" t="s">
        <v>91</v>
      </c>
      <c r="F2" s="102" t="s">
        <v>133</v>
      </c>
      <c r="G2" s="106" t="s">
        <v>27</v>
      </c>
      <c r="H2" s="106" t="s">
        <v>26</v>
      </c>
      <c r="I2" s="106" t="s">
        <v>102</v>
      </c>
      <c r="J2" s="106" t="s">
        <v>115</v>
      </c>
      <c r="K2" s="102" t="s">
        <v>119</v>
      </c>
      <c r="L2" s="106" t="s">
        <v>29</v>
      </c>
      <c r="M2" s="102" t="s">
        <v>127</v>
      </c>
      <c r="N2" s="102" t="s">
        <v>211</v>
      </c>
      <c r="O2" s="104" t="s">
        <v>212</v>
      </c>
      <c r="P2" s="102" t="s">
        <v>213</v>
      </c>
      <c r="Q2" s="104" t="s">
        <v>214</v>
      </c>
      <c r="R2" s="102" t="s">
        <v>215</v>
      </c>
      <c r="S2" s="102" t="s">
        <v>132</v>
      </c>
      <c r="T2" s="106" t="s">
        <v>21</v>
      </c>
    </row>
    <row r="3" spans="1:22" s="16" customFormat="1" ht="39" customHeight="1" thickBot="1" x14ac:dyDescent="0.3">
      <c r="A3" s="100"/>
      <c r="B3" s="102"/>
      <c r="C3" s="102"/>
      <c r="D3" s="106"/>
      <c r="E3" s="106"/>
      <c r="F3" s="102"/>
      <c r="G3" s="106"/>
      <c r="H3" s="106"/>
      <c r="I3" s="106"/>
      <c r="J3" s="106"/>
      <c r="K3" s="102"/>
      <c r="L3" s="106"/>
      <c r="M3" s="102"/>
      <c r="N3" s="102"/>
      <c r="O3" s="105"/>
      <c r="P3" s="102"/>
      <c r="Q3" s="105"/>
      <c r="R3" s="102"/>
      <c r="S3" s="102"/>
      <c r="T3" s="106"/>
    </row>
    <row r="4" spans="1:22" ht="15.75" thickBot="1" x14ac:dyDescent="0.3">
      <c r="A4" s="26">
        <v>1</v>
      </c>
      <c r="B4" s="51"/>
      <c r="C4" s="51"/>
      <c r="D4" s="51"/>
      <c r="E4" s="51"/>
      <c r="F4" s="54"/>
      <c r="G4" s="51"/>
      <c r="H4" s="51"/>
      <c r="I4" s="51"/>
      <c r="J4" s="54"/>
      <c r="K4" s="51"/>
      <c r="L4" s="51"/>
      <c r="M4" s="51"/>
      <c r="N4" s="54"/>
      <c r="O4" s="51"/>
      <c r="P4" s="51"/>
      <c r="Q4" s="51"/>
      <c r="R4" s="51"/>
      <c r="S4" s="79"/>
      <c r="T4" s="55">
        <f>(IF(M4="Y/O",60,0)+IF(N4="",0,(IF(N4="Non",0,665))))+IF(P4="",0,60)+IF(Q4="",0,10)+(IF(O4="Non",0,(IF(O4="16 au 18 mai (2 nuits)",138,(IF(O4="17 au 21 mai (4 nuits)",276,(IF(O4="17 au 23 mai (6 nuits)",414,(IF(O4="18 au 20 mai (3 nuits)",207,(IF(O4="18 au 23 mai (5 nuits)",345,(IF(O4="16 au 21 mai (5 nuits)",345,))))))))))))))+IF(R4="Médical de base",6,(IF(R4="Tous risques",98.24)))</f>
        <v>0</v>
      </c>
      <c r="V4" s="1"/>
    </row>
    <row r="5" spans="1:22" x14ac:dyDescent="0.25">
      <c r="A5" s="28">
        <f>A4+1</f>
        <v>2</v>
      </c>
      <c r="B5" s="52"/>
      <c r="C5" s="52"/>
      <c r="D5" s="52"/>
      <c r="E5" s="52"/>
      <c r="F5" s="56"/>
      <c r="G5" s="52"/>
      <c r="H5" s="52"/>
      <c r="I5" s="52"/>
      <c r="J5" s="56"/>
      <c r="K5" s="52"/>
      <c r="L5" s="52"/>
      <c r="M5" s="52"/>
      <c r="N5" s="56"/>
      <c r="O5" s="52"/>
      <c r="P5" s="52"/>
      <c r="Q5" s="52"/>
      <c r="R5" s="52"/>
      <c r="S5" s="80"/>
      <c r="T5" s="55">
        <f t="shared" ref="T5:T18" si="0">(IF(M5="Y/O",60,0)+IF(N5="",0,(IF(N5="Non",0,665))))+IF(P5="",0,60)+IF(Q5="",0,10)+(IF(O5="Non",0,(IF(O5="16 au 18 mai (2 nuits)",138,(IF(O5="17 au 21 mai (4 nuits)",276,(IF(O5="17 au 23 mai (6 nuits)",414,(IF(O5="18 au 20 mai (3 nuits)",207,(IF(O5="18 au 23 mai (5 nuits)",345,(IF(O5="16 au 21 mai (5 nuits)",345,))))))))))))))+IF(R5="Médical de base",6,(IF(R5="Tous risques",98.24)))</f>
        <v>0</v>
      </c>
      <c r="V5" s="24"/>
    </row>
    <row r="6" spans="1:22" x14ac:dyDescent="0.25">
      <c r="A6" s="28">
        <f>A5+1</f>
        <v>3</v>
      </c>
      <c r="B6" s="52"/>
      <c r="C6" s="52"/>
      <c r="D6" s="52"/>
      <c r="E6" s="52"/>
      <c r="F6" s="56"/>
      <c r="G6" s="52"/>
      <c r="H6" s="52"/>
      <c r="I6" s="52"/>
      <c r="J6" s="56"/>
      <c r="K6" s="52"/>
      <c r="L6" s="52"/>
      <c r="M6" s="52"/>
      <c r="N6" s="56"/>
      <c r="O6" s="52"/>
      <c r="P6" s="52"/>
      <c r="Q6" s="52"/>
      <c r="R6" s="52"/>
      <c r="S6" s="80"/>
      <c r="T6" s="55">
        <f t="shared" si="0"/>
        <v>0</v>
      </c>
    </row>
    <row r="7" spans="1:22" x14ac:dyDescent="0.25">
      <c r="A7" s="28">
        <f>A6+1</f>
        <v>4</v>
      </c>
      <c r="B7" s="52"/>
      <c r="C7" s="52"/>
      <c r="D7" s="52"/>
      <c r="E7" s="52"/>
      <c r="F7" s="56"/>
      <c r="G7" s="52"/>
      <c r="H7" s="52"/>
      <c r="I7" s="52"/>
      <c r="J7" s="56"/>
      <c r="K7" s="52"/>
      <c r="L7" s="52"/>
      <c r="M7" s="52"/>
      <c r="N7" s="56"/>
      <c r="O7" s="52"/>
      <c r="P7" s="52"/>
      <c r="Q7" s="52"/>
      <c r="R7" s="52"/>
      <c r="S7" s="80"/>
      <c r="T7" s="55">
        <f t="shared" si="0"/>
        <v>0</v>
      </c>
    </row>
    <row r="8" spans="1:22" x14ac:dyDescent="0.25">
      <c r="A8" s="28">
        <f t="shared" ref="A8:A11" si="1">A7+1</f>
        <v>5</v>
      </c>
      <c r="B8" s="52"/>
      <c r="C8" s="52"/>
      <c r="D8" s="52"/>
      <c r="E8" s="52"/>
      <c r="F8" s="56"/>
      <c r="G8" s="52"/>
      <c r="H8" s="52"/>
      <c r="I8" s="52"/>
      <c r="J8" s="56"/>
      <c r="K8" s="52"/>
      <c r="L8" s="52"/>
      <c r="M8" s="52"/>
      <c r="N8" s="56"/>
      <c r="O8" s="52"/>
      <c r="P8" s="52"/>
      <c r="Q8" s="52"/>
      <c r="R8" s="52"/>
      <c r="S8" s="80"/>
      <c r="T8" s="55">
        <f t="shared" si="0"/>
        <v>0</v>
      </c>
    </row>
    <row r="9" spans="1:22" x14ac:dyDescent="0.25">
      <c r="A9" s="28">
        <f t="shared" si="1"/>
        <v>6</v>
      </c>
      <c r="B9" s="52"/>
      <c r="C9" s="52"/>
      <c r="D9" s="52"/>
      <c r="E9" s="52"/>
      <c r="F9" s="56"/>
      <c r="G9" s="52"/>
      <c r="H9" s="52"/>
      <c r="I9" s="52"/>
      <c r="J9" s="56"/>
      <c r="K9" s="52"/>
      <c r="L9" s="52"/>
      <c r="M9" s="52"/>
      <c r="N9" s="56"/>
      <c r="O9" s="52"/>
      <c r="P9" s="52"/>
      <c r="Q9" s="52"/>
      <c r="R9" s="52"/>
      <c r="S9" s="80"/>
      <c r="T9" s="55">
        <f t="shared" si="0"/>
        <v>0</v>
      </c>
    </row>
    <row r="10" spans="1:22" x14ac:dyDescent="0.25">
      <c r="A10" s="28">
        <f t="shared" si="1"/>
        <v>7</v>
      </c>
      <c r="B10" s="52"/>
      <c r="C10" s="52"/>
      <c r="D10" s="52"/>
      <c r="E10" s="52"/>
      <c r="F10" s="56"/>
      <c r="G10" s="52"/>
      <c r="H10" s="52"/>
      <c r="I10" s="52"/>
      <c r="J10" s="56"/>
      <c r="K10" s="52"/>
      <c r="L10" s="52"/>
      <c r="M10" s="52"/>
      <c r="N10" s="56"/>
      <c r="O10" s="52"/>
      <c r="P10" s="52"/>
      <c r="Q10" s="52"/>
      <c r="R10" s="52"/>
      <c r="S10" s="80"/>
      <c r="T10" s="55">
        <f t="shared" si="0"/>
        <v>0</v>
      </c>
    </row>
    <row r="11" spans="1:22" x14ac:dyDescent="0.25">
      <c r="A11" s="28">
        <f t="shared" si="1"/>
        <v>8</v>
      </c>
      <c r="B11" s="52"/>
      <c r="C11" s="52"/>
      <c r="D11" s="52"/>
      <c r="E11" s="52"/>
      <c r="F11" s="56"/>
      <c r="G11" s="52"/>
      <c r="H11" s="52"/>
      <c r="I11" s="52"/>
      <c r="J11" s="56"/>
      <c r="K11" s="52"/>
      <c r="L11" s="52"/>
      <c r="M11" s="52"/>
      <c r="N11" s="56"/>
      <c r="O11" s="52"/>
      <c r="P11" s="52"/>
      <c r="Q11" s="52"/>
      <c r="R11" s="52"/>
      <c r="S11" s="80"/>
      <c r="T11" s="55">
        <f t="shared" si="0"/>
        <v>0</v>
      </c>
    </row>
    <row r="12" spans="1:22" x14ac:dyDescent="0.25">
      <c r="A12" s="28">
        <f>A11+1</f>
        <v>9</v>
      </c>
      <c r="B12" s="52"/>
      <c r="C12" s="52"/>
      <c r="D12" s="52"/>
      <c r="E12" s="52"/>
      <c r="F12" s="56"/>
      <c r="G12" s="52"/>
      <c r="H12" s="52"/>
      <c r="I12" s="52"/>
      <c r="J12" s="56"/>
      <c r="K12" s="52"/>
      <c r="L12" s="52"/>
      <c r="M12" s="52"/>
      <c r="N12" s="56"/>
      <c r="O12" s="52"/>
      <c r="P12" s="52"/>
      <c r="Q12" s="52"/>
      <c r="R12" s="52"/>
      <c r="S12" s="80"/>
      <c r="T12" s="55">
        <f t="shared" si="0"/>
        <v>0</v>
      </c>
    </row>
    <row r="13" spans="1:22" x14ac:dyDescent="0.25">
      <c r="A13" s="28">
        <f>A12+1</f>
        <v>10</v>
      </c>
      <c r="B13" s="52"/>
      <c r="C13" s="52"/>
      <c r="D13" s="52"/>
      <c r="E13" s="52"/>
      <c r="F13" s="56"/>
      <c r="G13" s="52"/>
      <c r="H13" s="52"/>
      <c r="I13" s="52"/>
      <c r="J13" s="56"/>
      <c r="K13" s="52"/>
      <c r="L13" s="52"/>
      <c r="M13" s="52"/>
      <c r="N13" s="56"/>
      <c r="O13" s="52"/>
      <c r="P13" s="52"/>
      <c r="Q13" s="52"/>
      <c r="R13" s="52"/>
      <c r="S13" s="80"/>
      <c r="T13" s="55">
        <f t="shared" si="0"/>
        <v>0</v>
      </c>
    </row>
    <row r="14" spans="1:22" x14ac:dyDescent="0.25">
      <c r="A14" s="28">
        <f t="shared" ref="A14:A18" si="2">A13+1</f>
        <v>11</v>
      </c>
      <c r="B14" s="52"/>
      <c r="C14" s="52"/>
      <c r="D14" s="52"/>
      <c r="E14" s="52"/>
      <c r="F14" s="56"/>
      <c r="G14" s="52"/>
      <c r="H14" s="52"/>
      <c r="I14" s="52"/>
      <c r="J14" s="56"/>
      <c r="K14" s="52"/>
      <c r="L14" s="52"/>
      <c r="M14" s="52"/>
      <c r="N14" s="56"/>
      <c r="O14" s="52"/>
      <c r="P14" s="52"/>
      <c r="Q14" s="52"/>
      <c r="R14" s="52"/>
      <c r="S14" s="80"/>
      <c r="T14" s="55">
        <f t="shared" si="0"/>
        <v>0</v>
      </c>
    </row>
    <row r="15" spans="1:22" x14ac:dyDescent="0.25">
      <c r="A15" s="28">
        <f t="shared" si="2"/>
        <v>12</v>
      </c>
      <c r="B15" s="52"/>
      <c r="C15" s="52"/>
      <c r="D15" s="52"/>
      <c r="E15" s="52"/>
      <c r="F15" s="56"/>
      <c r="G15" s="52"/>
      <c r="H15" s="52"/>
      <c r="I15" s="52"/>
      <c r="J15" s="56"/>
      <c r="K15" s="52"/>
      <c r="L15" s="52"/>
      <c r="M15" s="52"/>
      <c r="N15" s="56"/>
      <c r="O15" s="52"/>
      <c r="P15" s="52"/>
      <c r="Q15" s="52"/>
      <c r="R15" s="52"/>
      <c r="S15" s="80"/>
      <c r="T15" s="55">
        <f t="shared" si="0"/>
        <v>0</v>
      </c>
    </row>
    <row r="16" spans="1:22" x14ac:dyDescent="0.25">
      <c r="A16" s="28">
        <f t="shared" si="2"/>
        <v>13</v>
      </c>
      <c r="B16" s="52"/>
      <c r="C16" s="52"/>
      <c r="D16" s="52"/>
      <c r="E16" s="52"/>
      <c r="F16" s="56"/>
      <c r="G16" s="52"/>
      <c r="H16" s="52"/>
      <c r="I16" s="52"/>
      <c r="J16" s="56"/>
      <c r="K16" s="52"/>
      <c r="L16" s="52"/>
      <c r="M16" s="52"/>
      <c r="N16" s="56"/>
      <c r="O16" s="52"/>
      <c r="P16" s="52"/>
      <c r="Q16" s="52"/>
      <c r="R16" s="52"/>
      <c r="S16" s="80"/>
      <c r="T16" s="55">
        <f t="shared" si="0"/>
        <v>0</v>
      </c>
    </row>
    <row r="17" spans="1:20" x14ac:dyDescent="0.25">
      <c r="A17" s="28">
        <f t="shared" si="2"/>
        <v>14</v>
      </c>
      <c r="B17" s="52"/>
      <c r="C17" s="52"/>
      <c r="D17" s="52"/>
      <c r="E17" s="52"/>
      <c r="F17" s="56"/>
      <c r="G17" s="52"/>
      <c r="H17" s="52"/>
      <c r="I17" s="52"/>
      <c r="J17" s="56"/>
      <c r="K17" s="52"/>
      <c r="L17" s="52"/>
      <c r="M17" s="52"/>
      <c r="N17" s="56"/>
      <c r="O17" s="52"/>
      <c r="P17" s="52"/>
      <c r="Q17" s="52"/>
      <c r="R17" s="52"/>
      <c r="S17" s="80"/>
      <c r="T17" s="55">
        <f t="shared" si="0"/>
        <v>0</v>
      </c>
    </row>
    <row r="18" spans="1:20" ht="15.75" thickBot="1" x14ac:dyDescent="0.3">
      <c r="A18" s="29">
        <f t="shared" si="2"/>
        <v>15</v>
      </c>
      <c r="B18" s="53"/>
      <c r="C18" s="53"/>
      <c r="D18" s="53"/>
      <c r="E18" s="53"/>
      <c r="F18" s="57"/>
      <c r="G18" s="53"/>
      <c r="H18" s="53"/>
      <c r="I18" s="53"/>
      <c r="J18" s="57"/>
      <c r="K18" s="53"/>
      <c r="L18" s="53"/>
      <c r="M18" s="53"/>
      <c r="N18" s="57"/>
      <c r="O18" s="53"/>
      <c r="P18" s="53"/>
      <c r="Q18" s="53"/>
      <c r="R18" s="53"/>
      <c r="S18" s="81"/>
      <c r="T18" s="55">
        <f t="shared" si="0"/>
        <v>0</v>
      </c>
    </row>
    <row r="19" spans="1:20" ht="15.75" thickBot="1" x14ac:dyDescent="0.3">
      <c r="O19" s="7"/>
      <c r="P19" s="7"/>
      <c r="Q19" s="7"/>
      <c r="R19" s="7"/>
      <c r="S19" s="78" t="s">
        <v>123</v>
      </c>
      <c r="T19" s="25">
        <f>SUM(T4:T18)</f>
        <v>0</v>
      </c>
    </row>
    <row r="20" spans="1:20" x14ac:dyDescent="0.25">
      <c r="O20" s="7"/>
      <c r="P20" s="7"/>
      <c r="Q20" s="7"/>
      <c r="R20" s="7"/>
    </row>
    <row r="21" spans="1:20" x14ac:dyDescent="0.25">
      <c r="O21" s="7"/>
      <c r="P21" s="7"/>
      <c r="Q21" s="7"/>
      <c r="R21" s="7"/>
    </row>
    <row r="22" spans="1:20" x14ac:dyDescent="0.25">
      <c r="O22" s="7"/>
      <c r="P22" s="7"/>
      <c r="Q22" s="7"/>
      <c r="R22" s="7"/>
    </row>
    <row r="23" spans="1:20" x14ac:dyDescent="0.25">
      <c r="O23" s="7"/>
      <c r="P23" s="7"/>
      <c r="Q23" s="7"/>
      <c r="R23" s="7"/>
    </row>
    <row r="24" spans="1:20" x14ac:dyDescent="0.25">
      <c r="O24" s="7"/>
      <c r="P24" s="7"/>
      <c r="Q24" s="7"/>
      <c r="R24" s="7"/>
    </row>
    <row r="25" spans="1:20" x14ac:dyDescent="0.25">
      <c r="O25" s="7"/>
      <c r="P25" s="7"/>
      <c r="Q25" s="7"/>
      <c r="R25" s="7"/>
    </row>
    <row r="26" spans="1:20" x14ac:dyDescent="0.25">
      <c r="O26" s="7"/>
      <c r="P26" s="7"/>
      <c r="Q26" s="7"/>
      <c r="R26" s="7"/>
    </row>
    <row r="27" spans="1:20" x14ac:dyDescent="0.25">
      <c r="O27" s="7"/>
      <c r="P27" s="7"/>
      <c r="Q27" s="7"/>
      <c r="R27" s="7"/>
    </row>
    <row r="28" spans="1:20" x14ac:dyDescent="0.25">
      <c r="O28" s="7"/>
      <c r="P28" s="7"/>
      <c r="Q28" s="7"/>
      <c r="R28" s="7"/>
    </row>
    <row r="29" spans="1:20" x14ac:dyDescent="0.25">
      <c r="O29" s="7"/>
      <c r="P29" s="7"/>
      <c r="Q29" s="7"/>
      <c r="R29" s="7"/>
    </row>
    <row r="30" spans="1:20" x14ac:dyDescent="0.25">
      <c r="O30" s="7"/>
      <c r="P30" s="7"/>
      <c r="Q30" s="7"/>
      <c r="R30" s="7"/>
    </row>
    <row r="31" spans="1:20" x14ac:dyDescent="0.25">
      <c r="O31" s="7"/>
      <c r="P31" s="7"/>
      <c r="Q31" s="7"/>
      <c r="R31" s="7"/>
    </row>
    <row r="32" spans="1:20" x14ac:dyDescent="0.25">
      <c r="O32" s="7"/>
      <c r="P32" s="7"/>
      <c r="Q32" s="7"/>
      <c r="R32" s="7"/>
    </row>
    <row r="33" spans="15:18" x14ac:dyDescent="0.25">
      <c r="O33" s="7"/>
      <c r="P33" s="7"/>
      <c r="Q33" s="7"/>
      <c r="R33" s="7"/>
    </row>
    <row r="34" spans="15:18" x14ac:dyDescent="0.25">
      <c r="O34" s="7"/>
      <c r="P34" s="7"/>
      <c r="Q34" s="7"/>
      <c r="R34" s="7"/>
    </row>
    <row r="35" spans="15:18" x14ac:dyDescent="0.25">
      <c r="O35" s="7"/>
      <c r="P35" s="7"/>
      <c r="Q35" s="7"/>
      <c r="R35" s="7"/>
    </row>
    <row r="36" spans="15:18" x14ac:dyDescent="0.25">
      <c r="O36" s="7"/>
      <c r="P36" s="7"/>
      <c r="Q36" s="7"/>
      <c r="R36" s="7"/>
    </row>
    <row r="37" spans="15:18" x14ac:dyDescent="0.25">
      <c r="O37" s="7"/>
      <c r="P37" s="7"/>
      <c r="Q37" s="7"/>
      <c r="R37" s="7"/>
    </row>
    <row r="38" spans="15:18" x14ac:dyDescent="0.25">
      <c r="O38" s="7"/>
      <c r="P38" s="7"/>
      <c r="Q38" s="7"/>
      <c r="R38" s="7"/>
    </row>
    <row r="39" spans="15:18" x14ac:dyDescent="0.25">
      <c r="O39" s="7"/>
      <c r="P39" s="7"/>
      <c r="Q39" s="7"/>
      <c r="R39" s="7"/>
    </row>
    <row r="40" spans="15:18" x14ac:dyDescent="0.25">
      <c r="O40" s="7"/>
      <c r="P40" s="7"/>
      <c r="Q40" s="7"/>
      <c r="R40" s="7"/>
    </row>
    <row r="41" spans="15:18" x14ac:dyDescent="0.25">
      <c r="O41" s="7"/>
      <c r="P41" s="7"/>
      <c r="Q41" s="7"/>
      <c r="R41" s="7"/>
    </row>
    <row r="42" spans="15:18" x14ac:dyDescent="0.25">
      <c r="O42" s="7"/>
      <c r="P42" s="7"/>
      <c r="Q42" s="7"/>
      <c r="R42" s="7"/>
    </row>
    <row r="43" spans="15:18" x14ac:dyDescent="0.25">
      <c r="O43" s="7"/>
      <c r="P43" s="7"/>
      <c r="Q43" s="7"/>
      <c r="R43" s="7"/>
    </row>
    <row r="44" spans="15:18" x14ac:dyDescent="0.25">
      <c r="O44" s="7"/>
      <c r="P44" s="7"/>
      <c r="Q44" s="7"/>
      <c r="R44" s="7"/>
    </row>
    <row r="45" spans="15:18" x14ac:dyDescent="0.25">
      <c r="O45" s="7"/>
      <c r="P45" s="7"/>
      <c r="Q45" s="7"/>
      <c r="R45" s="7"/>
    </row>
    <row r="46" spans="15:18" x14ac:dyDescent="0.25">
      <c r="O46" s="7"/>
      <c r="P46" s="7"/>
      <c r="Q46" s="7"/>
      <c r="R46" s="7"/>
    </row>
    <row r="47" spans="15:18" x14ac:dyDescent="0.25">
      <c r="O47" s="7"/>
      <c r="P47" s="7"/>
      <c r="Q47" s="7"/>
      <c r="R47" s="7"/>
    </row>
    <row r="48" spans="15:18" x14ac:dyDescent="0.25">
      <c r="O48" s="7"/>
      <c r="P48" s="7"/>
      <c r="Q48" s="7"/>
      <c r="R48" s="7"/>
    </row>
    <row r="49" spans="15:18" x14ac:dyDescent="0.25">
      <c r="O49" s="7"/>
      <c r="P49" s="7"/>
      <c r="Q49" s="7"/>
      <c r="R49" s="7"/>
    </row>
    <row r="50" spans="15:18" x14ac:dyDescent="0.25">
      <c r="O50" s="7"/>
      <c r="P50" s="7"/>
      <c r="Q50" s="7"/>
      <c r="R50" s="7"/>
    </row>
    <row r="51" spans="15:18" x14ac:dyDescent="0.25">
      <c r="O51" s="7"/>
      <c r="P51" s="7"/>
      <c r="Q51" s="7"/>
      <c r="R51" s="7"/>
    </row>
    <row r="52" spans="15:18" x14ac:dyDescent="0.25">
      <c r="O52" s="7"/>
      <c r="P52" s="7"/>
      <c r="Q52" s="7"/>
      <c r="R52" s="7"/>
    </row>
    <row r="53" spans="15:18" x14ac:dyDescent="0.25">
      <c r="O53" s="7"/>
      <c r="P53" s="7"/>
      <c r="Q53" s="7"/>
      <c r="R53" s="7"/>
    </row>
    <row r="54" spans="15:18" x14ac:dyDescent="0.25">
      <c r="O54" s="7"/>
      <c r="P54" s="7"/>
      <c r="Q54" s="7"/>
      <c r="R54" s="7"/>
    </row>
    <row r="55" spans="15:18" x14ac:dyDescent="0.25">
      <c r="O55" s="7"/>
      <c r="P55" s="7"/>
      <c r="Q55" s="7"/>
      <c r="R55" s="7"/>
    </row>
    <row r="56" spans="15:18" x14ac:dyDescent="0.25">
      <c r="O56" s="7"/>
      <c r="P56" s="7"/>
      <c r="Q56" s="7"/>
      <c r="R56" s="7"/>
    </row>
    <row r="57" spans="15:18" x14ac:dyDescent="0.25">
      <c r="O57" s="7"/>
      <c r="P57" s="7"/>
      <c r="Q57" s="7"/>
      <c r="R57" s="7"/>
    </row>
    <row r="58" spans="15:18" x14ac:dyDescent="0.25">
      <c r="O58" s="7"/>
      <c r="P58" s="7"/>
      <c r="Q58" s="7"/>
      <c r="R58" s="7"/>
    </row>
    <row r="59" spans="15:18" x14ac:dyDescent="0.25">
      <c r="O59" s="7"/>
      <c r="P59" s="7"/>
      <c r="Q59" s="7"/>
      <c r="R59" s="7"/>
    </row>
    <row r="60" spans="15:18" x14ac:dyDescent="0.25">
      <c r="O60" s="7"/>
      <c r="P60" s="7"/>
      <c r="Q60" s="7"/>
      <c r="R60" s="7"/>
    </row>
    <row r="61" spans="15:18" x14ac:dyDescent="0.25">
      <c r="O61" s="7"/>
      <c r="P61" s="7"/>
      <c r="Q61" s="7"/>
      <c r="R61" s="7"/>
    </row>
    <row r="62" spans="15:18" x14ac:dyDescent="0.25">
      <c r="O62" s="7"/>
      <c r="P62" s="7"/>
      <c r="Q62" s="7"/>
      <c r="R62" s="7"/>
    </row>
    <row r="63" spans="15:18" x14ac:dyDescent="0.25">
      <c r="O63" s="7"/>
      <c r="P63" s="7"/>
      <c r="Q63" s="7"/>
      <c r="R63" s="7"/>
    </row>
    <row r="64" spans="15:18" x14ac:dyDescent="0.25">
      <c r="O64" s="7"/>
      <c r="P64" s="7"/>
      <c r="Q64" s="7"/>
      <c r="R64" s="7"/>
    </row>
    <row r="65" spans="15:18" x14ac:dyDescent="0.25">
      <c r="O65" s="7"/>
      <c r="P65" s="7"/>
      <c r="Q65" s="7"/>
      <c r="R65" s="7"/>
    </row>
    <row r="66" spans="15:18" x14ac:dyDescent="0.25">
      <c r="O66" s="7"/>
      <c r="P66" s="7"/>
      <c r="Q66" s="7"/>
      <c r="R66" s="7"/>
    </row>
    <row r="67" spans="15:18" x14ac:dyDescent="0.25">
      <c r="O67" s="7"/>
      <c r="P67" s="7"/>
      <c r="Q67" s="7"/>
      <c r="R67" s="7"/>
    </row>
    <row r="68" spans="15:18" x14ac:dyDescent="0.25">
      <c r="O68" s="7"/>
      <c r="P68" s="7"/>
      <c r="Q68" s="7"/>
      <c r="R68" s="7"/>
    </row>
    <row r="69" spans="15:18" x14ac:dyDescent="0.25">
      <c r="O69" s="7"/>
      <c r="P69" s="7"/>
      <c r="Q69" s="7"/>
      <c r="R69" s="7"/>
    </row>
    <row r="70" spans="15:18" x14ac:dyDescent="0.25">
      <c r="O70" s="7"/>
      <c r="P70" s="7"/>
      <c r="Q70" s="7"/>
      <c r="R70" s="7"/>
    </row>
    <row r="71" spans="15:18" x14ac:dyDescent="0.25">
      <c r="O71" s="7"/>
      <c r="P71" s="7"/>
      <c r="Q71" s="7"/>
      <c r="R71" s="7"/>
    </row>
    <row r="72" spans="15:18" x14ac:dyDescent="0.25">
      <c r="O72" s="7"/>
      <c r="P72" s="7"/>
      <c r="Q72" s="7"/>
      <c r="R72" s="7"/>
    </row>
    <row r="73" spans="15:18" x14ac:dyDescent="0.25">
      <c r="O73" s="7"/>
      <c r="P73" s="7"/>
      <c r="Q73" s="7"/>
      <c r="R73" s="7"/>
    </row>
    <row r="74" spans="15:18" x14ac:dyDescent="0.25">
      <c r="O74" s="7"/>
      <c r="P74" s="7"/>
      <c r="Q74" s="7"/>
      <c r="R74" s="7"/>
    </row>
    <row r="75" spans="15:18" x14ac:dyDescent="0.25">
      <c r="O75" s="7"/>
      <c r="P75" s="7"/>
      <c r="Q75" s="7"/>
      <c r="R75" s="7"/>
    </row>
    <row r="76" spans="15:18" x14ac:dyDescent="0.25">
      <c r="O76" s="7"/>
      <c r="P76" s="7"/>
      <c r="Q76" s="7"/>
      <c r="R76" s="7"/>
    </row>
    <row r="77" spans="15:18" x14ac:dyDescent="0.25">
      <c r="O77" s="7"/>
      <c r="P77" s="7"/>
      <c r="Q77" s="7"/>
      <c r="R77" s="7"/>
    </row>
    <row r="78" spans="15:18" x14ac:dyDescent="0.25">
      <c r="O78" s="7"/>
      <c r="P78" s="7"/>
      <c r="Q78" s="7"/>
      <c r="R78" s="7"/>
    </row>
    <row r="79" spans="15:18" x14ac:dyDescent="0.25">
      <c r="O79" s="7"/>
      <c r="P79" s="7"/>
      <c r="Q79" s="7"/>
      <c r="R79" s="7"/>
    </row>
    <row r="80" spans="15:18" x14ac:dyDescent="0.25">
      <c r="O80" s="7"/>
      <c r="P80" s="7"/>
      <c r="Q80" s="7"/>
      <c r="R80" s="7"/>
    </row>
    <row r="81" spans="15:18" x14ac:dyDescent="0.25">
      <c r="O81" s="7"/>
      <c r="P81" s="7"/>
      <c r="Q81" s="7"/>
      <c r="R81" s="7"/>
    </row>
    <row r="82" spans="15:18" x14ac:dyDescent="0.25">
      <c r="O82" s="7"/>
      <c r="P82" s="7"/>
      <c r="Q82" s="7"/>
      <c r="R82" s="7"/>
    </row>
    <row r="83" spans="15:18" x14ac:dyDescent="0.25">
      <c r="O83" s="7"/>
      <c r="P83" s="7"/>
      <c r="Q83" s="7"/>
      <c r="R83" s="7"/>
    </row>
    <row r="84" spans="15:18" x14ac:dyDescent="0.25">
      <c r="O84" s="7"/>
      <c r="P84" s="7"/>
      <c r="Q84" s="7"/>
      <c r="R84" s="7"/>
    </row>
    <row r="85" spans="15:18" x14ac:dyDescent="0.25">
      <c r="O85" s="7"/>
      <c r="P85" s="7"/>
      <c r="Q85" s="7"/>
      <c r="R85" s="7"/>
    </row>
    <row r="86" spans="15:18" x14ac:dyDescent="0.25">
      <c r="O86" s="7"/>
      <c r="P86" s="7"/>
      <c r="Q86" s="7"/>
      <c r="R86" s="7"/>
    </row>
    <row r="87" spans="15:18" x14ac:dyDescent="0.25">
      <c r="O87" s="7"/>
      <c r="P87" s="7"/>
      <c r="Q87" s="7"/>
      <c r="R87" s="7"/>
    </row>
    <row r="88" spans="15:18" x14ac:dyDescent="0.25">
      <c r="O88" s="7"/>
      <c r="P88" s="7"/>
      <c r="Q88" s="7"/>
      <c r="R88" s="7"/>
    </row>
    <row r="89" spans="15:18" x14ac:dyDescent="0.25">
      <c r="O89" s="7"/>
      <c r="P89" s="7"/>
      <c r="Q89" s="7"/>
      <c r="R89" s="7"/>
    </row>
    <row r="90" spans="15:18" x14ac:dyDescent="0.25">
      <c r="O90" s="7"/>
      <c r="P90" s="7"/>
      <c r="Q90" s="7"/>
      <c r="R90" s="7"/>
    </row>
    <row r="91" spans="15:18" x14ac:dyDescent="0.25">
      <c r="O91" s="7"/>
      <c r="P91" s="7"/>
      <c r="Q91" s="7"/>
      <c r="R91" s="7"/>
    </row>
    <row r="92" spans="15:18" x14ac:dyDescent="0.25">
      <c r="O92" s="7"/>
      <c r="P92" s="7"/>
      <c r="Q92" s="7"/>
      <c r="R92" s="7"/>
    </row>
    <row r="93" spans="15:18" x14ac:dyDescent="0.25">
      <c r="O93" s="7"/>
      <c r="P93" s="7"/>
      <c r="Q93" s="7"/>
      <c r="R93" s="7"/>
    </row>
    <row r="94" spans="15:18" x14ac:dyDescent="0.25">
      <c r="O94" s="7"/>
      <c r="P94" s="7"/>
      <c r="Q94" s="7"/>
      <c r="R94" s="7"/>
    </row>
    <row r="95" spans="15:18" x14ac:dyDescent="0.25">
      <c r="O95" s="7"/>
      <c r="P95" s="7"/>
      <c r="Q95" s="7"/>
      <c r="R95" s="7"/>
    </row>
    <row r="96" spans="15:18" x14ac:dyDescent="0.25">
      <c r="O96" s="7"/>
      <c r="P96" s="7"/>
      <c r="Q96" s="7"/>
      <c r="R96" s="7"/>
    </row>
    <row r="97" spans="15:18" x14ac:dyDescent="0.25">
      <c r="O97" s="7"/>
      <c r="P97" s="7"/>
      <c r="Q97" s="7"/>
      <c r="R97" s="7"/>
    </row>
    <row r="98" spans="15:18" x14ac:dyDescent="0.25">
      <c r="O98" s="7"/>
      <c r="P98" s="7"/>
      <c r="Q98" s="7"/>
      <c r="R98" s="7"/>
    </row>
    <row r="99" spans="15:18" x14ac:dyDescent="0.25">
      <c r="O99" s="7"/>
      <c r="P99" s="7"/>
      <c r="Q99" s="7"/>
      <c r="R99" s="7"/>
    </row>
    <row r="100" spans="15:18" x14ac:dyDescent="0.25">
      <c r="O100" s="7"/>
      <c r="P100" s="7"/>
      <c r="Q100" s="7"/>
      <c r="R100" s="7"/>
    </row>
    <row r="101" spans="15:18" x14ac:dyDescent="0.25">
      <c r="O101" s="7"/>
      <c r="P101" s="7"/>
      <c r="Q101" s="7"/>
      <c r="R101" s="7"/>
    </row>
    <row r="102" spans="15:18" x14ac:dyDescent="0.25">
      <c r="O102" s="7"/>
      <c r="P102" s="7"/>
      <c r="Q102" s="7"/>
      <c r="R102" s="7"/>
    </row>
    <row r="103" spans="15:18" x14ac:dyDescent="0.25">
      <c r="O103" s="7"/>
      <c r="P103" s="7"/>
      <c r="Q103" s="7"/>
      <c r="R103" s="7"/>
    </row>
    <row r="104" spans="15:18" x14ac:dyDescent="0.25">
      <c r="O104" s="7"/>
      <c r="P104" s="7"/>
      <c r="Q104" s="7"/>
      <c r="R104" s="7"/>
    </row>
    <row r="105" spans="15:18" x14ac:dyDescent="0.25">
      <c r="O105" s="7"/>
      <c r="P105" s="7"/>
      <c r="Q105" s="7"/>
      <c r="R105" s="7"/>
    </row>
    <row r="106" spans="15:18" x14ac:dyDescent="0.25">
      <c r="O106" s="7"/>
      <c r="P106" s="7"/>
      <c r="Q106" s="7"/>
      <c r="R106" s="7"/>
    </row>
    <row r="107" spans="15:18" x14ac:dyDescent="0.25">
      <c r="O107" s="7"/>
      <c r="P107" s="7"/>
      <c r="Q107" s="7"/>
      <c r="R107" s="7"/>
    </row>
    <row r="108" spans="15:18" x14ac:dyDescent="0.25">
      <c r="O108" s="7"/>
      <c r="P108" s="7"/>
      <c r="Q108" s="7"/>
      <c r="R108" s="7"/>
    </row>
    <row r="109" spans="15:18" x14ac:dyDescent="0.25">
      <c r="O109" s="7"/>
      <c r="P109" s="7"/>
      <c r="Q109" s="7"/>
      <c r="R109" s="7"/>
    </row>
    <row r="110" spans="15:18" x14ac:dyDescent="0.25">
      <c r="O110" s="7"/>
      <c r="P110" s="7"/>
      <c r="Q110" s="7"/>
      <c r="R110" s="7"/>
    </row>
    <row r="111" spans="15:18" x14ac:dyDescent="0.25">
      <c r="O111" s="7"/>
      <c r="P111" s="7"/>
      <c r="Q111" s="7"/>
      <c r="R111" s="7"/>
    </row>
    <row r="112" spans="15:18" x14ac:dyDescent="0.25">
      <c r="O112" s="7"/>
      <c r="P112" s="7"/>
      <c r="Q112" s="7"/>
      <c r="R112" s="7"/>
    </row>
    <row r="113" spans="15:18" x14ac:dyDescent="0.25">
      <c r="O113" s="7"/>
      <c r="P113" s="7"/>
      <c r="Q113" s="7"/>
      <c r="R113" s="7"/>
    </row>
    <row r="114" spans="15:18" x14ac:dyDescent="0.25">
      <c r="O114" s="7"/>
      <c r="P114" s="7"/>
      <c r="Q114" s="7"/>
      <c r="R114" s="7"/>
    </row>
    <row r="115" spans="15:18" x14ac:dyDescent="0.25">
      <c r="O115" s="7"/>
      <c r="P115" s="7"/>
      <c r="Q115" s="7"/>
      <c r="R115" s="7"/>
    </row>
    <row r="116" spans="15:18" x14ac:dyDescent="0.25">
      <c r="O116" s="7"/>
      <c r="P116" s="7"/>
      <c r="Q116" s="7"/>
      <c r="R116" s="7"/>
    </row>
    <row r="117" spans="15:18" x14ac:dyDescent="0.25">
      <c r="O117" s="7"/>
      <c r="P117" s="7"/>
      <c r="Q117" s="7"/>
      <c r="R117" s="7"/>
    </row>
    <row r="118" spans="15:18" x14ac:dyDescent="0.25">
      <c r="O118" s="7"/>
      <c r="P118" s="7"/>
      <c r="Q118" s="7"/>
      <c r="R118" s="7"/>
    </row>
    <row r="119" spans="15:18" x14ac:dyDescent="0.25">
      <c r="O119" s="7"/>
      <c r="P119" s="7"/>
      <c r="Q119" s="7"/>
      <c r="R119" s="7"/>
    </row>
    <row r="120" spans="15:18" x14ac:dyDescent="0.25">
      <c r="O120" s="7"/>
      <c r="P120" s="7"/>
      <c r="Q120" s="7"/>
      <c r="R120" s="7"/>
    </row>
    <row r="121" spans="15:18" x14ac:dyDescent="0.25">
      <c r="O121" s="7"/>
      <c r="P121" s="7"/>
      <c r="Q121" s="7"/>
      <c r="R121" s="7"/>
    </row>
    <row r="122" spans="15:18" x14ac:dyDescent="0.25">
      <c r="O122" s="7"/>
      <c r="P122" s="7"/>
      <c r="Q122" s="7"/>
      <c r="R122" s="7"/>
    </row>
    <row r="123" spans="15:18" x14ac:dyDescent="0.25">
      <c r="O123" s="7"/>
      <c r="P123" s="7"/>
      <c r="Q123" s="7"/>
      <c r="R123" s="7"/>
    </row>
    <row r="124" spans="15:18" x14ac:dyDescent="0.25">
      <c r="O124" s="7"/>
      <c r="P124" s="7"/>
      <c r="Q124" s="7"/>
      <c r="R124" s="7"/>
    </row>
    <row r="125" spans="15:18" x14ac:dyDescent="0.25">
      <c r="O125" s="7"/>
      <c r="P125" s="7"/>
      <c r="Q125" s="7"/>
      <c r="R125" s="7"/>
    </row>
    <row r="126" spans="15:18" x14ac:dyDescent="0.25">
      <c r="O126" s="7"/>
      <c r="P126" s="7"/>
      <c r="Q126" s="7"/>
      <c r="R126" s="7"/>
    </row>
    <row r="127" spans="15:18" x14ac:dyDescent="0.25">
      <c r="O127" s="7"/>
      <c r="P127" s="7"/>
      <c r="Q127" s="7"/>
      <c r="R127" s="7"/>
    </row>
    <row r="128" spans="15:18" x14ac:dyDescent="0.25">
      <c r="O128" s="7"/>
      <c r="P128" s="7"/>
      <c r="Q128" s="7"/>
      <c r="R128" s="7"/>
    </row>
    <row r="129" spans="15:18" x14ac:dyDescent="0.25">
      <c r="O129" s="7"/>
      <c r="P129" s="7"/>
      <c r="Q129" s="7"/>
      <c r="R129" s="7"/>
    </row>
    <row r="130" spans="15:18" x14ac:dyDescent="0.25">
      <c r="O130" s="7"/>
      <c r="P130" s="7"/>
      <c r="Q130" s="7"/>
      <c r="R130" s="7"/>
    </row>
    <row r="131" spans="15:18" x14ac:dyDescent="0.25">
      <c r="O131" s="7"/>
      <c r="P131" s="7"/>
      <c r="Q131" s="7"/>
      <c r="R131" s="7"/>
    </row>
    <row r="132" spans="15:18" x14ac:dyDescent="0.25">
      <c r="O132" s="7"/>
      <c r="P132" s="7"/>
      <c r="Q132" s="7"/>
      <c r="R132" s="7"/>
    </row>
  </sheetData>
  <sheetProtection algorithmName="SHA-512" hashValue="Rlz25D2x36OCE2fCrZLKdnkNe2XbEVyJyn7plApajanRVGem99aasceOYD27RuCeo3SnGuf5fd96Sbi7zVCKlg==" saltValue="Lj5m/acD8tLJVaVfP5HGJQ==" spinCount="100000" sheet="1" objects="1" scenarios="1"/>
  <mergeCells count="20">
    <mergeCell ref="R2:R3"/>
    <mergeCell ref="S2:S3"/>
    <mergeCell ref="T2:T3"/>
    <mergeCell ref="I2:I3"/>
    <mergeCell ref="J2:J3"/>
    <mergeCell ref="K2:K3"/>
    <mergeCell ref="N2:N3"/>
    <mergeCell ref="P2:P3"/>
    <mergeCell ref="M2:M3"/>
    <mergeCell ref="O2:O3"/>
    <mergeCell ref="Q2:Q3"/>
    <mergeCell ref="A2:A3"/>
    <mergeCell ref="B2:B3"/>
    <mergeCell ref="C2:C3"/>
    <mergeCell ref="D2:D3"/>
    <mergeCell ref="L2:L3"/>
    <mergeCell ref="E2:E3"/>
    <mergeCell ref="F2:F3"/>
    <mergeCell ref="G2:G3"/>
    <mergeCell ref="H2:H3"/>
  </mergeCells>
  <dataValidations count="8">
    <dataValidation type="list" allowBlank="1" showInputMessage="1" showErrorMessage="1" sqref="V6:V11">
      <formula1>Assurances</formula1>
    </dataValidation>
    <dataValidation type="list" allowBlank="1" showInputMessage="1" showErrorMessage="1" sqref="L4:L18">
      <formula1>camp</formula1>
    </dataValidation>
    <dataValidation type="list" allowBlank="1" showInputMessage="1" showErrorMessage="1" sqref="M4:M18">
      <formula1>affirmation</formula1>
    </dataValidation>
    <dataValidation type="list" allowBlank="1" showInputMessage="1" showErrorMessage="1" sqref="E4:E18">
      <formula1>Sexe</formula1>
    </dataValidation>
    <dataValidation type="list" allowBlank="1" showInputMessage="1" showErrorMessage="1" error="Y/O / N" sqref="O19:R19">
      <formula1>Hébergement</formula1>
    </dataValidation>
    <dataValidation type="list" allowBlank="1" showInputMessage="1" showErrorMessage="1" error="Y/O / N" sqref="L19:M87">
      <formula1>$U$4:$U$5</formula1>
    </dataValidation>
    <dataValidation type="list" allowBlank="1" showInputMessage="1" showErrorMessage="1" sqref="N4:N18">
      <formula1>vols</formula1>
    </dataValidation>
    <dataValidation type="list" allowBlank="1" showInputMessage="1" showErrorMessage="1" error="Y/O / N" sqref="O4:O18">
      <formula1>hôtel</formula1>
    </dataValidation>
  </dataValidations>
  <pageMargins left="3.937007874015748E-2" right="3.937007874015748E-2" top="0.74803149606299213" bottom="0.74803149606299213" header="0.31496062992125984" footer="0.31496062992125984"/>
  <pageSetup scale="6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Feuil2!$B$2:$B$16</xm:f>
          </x14:formula1>
          <xm:sqref>H4</xm:sqref>
        </x14:dataValidation>
        <x14:dataValidation type="list" allowBlank="1" showInputMessage="1" showErrorMessage="1" error="Y/O / N">
          <x14:formula1>
            <xm:f>Feuil2!$G$1:$G$13</xm:f>
          </x14:formula1>
          <xm:sqref>P4:P18</xm:sqref>
        </x14:dataValidation>
        <x14:dataValidation type="list" allowBlank="1" showInputMessage="1" showErrorMessage="1" error="Y/O / N">
          <x14:formula1>
            <xm:f>Feuil2!$H$1:$H$6</xm:f>
          </x14:formula1>
          <xm:sqref>Q4:Q18</xm:sqref>
        </x14:dataValidation>
        <x14:dataValidation type="list" allowBlank="1" showInputMessage="1" showErrorMessage="1" error="Y/O / N">
          <x14:formula1>
            <xm:f>Feuil2!$O$2:$O$3</xm:f>
          </x14:formula1>
          <xm:sqref>R4:R18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21" sqref="E21"/>
    </sheetView>
  </sheetViews>
  <sheetFormatPr baseColWidth="10" defaultRowHeight="15" x14ac:dyDescent="0.25"/>
  <cols>
    <col min="3" max="3" width="25.42578125" customWidth="1"/>
    <col min="4" max="4" width="14.28515625" customWidth="1"/>
  </cols>
  <sheetData>
    <row r="1" spans="1:14" ht="45" x14ac:dyDescent="0.25">
      <c r="A1" s="17" t="s">
        <v>91</v>
      </c>
      <c r="B1" s="1" t="s">
        <v>105</v>
      </c>
      <c r="C1" s="1" t="s">
        <v>7</v>
      </c>
      <c r="D1" s="1" t="s">
        <v>17</v>
      </c>
      <c r="E1" s="1" t="s">
        <v>15</v>
      </c>
      <c r="F1" s="1" t="s">
        <v>92</v>
      </c>
      <c r="G1" s="1" t="s">
        <v>94</v>
      </c>
      <c r="H1" s="1" t="s">
        <v>100</v>
      </c>
      <c r="I1" s="1" t="s">
        <v>101</v>
      </c>
      <c r="J1" s="1" t="s">
        <v>115</v>
      </c>
      <c r="K1" s="1" t="s">
        <v>114</v>
      </c>
      <c r="L1" s="1" t="s">
        <v>13</v>
      </c>
      <c r="M1" s="1" t="s">
        <v>6</v>
      </c>
      <c r="N1" s="1" t="s">
        <v>12</v>
      </c>
    </row>
    <row r="2" spans="1:14" x14ac:dyDescent="0.25">
      <c r="A2" s="18" t="s">
        <v>23</v>
      </c>
      <c r="B2">
        <v>0</v>
      </c>
      <c r="C2" t="s">
        <v>1</v>
      </c>
      <c r="D2" t="s">
        <v>18</v>
      </c>
      <c r="E2" t="s">
        <v>16</v>
      </c>
      <c r="F2" t="s">
        <v>32</v>
      </c>
      <c r="G2" t="s">
        <v>95</v>
      </c>
      <c r="H2" t="s">
        <v>95</v>
      </c>
      <c r="I2" t="s">
        <v>100</v>
      </c>
      <c r="J2" t="s">
        <v>120</v>
      </c>
      <c r="K2" t="s">
        <v>16</v>
      </c>
      <c r="L2" t="s">
        <v>122</v>
      </c>
      <c r="M2" t="s">
        <v>2</v>
      </c>
      <c r="N2" t="s">
        <v>1</v>
      </c>
    </row>
    <row r="3" spans="1:14" x14ac:dyDescent="0.25">
      <c r="A3" s="18" t="s">
        <v>25</v>
      </c>
      <c r="B3">
        <v>1</v>
      </c>
      <c r="C3" t="s">
        <v>14</v>
      </c>
      <c r="D3" t="s">
        <v>19</v>
      </c>
      <c r="E3" t="s">
        <v>1</v>
      </c>
      <c r="F3" t="s">
        <v>36</v>
      </c>
      <c r="G3" t="s">
        <v>96</v>
      </c>
      <c r="I3" t="s">
        <v>118</v>
      </c>
      <c r="K3" t="s">
        <v>1</v>
      </c>
      <c r="L3" t="s">
        <v>121</v>
      </c>
      <c r="M3" t="s">
        <v>3</v>
      </c>
      <c r="N3" t="s">
        <v>128</v>
      </c>
    </row>
    <row r="4" spans="1:14" x14ac:dyDescent="0.25">
      <c r="B4">
        <v>2</v>
      </c>
      <c r="C4" t="s">
        <v>8</v>
      </c>
      <c r="F4" t="s">
        <v>41</v>
      </c>
      <c r="G4" t="s">
        <v>97</v>
      </c>
      <c r="L4" t="s">
        <v>1</v>
      </c>
      <c r="M4" t="s">
        <v>4</v>
      </c>
      <c r="N4" t="s">
        <v>129</v>
      </c>
    </row>
    <row r="5" spans="1:14" x14ac:dyDescent="0.25">
      <c r="C5" t="s">
        <v>9</v>
      </c>
      <c r="F5" t="s">
        <v>45</v>
      </c>
      <c r="G5" t="s">
        <v>98</v>
      </c>
      <c r="M5" t="s">
        <v>5</v>
      </c>
      <c r="N5" t="s">
        <v>130</v>
      </c>
    </row>
    <row r="6" spans="1:14" x14ac:dyDescent="0.25">
      <c r="C6" t="s">
        <v>10</v>
      </c>
      <c r="F6" t="s">
        <v>50</v>
      </c>
      <c r="G6" t="s">
        <v>99</v>
      </c>
      <c r="M6" t="s">
        <v>93</v>
      </c>
      <c r="N6" t="s">
        <v>131</v>
      </c>
    </row>
    <row r="7" spans="1:14" x14ac:dyDescent="0.25">
      <c r="C7" t="s">
        <v>11</v>
      </c>
      <c r="F7" t="s">
        <v>54</v>
      </c>
    </row>
    <row r="8" spans="1:14" x14ac:dyDescent="0.25">
      <c r="F8" t="s">
        <v>57</v>
      </c>
    </row>
    <row r="9" spans="1:14" x14ac:dyDescent="0.25">
      <c r="F9" t="s">
        <v>60</v>
      </c>
    </row>
    <row r="10" spans="1:14" x14ac:dyDescent="0.25">
      <c r="F10" t="s">
        <v>63</v>
      </c>
    </row>
    <row r="11" spans="1:14" x14ac:dyDescent="0.25">
      <c r="F11" t="s">
        <v>66</v>
      </c>
    </row>
    <row r="12" spans="1:14" x14ac:dyDescent="0.25">
      <c r="F12" t="s">
        <v>69</v>
      </c>
    </row>
    <row r="13" spans="1:14" x14ac:dyDescent="0.25">
      <c r="F13" t="s">
        <v>72</v>
      </c>
    </row>
    <row r="14" spans="1:14" x14ac:dyDescent="0.25">
      <c r="F14" t="s">
        <v>75</v>
      </c>
    </row>
    <row r="15" spans="1:14" x14ac:dyDescent="0.25">
      <c r="F15" t="s">
        <v>77</v>
      </c>
    </row>
    <row r="16" spans="1:14" x14ac:dyDescent="0.25">
      <c r="F16" t="s">
        <v>79</v>
      </c>
    </row>
    <row r="17" spans="6:6" x14ac:dyDescent="0.25">
      <c r="F17" t="s">
        <v>80</v>
      </c>
    </row>
    <row r="18" spans="6:6" x14ac:dyDescent="0.25">
      <c r="F18" t="s">
        <v>81</v>
      </c>
    </row>
    <row r="19" spans="6:6" x14ac:dyDescent="0.25">
      <c r="F19" t="s">
        <v>82</v>
      </c>
    </row>
    <row r="20" spans="6:6" x14ac:dyDescent="0.25">
      <c r="F20" t="s">
        <v>83</v>
      </c>
    </row>
    <row r="21" spans="6:6" x14ac:dyDescent="0.25">
      <c r="F21" t="s">
        <v>84</v>
      </c>
    </row>
    <row r="22" spans="6:6" x14ac:dyDescent="0.25">
      <c r="F22" t="s">
        <v>85</v>
      </c>
    </row>
    <row r="23" spans="6:6" x14ac:dyDescent="0.25">
      <c r="F23" t="s">
        <v>86</v>
      </c>
    </row>
    <row r="24" spans="6:6" x14ac:dyDescent="0.25">
      <c r="F24" t="s">
        <v>87</v>
      </c>
    </row>
    <row r="25" spans="6:6" x14ac:dyDescent="0.25">
      <c r="F25" t="s">
        <v>88</v>
      </c>
    </row>
    <row r="26" spans="6:6" x14ac:dyDescent="0.25">
      <c r="F26" t="s">
        <v>89</v>
      </c>
    </row>
    <row r="27" spans="6:6" x14ac:dyDescent="0.25">
      <c r="F27" t="s">
        <v>90</v>
      </c>
    </row>
  </sheetData>
  <sheetProtection password="C44C" sheet="1" objects="1" scenarios="1"/>
  <dataValidations count="12">
    <dataValidation type="list" allowBlank="1" showInputMessage="1" showErrorMessage="1" sqref="N2:N6">
      <formula1>avion</formula1>
    </dataValidation>
    <dataValidation type="list" allowBlank="1" showInputMessage="1" showErrorMessage="1" sqref="K2:K3">
      <formula1>Symposium</formula1>
    </dataValidation>
    <dataValidation type="list" allowBlank="1" showInputMessage="1" showErrorMessage="1" sqref="L2:L4">
      <formula1>Assurances</formula1>
    </dataValidation>
    <dataValidation type="list" allowBlank="1" showInputMessage="1" showErrorMessage="1" sqref="M2:M6">
      <formula1>cat.shiai</formula1>
    </dataValidation>
    <dataValidation type="list" allowBlank="1" showInputMessage="1" showErrorMessage="1" sqref="C2:C7">
      <formula1>Hébergement</formula1>
    </dataValidation>
    <dataValidation type="list" allowBlank="1" showInputMessage="1" showErrorMessage="1" sqref="F2:F27">
      <formula1>poids</formula1>
    </dataValidation>
    <dataValidation type="list" allowBlank="1" showInputMessage="1" showErrorMessage="1" sqref="D2:D3">
      <formula1>banquet</formula1>
    </dataValidation>
    <dataValidation type="list" allowBlank="1" showInputMessage="1" showErrorMessage="1" sqref="E2:E3">
      <formula1>camp</formula1>
    </dataValidation>
    <dataValidation type="list" allowBlank="1" showInputMessage="1" showErrorMessage="1" sqref="G2:G6">
      <formula1>kata</formula1>
    </dataValidation>
    <dataValidation type="list" allowBlank="1" showInputMessage="1" showErrorMessage="1" sqref="I2:I3">
      <formula1>cat.kata</formula1>
    </dataValidation>
    <dataValidation type="list" allowBlank="1" showInputMessage="1" showErrorMessage="1" sqref="B2:B4">
      <formula1>nbshiai</formula1>
    </dataValidation>
    <dataValidation type="list" allowBlank="1" showInputMessage="1" showErrorMessage="1" sqref="A2:A3">
      <formula1>Sexe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I1" sqref="I1"/>
    </sheetView>
  </sheetViews>
  <sheetFormatPr baseColWidth="10" defaultRowHeight="15" x14ac:dyDescent="0.25"/>
  <sheetData>
    <row r="1" spans="1:15" x14ac:dyDescent="0.25">
      <c r="A1" t="s">
        <v>23</v>
      </c>
      <c r="C1" t="s">
        <v>1</v>
      </c>
      <c r="E1" t="s">
        <v>1</v>
      </c>
      <c r="G1" t="s">
        <v>153</v>
      </c>
      <c r="H1" t="s">
        <v>189</v>
      </c>
      <c r="I1" s="94" t="s">
        <v>31</v>
      </c>
      <c r="J1" s="94" t="s">
        <v>30</v>
      </c>
      <c r="K1" s="94" t="s">
        <v>31</v>
      </c>
      <c r="L1" s="94" t="s">
        <v>23</v>
      </c>
      <c r="M1" s="94" t="s">
        <v>2</v>
      </c>
      <c r="N1" s="94" t="s">
        <v>32</v>
      </c>
    </row>
    <row r="2" spans="1:15" x14ac:dyDescent="0.25">
      <c r="A2" t="s">
        <v>25</v>
      </c>
      <c r="B2" t="s">
        <v>33</v>
      </c>
      <c r="C2" t="s">
        <v>196</v>
      </c>
      <c r="E2" t="s">
        <v>200</v>
      </c>
      <c r="G2" t="s">
        <v>154</v>
      </c>
      <c r="H2" t="s">
        <v>190</v>
      </c>
      <c r="I2" s="94" t="s">
        <v>35</v>
      </c>
      <c r="J2" s="94" t="s">
        <v>34</v>
      </c>
      <c r="K2" s="94" t="s">
        <v>35</v>
      </c>
      <c r="L2" s="94" t="s">
        <v>25</v>
      </c>
      <c r="M2" s="94" t="s">
        <v>3</v>
      </c>
      <c r="N2" s="94" t="s">
        <v>36</v>
      </c>
      <c r="O2" s="94" t="s">
        <v>205</v>
      </c>
    </row>
    <row r="3" spans="1:15" x14ac:dyDescent="0.25">
      <c r="B3" t="s">
        <v>37</v>
      </c>
      <c r="C3" t="s">
        <v>197</v>
      </c>
      <c r="E3" t="s">
        <v>209</v>
      </c>
      <c r="G3" t="s">
        <v>155</v>
      </c>
      <c r="H3" t="s">
        <v>25</v>
      </c>
      <c r="J3" s="94" t="s">
        <v>40</v>
      </c>
      <c r="K3" s="94"/>
      <c r="L3" s="94"/>
      <c r="M3" s="94" t="s">
        <v>4</v>
      </c>
      <c r="N3" s="94" t="s">
        <v>41</v>
      </c>
      <c r="O3" s="94" t="s">
        <v>206</v>
      </c>
    </row>
    <row r="4" spans="1:15" x14ac:dyDescent="0.25">
      <c r="B4" t="s">
        <v>42</v>
      </c>
      <c r="C4" t="s">
        <v>198</v>
      </c>
      <c r="E4" t="s">
        <v>201</v>
      </c>
      <c r="G4" t="s">
        <v>156</v>
      </c>
      <c r="H4" t="s">
        <v>191</v>
      </c>
      <c r="J4" s="94" t="s">
        <v>44</v>
      </c>
      <c r="K4" s="94"/>
      <c r="L4" s="94"/>
      <c r="M4" s="94" t="s">
        <v>5</v>
      </c>
      <c r="N4" s="94" t="s">
        <v>45</v>
      </c>
    </row>
    <row r="5" spans="1:15" x14ac:dyDescent="0.25">
      <c r="B5" t="s">
        <v>46</v>
      </c>
      <c r="C5" t="s">
        <v>199</v>
      </c>
      <c r="E5" t="s">
        <v>204</v>
      </c>
      <c r="G5" t="s">
        <v>157</v>
      </c>
      <c r="H5" t="s">
        <v>192</v>
      </c>
      <c r="J5" s="94" t="s">
        <v>49</v>
      </c>
      <c r="K5" s="94"/>
      <c r="L5" s="94"/>
      <c r="M5" s="94" t="s">
        <v>48</v>
      </c>
      <c r="N5" s="94" t="s">
        <v>50</v>
      </c>
    </row>
    <row r="6" spans="1:15" x14ac:dyDescent="0.25">
      <c r="B6" t="s">
        <v>51</v>
      </c>
      <c r="E6" t="s">
        <v>202</v>
      </c>
      <c r="G6" t="s">
        <v>158</v>
      </c>
      <c r="H6" t="s">
        <v>193</v>
      </c>
      <c r="J6" s="94" t="s">
        <v>53</v>
      </c>
      <c r="K6" s="94"/>
      <c r="L6" s="94"/>
      <c r="M6" s="94"/>
      <c r="N6" s="94" t="s">
        <v>54</v>
      </c>
    </row>
    <row r="7" spans="1:15" x14ac:dyDescent="0.25">
      <c r="B7" t="s">
        <v>152</v>
      </c>
      <c r="E7" t="s">
        <v>203</v>
      </c>
      <c r="G7" t="s">
        <v>159</v>
      </c>
      <c r="J7" s="94" t="s">
        <v>56</v>
      </c>
      <c r="K7" s="94"/>
      <c r="L7" s="94"/>
      <c r="M7" s="94"/>
      <c r="N7" s="94" t="s">
        <v>57</v>
      </c>
    </row>
    <row r="8" spans="1:15" x14ac:dyDescent="0.25">
      <c r="B8" t="s">
        <v>55</v>
      </c>
      <c r="G8" t="s">
        <v>160</v>
      </c>
      <c r="J8" s="94" t="s">
        <v>59</v>
      </c>
      <c r="K8" s="94"/>
      <c r="L8" s="94"/>
      <c r="M8" s="94"/>
      <c r="N8" s="94" t="s">
        <v>60</v>
      </c>
    </row>
    <row r="9" spans="1:15" x14ac:dyDescent="0.25">
      <c r="B9" t="s">
        <v>58</v>
      </c>
      <c r="G9" t="s">
        <v>161</v>
      </c>
      <c r="J9" s="94" t="s">
        <v>62</v>
      </c>
      <c r="K9" s="94"/>
      <c r="L9" s="94"/>
      <c r="M9" s="94"/>
      <c r="N9" s="94" t="s">
        <v>63</v>
      </c>
    </row>
    <row r="10" spans="1:15" x14ac:dyDescent="0.25">
      <c r="B10" t="s">
        <v>61</v>
      </c>
      <c r="G10" t="s">
        <v>162</v>
      </c>
      <c r="J10" s="94" t="s">
        <v>65</v>
      </c>
      <c r="K10" s="94"/>
      <c r="L10" s="94"/>
      <c r="M10" s="94"/>
      <c r="N10" s="94" t="s">
        <v>66</v>
      </c>
    </row>
    <row r="11" spans="1:15" x14ac:dyDescent="0.25">
      <c r="B11" t="s">
        <v>64</v>
      </c>
      <c r="G11" t="s">
        <v>163</v>
      </c>
      <c r="J11" s="94" t="s">
        <v>68</v>
      </c>
      <c r="K11" s="94"/>
      <c r="L11" s="94"/>
      <c r="M11" s="94"/>
      <c r="N11" s="94" t="s">
        <v>69</v>
      </c>
    </row>
    <row r="12" spans="1:15" x14ac:dyDescent="0.25">
      <c r="B12" t="s">
        <v>67</v>
      </c>
      <c r="G12" t="s">
        <v>164</v>
      </c>
      <c r="J12" s="94" t="s">
        <v>71</v>
      </c>
      <c r="K12" s="94"/>
      <c r="L12" s="94"/>
      <c r="M12" s="94"/>
      <c r="N12" s="94" t="s">
        <v>72</v>
      </c>
    </row>
    <row r="13" spans="1:15" x14ac:dyDescent="0.25">
      <c r="B13" t="s">
        <v>70</v>
      </c>
      <c r="G13" t="s">
        <v>165</v>
      </c>
      <c r="J13" s="94" t="s">
        <v>74</v>
      </c>
      <c r="K13" s="94"/>
      <c r="L13" s="94"/>
      <c r="M13" s="94"/>
      <c r="N13" s="94" t="s">
        <v>75</v>
      </c>
    </row>
    <row r="14" spans="1:15" x14ac:dyDescent="0.25">
      <c r="B14" t="s">
        <v>73</v>
      </c>
      <c r="J14" s="94"/>
      <c r="K14" s="94"/>
      <c r="L14" s="94"/>
      <c r="M14" s="94"/>
      <c r="N14" s="94" t="s">
        <v>77</v>
      </c>
    </row>
    <row r="15" spans="1:15" x14ac:dyDescent="0.25">
      <c r="B15" t="s">
        <v>76</v>
      </c>
      <c r="J15" s="94"/>
      <c r="K15" s="94"/>
      <c r="L15" s="94"/>
      <c r="M15" s="94"/>
      <c r="N15" s="94" t="s">
        <v>79</v>
      </c>
    </row>
    <row r="16" spans="1:15" x14ac:dyDescent="0.25">
      <c r="B16" t="s">
        <v>78</v>
      </c>
      <c r="J16" s="94"/>
      <c r="K16" s="94"/>
      <c r="L16" s="94"/>
      <c r="M16" s="94"/>
      <c r="N16" s="94" t="s">
        <v>80</v>
      </c>
    </row>
    <row r="17" spans="10:14" x14ac:dyDescent="0.25">
      <c r="J17" s="94"/>
      <c r="K17" s="94"/>
      <c r="L17" s="94"/>
      <c r="M17" s="94"/>
      <c r="N17" s="94" t="s">
        <v>81</v>
      </c>
    </row>
    <row r="18" spans="10:14" x14ac:dyDescent="0.25">
      <c r="J18" s="94"/>
      <c r="K18" s="94"/>
      <c r="L18" s="94"/>
      <c r="M18" s="94"/>
      <c r="N18" s="94" t="s">
        <v>82</v>
      </c>
    </row>
    <row r="19" spans="10:14" x14ac:dyDescent="0.25">
      <c r="J19" s="94"/>
      <c r="K19" s="94"/>
      <c r="L19" s="94"/>
      <c r="M19" s="94"/>
      <c r="N19" s="94" t="s">
        <v>83</v>
      </c>
    </row>
    <row r="20" spans="10:14" x14ac:dyDescent="0.25">
      <c r="J20" s="94"/>
      <c r="K20" s="94"/>
      <c r="L20" s="94"/>
      <c r="M20" s="94"/>
      <c r="N20" s="94" t="s">
        <v>84</v>
      </c>
    </row>
    <row r="21" spans="10:14" x14ac:dyDescent="0.25">
      <c r="J21" s="94"/>
      <c r="K21" s="94"/>
      <c r="L21" s="94"/>
      <c r="M21" s="94"/>
      <c r="N21" s="94" t="s">
        <v>85</v>
      </c>
    </row>
    <row r="22" spans="10:14" x14ac:dyDescent="0.25">
      <c r="J22" s="94"/>
      <c r="K22" s="94"/>
      <c r="L22" s="94"/>
      <c r="M22" s="94"/>
      <c r="N22" s="94" t="s">
        <v>86</v>
      </c>
    </row>
    <row r="23" spans="10:14" x14ac:dyDescent="0.25">
      <c r="J23" s="94"/>
      <c r="K23" s="94"/>
      <c r="L23" s="94"/>
      <c r="M23" s="94"/>
      <c r="N23" s="94" t="s">
        <v>87</v>
      </c>
    </row>
    <row r="24" spans="10:14" x14ac:dyDescent="0.25">
      <c r="J24" s="94"/>
      <c r="K24" s="94"/>
      <c r="L24" s="94"/>
      <c r="M24" s="94"/>
      <c r="N24" s="94" t="s">
        <v>88</v>
      </c>
    </row>
    <row r="25" spans="10:14" x14ac:dyDescent="0.25">
      <c r="J25" s="94"/>
      <c r="K25" s="94"/>
      <c r="L25" s="94"/>
      <c r="M25" s="94"/>
      <c r="N25" s="94" t="s">
        <v>89</v>
      </c>
    </row>
    <row r="26" spans="10:14" x14ac:dyDescent="0.25">
      <c r="J26" s="94"/>
      <c r="K26" s="94"/>
      <c r="L26" s="94"/>
      <c r="M26" s="94"/>
      <c r="N26" s="9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23</vt:i4>
      </vt:variant>
    </vt:vector>
  </HeadingPairs>
  <TitlesOfParts>
    <vt:vector size="30" baseType="lpstr">
      <vt:lpstr>RÉCAPITULATIF</vt:lpstr>
      <vt:lpstr>Inscriptions shiai</vt:lpstr>
      <vt:lpstr>Inscription kata</vt:lpstr>
      <vt:lpstr>Inscription Entraîneur-Autre</vt:lpstr>
      <vt:lpstr>Feuil1</vt:lpstr>
      <vt:lpstr>Références</vt:lpstr>
      <vt:lpstr>Feuil2</vt:lpstr>
      <vt:lpstr>affirmation</vt:lpstr>
      <vt:lpstr>Assurances</vt:lpstr>
      <vt:lpstr>avion</vt:lpstr>
      <vt:lpstr>banquet</vt:lpstr>
      <vt:lpstr>camp</vt:lpstr>
      <vt:lpstr>cat.kata</vt:lpstr>
      <vt:lpstr>cat.shiai</vt:lpstr>
      <vt:lpstr>catégorie</vt:lpstr>
      <vt:lpstr>Hébergement</vt:lpstr>
      <vt:lpstr>hôtel</vt:lpstr>
      <vt:lpstr>kata</vt:lpstr>
      <vt:lpstr>nbdivisions</vt:lpstr>
      <vt:lpstr>nbshiai</vt:lpstr>
      <vt:lpstr>poids</vt:lpstr>
      <vt:lpstr>Sexe</vt:lpstr>
      <vt:lpstr>shiai</vt:lpstr>
      <vt:lpstr>Symposium</vt:lpstr>
      <vt:lpstr>veste</vt:lpstr>
      <vt:lpstr>vols</vt:lpstr>
      <vt:lpstr>'Inscription Entraîneur-Autre'!Zone_d_impression</vt:lpstr>
      <vt:lpstr>'Inscription kata'!Zone_d_impression</vt:lpstr>
      <vt:lpstr>'Inscriptions shiai'!Zone_d_impression</vt:lpstr>
      <vt:lpstr>RÉCAPITULATIF!Zone_d_impression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Therrien</dc:creator>
  <cp:lastModifiedBy>Jessika Therrien</cp:lastModifiedBy>
  <cp:lastPrinted>2017-03-31T12:16:47Z</cp:lastPrinted>
  <dcterms:created xsi:type="dcterms:W3CDTF">2016-03-26T19:42:57Z</dcterms:created>
  <dcterms:modified xsi:type="dcterms:W3CDTF">2018-04-13T19:50:36Z</dcterms:modified>
</cp:coreProperties>
</file>