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Excellence\Classements provinciaux et nationaux\2023-2024\Classement U14 et plus publiés\"/>
    </mc:Choice>
  </mc:AlternateContent>
  <xr:revisionPtr revIDLastSave="0" documentId="13_ncr:1_{1E04449B-FD1C-40DB-8572-67D523F19901}" xr6:coauthVersionLast="47" xr6:coauthVersionMax="47" xr10:uidLastSave="{00000000-0000-0000-0000-000000000000}"/>
  <bookViews>
    <workbookView xWindow="-108" yWindow="-108" windowWidth="23256" windowHeight="12576" xr2:uid="{C9F41179-ACF4-41B2-9A79-15A35D0E3D16}"/>
  </bookViews>
  <sheets>
    <sheet name="Féminin U14-U18 " sheetId="1" r:id="rId1"/>
    <sheet name="Masculin U14-U18 " sheetId="2" r:id="rId2"/>
  </sheets>
  <externalReferences>
    <externalReference r:id="rId3"/>
  </externalReferences>
  <definedNames>
    <definedName name="_xlnm._FilterDatabase" localSheetId="0" hidden="1">'Féminin U14-U18 '!$A$28:$AA$39</definedName>
    <definedName name="_xlnm._FilterDatabase" localSheetId="1" hidden="1">'Masculin U14-U18 '!$A$134:$Z$137</definedName>
    <definedName name="A" localSheetId="1">#REF!</definedName>
    <definedName name="A">#REF!</definedName>
    <definedName name="_xlnm.Print_Titles" localSheetId="0">'Féminin U14-U18 '!$10:$11</definedName>
    <definedName name="_xlnm.Print_Titles" localSheetId="1">'Masculin U14-U18 '!$11:$12</definedName>
    <definedName name="_xlnm.Print_Area" localSheetId="0">'Féminin U14-U18 '!$A$1:$AA$247</definedName>
    <definedName name="_xlnm.Print_Area" localSheetId="1">'Masculin U14-U18 '!$A$1:$AA$583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3" i="2" l="1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I140" i="2"/>
  <c r="V140" i="2"/>
  <c r="V141" i="2"/>
  <c r="P142" i="2"/>
  <c r="V142" i="2"/>
  <c r="I143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P172" i="2"/>
  <c r="V172" i="2" s="1"/>
  <c r="V173" i="2"/>
  <c r="V174" i="2"/>
  <c r="V175" i="2"/>
  <c r="V176" i="2"/>
  <c r="V177" i="2"/>
  <c r="V178" i="2"/>
  <c r="V179" i="2"/>
  <c r="I180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P210" i="2"/>
  <c r="V210" i="2"/>
  <c r="P211" i="2"/>
  <c r="V211" i="2"/>
  <c r="V212" i="2"/>
  <c r="V213" i="2"/>
  <c r="V214" i="2"/>
  <c r="P215" i="2"/>
  <c r="V215" i="2" s="1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I251" i="2"/>
  <c r="V251" i="2" s="1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I282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I312" i="2"/>
  <c r="P312" i="2"/>
  <c r="V312" i="2"/>
  <c r="V313" i="2"/>
  <c r="V314" i="2"/>
  <c r="V315" i="2"/>
  <c r="V316" i="2"/>
  <c r="P317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6" i="2"/>
  <c r="I407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I434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I447" i="2"/>
  <c r="L447" i="2"/>
  <c r="V447" i="2" s="1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I485" i="2"/>
  <c r="J485" i="2"/>
  <c r="K485" i="2"/>
  <c r="L485" i="2"/>
  <c r="M485" i="2"/>
  <c r="V485" i="2"/>
  <c r="I486" i="2"/>
  <c r="V486" i="2"/>
  <c r="V487" i="2"/>
  <c r="V488" i="2"/>
  <c r="K489" i="2"/>
  <c r="L489" i="2"/>
  <c r="M489" i="2"/>
  <c r="V489" i="2"/>
  <c r="V490" i="2"/>
  <c r="V491" i="2"/>
  <c r="V492" i="2"/>
  <c r="V493" i="2"/>
  <c r="V494" i="2"/>
  <c r="V495" i="2"/>
  <c r="I496" i="2"/>
  <c r="V496" i="2"/>
  <c r="J497" i="2"/>
  <c r="L497" i="2"/>
  <c r="V497" i="2"/>
  <c r="V498" i="2"/>
  <c r="V499" i="2"/>
  <c r="V500" i="2"/>
  <c r="V501" i="2"/>
  <c r="V502" i="2"/>
  <c r="L503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I527" i="2"/>
  <c r="V527" i="2" s="1"/>
  <c r="V528" i="2"/>
  <c r="V529" i="2"/>
  <c r="V530" i="2"/>
  <c r="V531" i="2"/>
  <c r="V532" i="2"/>
  <c r="I533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6" i="2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1" i="1"/>
  <c r="V52" i="1"/>
  <c r="V53" i="1"/>
  <c r="V54" i="1"/>
  <c r="V55" i="1"/>
  <c r="V57" i="1"/>
  <c r="V58" i="1"/>
  <c r="V59" i="1"/>
  <c r="V60" i="1"/>
  <c r="V61" i="1"/>
  <c r="V62" i="1"/>
  <c r="V63" i="1"/>
  <c r="V64" i="1"/>
  <c r="V65" i="1"/>
  <c r="V67" i="1"/>
  <c r="V68" i="1"/>
  <c r="I69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P98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I133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I149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4" i="1"/>
  <c r="V165" i="1"/>
  <c r="V166" i="1"/>
  <c r="V168" i="1"/>
  <c r="V170" i="1"/>
  <c r="V171" i="1"/>
  <c r="V173" i="1"/>
  <c r="I174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N189" i="1"/>
  <c r="V189" i="1" s="1"/>
  <c r="V190" i="1"/>
  <c r="P191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6" i="1"/>
  <c r="V207" i="1"/>
  <c r="V208" i="1"/>
  <c r="L209" i="1"/>
  <c r="V209" i="1" s="1"/>
  <c r="P209" i="1"/>
  <c r="V210" i="1"/>
  <c r="V211" i="1"/>
  <c r="V212" i="1"/>
  <c r="V213" i="1"/>
  <c r="V214" i="1"/>
  <c r="V215" i="1"/>
  <c r="V216" i="1"/>
  <c r="V217" i="1"/>
  <c r="I218" i="1"/>
  <c r="V218" i="1"/>
  <c r="V219" i="1"/>
  <c r="V220" i="1"/>
  <c r="P221" i="1"/>
  <c r="V221" i="1" s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M242" i="1"/>
  <c r="V242" i="1"/>
  <c r="V243" i="1"/>
  <c r="P244" i="1"/>
  <c r="V244" i="1"/>
  <c r="V245" i="1"/>
  <c r="V246" i="1"/>
  <c r="V247" i="1"/>
  <c r="V248" i="1"/>
  <c r="V249" i="1"/>
  <c r="V250" i="1"/>
</calcChain>
</file>

<file path=xl/sharedStrings.xml><?xml version="1.0" encoding="utf-8"?>
<sst xmlns="http://schemas.openxmlformats.org/spreadsheetml/2006/main" count="5135" uniqueCount="1045">
  <si>
    <t>13/01/2024</t>
  </si>
  <si>
    <t>U18</t>
  </si>
  <si>
    <t>VICTO</t>
  </si>
  <si>
    <t>ROSALIE</t>
  </si>
  <si>
    <t>CHAMPAGNE</t>
  </si>
  <si>
    <t>F</t>
  </si>
  <si>
    <t>o70</t>
  </si>
  <si>
    <t>aaaaaaaa</t>
  </si>
  <si>
    <t>BLAINVILLE</t>
  </si>
  <si>
    <t>MALAK</t>
  </si>
  <si>
    <t>MAHRACH</t>
  </si>
  <si>
    <t>GRANBY</t>
  </si>
  <si>
    <t>ANNE-SOPHIE</t>
  </si>
  <si>
    <t>BOUFFARD</t>
  </si>
  <si>
    <t>prov. 2023</t>
  </si>
  <si>
    <t>Espoir</t>
  </si>
  <si>
    <t>JUDO-TEMIS</t>
  </si>
  <si>
    <t>ELOISE</t>
  </si>
  <si>
    <t>LYCKE</t>
  </si>
  <si>
    <t>3/02/2024</t>
  </si>
  <si>
    <t>PERROT-SHIMA</t>
  </si>
  <si>
    <t>BROOKE</t>
  </si>
  <si>
    <t>PROULX-OLSON</t>
  </si>
  <si>
    <t>prov. 2023 / Camp régional CAP/CHA 4/02/2024</t>
  </si>
  <si>
    <t>CLAUDIA</t>
  </si>
  <si>
    <t>FILLION</t>
  </si>
  <si>
    <t>HAUT-RICHELIEU</t>
  </si>
  <si>
    <t>ELZA</t>
  </si>
  <si>
    <t>FAUCHER</t>
  </si>
  <si>
    <t>participation en -48 Championnat Canadien</t>
  </si>
  <si>
    <t>2-3/02/2024</t>
  </si>
  <si>
    <t>TRITTON</t>
  </si>
  <si>
    <t>CLAIRE</t>
  </si>
  <si>
    <t>DIOME</t>
  </si>
  <si>
    <t>Relève</t>
  </si>
  <si>
    <t>VAL-DES-SOURCES-DANVILLE</t>
  </si>
  <si>
    <t>MAYA</t>
  </si>
  <si>
    <t>ROY</t>
  </si>
  <si>
    <t>aaaaa</t>
  </si>
  <si>
    <t>CC</t>
  </si>
  <si>
    <t>BOUCHERVILLE</t>
  </si>
  <si>
    <t>MÉLODY</t>
  </si>
  <si>
    <t>GRENIER</t>
  </si>
  <si>
    <t>ALBATROS</t>
  </si>
  <si>
    <t>EMILIE</t>
  </si>
  <si>
    <t>GAGNE</t>
  </si>
  <si>
    <t>IPPON</t>
  </si>
  <si>
    <t>NIKOLE-DARIA</t>
  </si>
  <si>
    <t>MANAILA</t>
  </si>
  <si>
    <t>CCU18 -48 (Senior -48)</t>
  </si>
  <si>
    <t>MÉTROPOLITAIN</t>
  </si>
  <si>
    <t>VALERIA</t>
  </si>
  <si>
    <t>KOSTROVETS</t>
  </si>
  <si>
    <t>SHIDOKAN</t>
  </si>
  <si>
    <t>MAK</t>
  </si>
  <si>
    <t>ZIZHAO</t>
  </si>
  <si>
    <t>16-18/12/2023</t>
  </si>
  <si>
    <t>ZENSHIN</t>
  </si>
  <si>
    <t>LÉANNE</t>
  </si>
  <si>
    <t>TREMBLAY</t>
  </si>
  <si>
    <t>BEAUPORT</t>
  </si>
  <si>
    <t>MAROUA</t>
  </si>
  <si>
    <t>SI SEGHIR</t>
  </si>
  <si>
    <t>ST-LÉONARD</t>
  </si>
  <si>
    <t>SABRINE</t>
  </si>
  <si>
    <t>MISRAOUI</t>
  </si>
  <si>
    <t>RIKIDOKAN</t>
  </si>
  <si>
    <t>FLORENCE</t>
  </si>
  <si>
    <t>BOSSE</t>
  </si>
  <si>
    <t>BUDOKAN</t>
  </si>
  <si>
    <t>OCEANE OBAMA</t>
  </si>
  <si>
    <t>FOKAM</t>
  </si>
  <si>
    <t>SEIKIDOKAN</t>
  </si>
  <si>
    <t>ABYGAIL</t>
  </si>
  <si>
    <t>LAPLANTE</t>
  </si>
  <si>
    <t>prov.2023</t>
  </si>
  <si>
    <t>BAIE-COMEAU</t>
  </si>
  <si>
    <t>LILIANE</t>
  </si>
  <si>
    <t>TROTIER</t>
  </si>
  <si>
    <t>KAYLEE</t>
  </si>
  <si>
    <t>LEWIS</t>
  </si>
  <si>
    <t>TU HAKU KAN</t>
  </si>
  <si>
    <t>LIANA</t>
  </si>
  <si>
    <t>BÉLANGER</t>
  </si>
  <si>
    <t>EMMA</t>
  </si>
  <si>
    <t>MAIKA</t>
  </si>
  <si>
    <t>PERRON</t>
  </si>
  <si>
    <t>CCU18 -52 (senior -52)</t>
  </si>
  <si>
    <t>aaaaaaaaa</t>
  </si>
  <si>
    <t>Prov. 2023</t>
  </si>
  <si>
    <t>TO HAKU KAN</t>
  </si>
  <si>
    <t>KIANA</t>
  </si>
  <si>
    <t>MARCIL</t>
  </si>
  <si>
    <t>LONGUEUIL</t>
  </si>
  <si>
    <t>MIA</t>
  </si>
  <si>
    <t>LAFLAMME-MORIN</t>
  </si>
  <si>
    <t xml:space="preserve"> </t>
  </si>
  <si>
    <t>JUVALDO</t>
  </si>
  <si>
    <t>SELPHIA</t>
  </si>
  <si>
    <t>BERNIER</t>
  </si>
  <si>
    <t>ANGELIE</t>
  </si>
  <si>
    <t>CROISETIERE</t>
  </si>
  <si>
    <t>ST-PAUL L'ERMITE</t>
  </si>
  <si>
    <t>JUSTINE</t>
  </si>
  <si>
    <t>COURTOIS</t>
  </si>
  <si>
    <t>ANAIS</t>
  </si>
  <si>
    <t>LEFEBVRE</t>
  </si>
  <si>
    <t>JUDO BEAUCE</t>
  </si>
  <si>
    <t>LEAH</t>
  </si>
  <si>
    <t>MICHAUD</t>
  </si>
  <si>
    <t>MYROSLAVA</t>
  </si>
  <si>
    <t>BONDARENKO</t>
  </si>
  <si>
    <t>aaaaaa</t>
  </si>
  <si>
    <t>KYO SHI DO KAN</t>
  </si>
  <si>
    <t>ZOÉ</t>
  </si>
  <si>
    <t>THOUIN</t>
  </si>
  <si>
    <t>DO-RAKU</t>
  </si>
  <si>
    <t>LAURENCE</t>
  </si>
  <si>
    <t>MARQUIS</t>
  </si>
  <si>
    <t>JONQUIÈRE</t>
  </si>
  <si>
    <t>LINA</t>
  </si>
  <si>
    <t>JBILOU</t>
  </si>
  <si>
    <t>CERISE</t>
  </si>
  <si>
    <t>DUBOC</t>
  </si>
  <si>
    <t>MELODIE</t>
  </si>
  <si>
    <t>BRETON</t>
  </si>
  <si>
    <t>UNIVERSITÉ LAVAL</t>
  </si>
  <si>
    <t>CHARLOTTE</t>
  </si>
  <si>
    <t>LACROIX</t>
  </si>
  <si>
    <t>CASSANDRA</t>
  </si>
  <si>
    <t>PERREAULT</t>
  </si>
  <si>
    <t>27/01/2024</t>
  </si>
  <si>
    <t>MARILOU</t>
  </si>
  <si>
    <t>MATTON</t>
  </si>
  <si>
    <t>MIGUELA</t>
  </si>
  <si>
    <t>NGOMBIE</t>
  </si>
  <si>
    <t>AZAR</t>
  </si>
  <si>
    <t>ALEXIA</t>
  </si>
  <si>
    <t>FRECHETTE</t>
  </si>
  <si>
    <t>SEPT-ILES</t>
  </si>
  <si>
    <t>SARA-ANNE</t>
  </si>
  <si>
    <t>BEAUDIN</t>
  </si>
  <si>
    <t>LÉA</t>
  </si>
  <si>
    <t>LANOUETTE</t>
  </si>
  <si>
    <t>METIS</t>
  </si>
  <si>
    <t>COUTURE</t>
  </si>
  <si>
    <t>CC -63</t>
  </si>
  <si>
    <t>CHARLIE</t>
  </si>
  <si>
    <t>THIBAULT</t>
  </si>
  <si>
    <t>aaaaaaaaaaaaaa</t>
  </si>
  <si>
    <t>FERMONT</t>
  </si>
  <si>
    <t>ANTONIA</t>
  </si>
  <si>
    <t>RENGIFO RENGIFO</t>
  </si>
  <si>
    <t>28/01/2024</t>
  </si>
  <si>
    <t>ST-HYACINTHE</t>
  </si>
  <si>
    <t>MORIN</t>
  </si>
  <si>
    <t>FRÉDÉRIQUE</t>
  </si>
  <si>
    <t>JOBIN</t>
  </si>
  <si>
    <t>DUPONT</t>
  </si>
  <si>
    <t>échéance mars 2024</t>
  </si>
  <si>
    <t>11-1301/2024</t>
  </si>
  <si>
    <t>BELLEROSE</t>
  </si>
  <si>
    <t>ABBY</t>
  </si>
  <si>
    <t>LAVOIE</t>
  </si>
  <si>
    <t>DAKOTA</t>
  </si>
  <si>
    <t xml:space="preserve">CCU18 -70 (senior -70) </t>
  </si>
  <si>
    <t>CHARLINE</t>
  </si>
  <si>
    <t>BOURQUE</t>
  </si>
  <si>
    <t>-70 (18 et Senior)</t>
  </si>
  <si>
    <t>MISSY JEN</t>
  </si>
  <si>
    <t>DORVAL-MBELE</t>
  </si>
  <si>
    <t>u16</t>
  </si>
  <si>
    <t>zzzz</t>
  </si>
  <si>
    <t>5-7/02/2024</t>
  </si>
  <si>
    <t>U16</t>
  </si>
  <si>
    <t>TORII</t>
  </si>
  <si>
    <t>IZIS</t>
  </si>
  <si>
    <t>BARATA</t>
  </si>
  <si>
    <t>ARARAT</t>
  </si>
  <si>
    <t>ANDREA</t>
  </si>
  <si>
    <t>MALASPINA</t>
  </si>
  <si>
    <t>CHICOUTIMI</t>
  </si>
  <si>
    <t>AIMY</t>
  </si>
  <si>
    <t>JUDO KAI</t>
  </si>
  <si>
    <t>THIVIERGE</t>
  </si>
  <si>
    <t>DALIA</t>
  </si>
  <si>
    <t>BENHAMOU</t>
  </si>
  <si>
    <t>ARIANE</t>
  </si>
  <si>
    <t>TURMEL</t>
  </si>
  <si>
    <t>LAURA</t>
  </si>
  <si>
    <t>SCORTEANU</t>
  </si>
  <si>
    <t>SAINT HUBERT</t>
  </si>
  <si>
    <t>MARYAM</t>
  </si>
  <si>
    <t>KHAIZOURANE</t>
  </si>
  <si>
    <t>LAURIANNE</t>
  </si>
  <si>
    <t>RODGERS</t>
  </si>
  <si>
    <t>SOFIA</t>
  </si>
  <si>
    <t>SARGSYAN</t>
  </si>
  <si>
    <t>4/02/2024</t>
  </si>
  <si>
    <t>MAEVA</t>
  </si>
  <si>
    <t>HUART</t>
  </si>
  <si>
    <t>OLYMPIQUE</t>
  </si>
  <si>
    <t xml:space="preserve">GOUGEON </t>
  </si>
  <si>
    <t>SNANI</t>
  </si>
  <si>
    <t>2-4/02/2024</t>
  </si>
  <si>
    <t>GAGNON</t>
  </si>
  <si>
    <t>Combattu au canadien en -48KG</t>
  </si>
  <si>
    <t>11-13/01/2024</t>
  </si>
  <si>
    <t>ANNABEL</t>
  </si>
  <si>
    <t>MINIER</t>
  </si>
  <si>
    <t>f</t>
  </si>
  <si>
    <t>SAKURA</t>
  </si>
  <si>
    <t>ROSE</t>
  </si>
  <si>
    <t>SULLIVAN</t>
  </si>
  <si>
    <t>TEMPÉRANCE</t>
  </si>
  <si>
    <t>SAVARD</t>
  </si>
  <si>
    <t>DYKE</t>
  </si>
  <si>
    <t>DUBÉ</t>
  </si>
  <si>
    <t>ÉLIROSE</t>
  </si>
  <si>
    <t>HOGUE</t>
  </si>
  <si>
    <t>LAURALIE</t>
  </si>
  <si>
    <t>MARCOUX</t>
  </si>
  <si>
    <t>VICTORIA</t>
  </si>
  <si>
    <t>MUNOZ</t>
  </si>
  <si>
    <t>ISIDORA</t>
  </si>
  <si>
    <t>ORGAKOVA</t>
  </si>
  <si>
    <t>NEPHTALI</t>
  </si>
  <si>
    <t>U18 -48</t>
  </si>
  <si>
    <t>aaaaaaaaaa</t>
  </si>
  <si>
    <t>MULTISPORTS</t>
  </si>
  <si>
    <t>TOMIYOSHI</t>
  </si>
  <si>
    <t>LAILA</t>
  </si>
  <si>
    <t>ROUSSY</t>
  </si>
  <si>
    <t>Repentigny 2023</t>
  </si>
  <si>
    <t>ST-HUBERT</t>
  </si>
  <si>
    <t>SERINE</t>
  </si>
  <si>
    <t>HAMI</t>
  </si>
  <si>
    <t>LEIYA</t>
  </si>
  <si>
    <t>CHIASSON</t>
  </si>
  <si>
    <t>BUDOKAI</t>
  </si>
  <si>
    <t>CATHERINE</t>
  </si>
  <si>
    <t>ATALLAH</t>
  </si>
  <si>
    <t>KLOÉ</t>
  </si>
  <si>
    <t>PAULOT</t>
  </si>
  <si>
    <t>LACHENAIE</t>
  </si>
  <si>
    <t>ALEXANDRINE</t>
  </si>
  <si>
    <t>RENAUD</t>
  </si>
  <si>
    <t>HAN</t>
  </si>
  <si>
    <t>Pas citoyenne canadienne</t>
  </si>
  <si>
    <t>APPOLINE</t>
  </si>
  <si>
    <t>CARADO</t>
  </si>
  <si>
    <t>PERROT SHIMA</t>
  </si>
  <si>
    <t>EZE</t>
  </si>
  <si>
    <t>LAW</t>
  </si>
  <si>
    <t>CAMILLE</t>
  </si>
  <si>
    <t>Camp prep canadien 2023</t>
  </si>
  <si>
    <t>MANUELA</t>
  </si>
  <si>
    <t>ORTIZ</t>
  </si>
  <si>
    <t>U18 -52</t>
  </si>
  <si>
    <t>aaaaaaaaaaaa</t>
  </si>
  <si>
    <t>DIEM</t>
  </si>
  <si>
    <t>TSELIOS</t>
  </si>
  <si>
    <t>MAYVA</t>
  </si>
  <si>
    <t>SHANK</t>
  </si>
  <si>
    <t>03/02/2024</t>
  </si>
  <si>
    <t>ROUYN-NORANDA</t>
  </si>
  <si>
    <t>CHARLIE-ROSE</t>
  </si>
  <si>
    <t>PICHETTE</t>
  </si>
  <si>
    <t>ALEXANDRA</t>
  </si>
  <si>
    <t>PAQUIN</t>
  </si>
  <si>
    <t>Provincial 2023</t>
  </si>
  <si>
    <t>ABIGAEL</t>
  </si>
  <si>
    <t>L'ESPÉRANCE</t>
  </si>
  <si>
    <t>YASMINE</t>
  </si>
  <si>
    <t>ID-BELLA</t>
  </si>
  <si>
    <t>-57</t>
  </si>
  <si>
    <t>ALICIA</t>
  </si>
  <si>
    <t>BEAUREGARD</t>
  </si>
  <si>
    <t>2-4/02024</t>
  </si>
  <si>
    <t>MAGALIE</t>
  </si>
  <si>
    <t>MELY-ANN</t>
  </si>
  <si>
    <t>BROOMFIELD</t>
  </si>
  <si>
    <t>ROBERGE-POITRAS</t>
  </si>
  <si>
    <t>MAXIM</t>
  </si>
  <si>
    <t>U18 -57</t>
  </si>
  <si>
    <t>ASMA</t>
  </si>
  <si>
    <t>CHABBIA</t>
  </si>
  <si>
    <t>SBILIS</t>
  </si>
  <si>
    <t>BUSHIDOKAN</t>
  </si>
  <si>
    <t>MAEVE</t>
  </si>
  <si>
    <t>BOISVERT-DEEDS</t>
  </si>
  <si>
    <t>ALIZE</t>
  </si>
  <si>
    <t>ADAMCZEWSKI</t>
  </si>
  <si>
    <t>Gadbois 2024 (U18) / Jeux Qc +63</t>
  </si>
  <si>
    <t>-63</t>
  </si>
  <si>
    <t>ST HYACINTHE</t>
  </si>
  <si>
    <t>AMQUI</t>
  </si>
  <si>
    <t>ELYSABETH</t>
  </si>
  <si>
    <t>ST-PIERRE</t>
  </si>
  <si>
    <t>camp régional CAP/CHA 4/02/2024</t>
  </si>
  <si>
    <t>ELODIE</t>
  </si>
  <si>
    <t>ÉLYSE</t>
  </si>
  <si>
    <t>PINARD</t>
  </si>
  <si>
    <t>BÉATRICE</t>
  </si>
  <si>
    <t>GROLEAU</t>
  </si>
  <si>
    <t>KISEKI</t>
  </si>
  <si>
    <t>ADJARA</t>
  </si>
  <si>
    <t>PINGIOTTI</t>
  </si>
  <si>
    <t>04/02/2024</t>
  </si>
  <si>
    <t>JULIETTE</t>
  </si>
  <si>
    <t>PÉRUSSE</t>
  </si>
  <si>
    <t>ZZZZZ</t>
  </si>
  <si>
    <t>,</t>
  </si>
  <si>
    <t>HÉLIE</t>
  </si>
  <si>
    <t>Repentigny 2023 / Jeux Qc +73</t>
  </si>
  <si>
    <t>3-7/01/2024</t>
  </si>
  <si>
    <t>ST-JEAN-BOSCO</t>
  </si>
  <si>
    <t>LAETITIA</t>
  </si>
  <si>
    <t>JU SHIN KAN</t>
  </si>
  <si>
    <t>DELPHINE</t>
  </si>
  <si>
    <t>EMOND</t>
  </si>
  <si>
    <t>MORN</t>
  </si>
  <si>
    <t>Provincial 2023 / Jeux QC+63</t>
  </si>
  <si>
    <t>ZULEKHA</t>
  </si>
  <si>
    <t>KITAEV</t>
  </si>
  <si>
    <t>Jeux QC +63</t>
  </si>
  <si>
    <t>DRUMMONDVILLE</t>
  </si>
  <si>
    <t>ALIA</t>
  </si>
  <si>
    <t>CHAKIR</t>
  </si>
  <si>
    <t>LEVIS</t>
  </si>
  <si>
    <t>LEMARÉCHAL</t>
  </si>
  <si>
    <t>o63</t>
  </si>
  <si>
    <t>zzzzzzzzzzzzz</t>
  </si>
  <si>
    <t>CAMERON</t>
  </si>
  <si>
    <t>POWER</t>
  </si>
  <si>
    <t>MAÏA</t>
  </si>
  <si>
    <t>BERKENNOU</t>
  </si>
  <si>
    <t>SOPHIE</t>
  </si>
  <si>
    <t>LECLERC</t>
  </si>
  <si>
    <t>PAOLA</t>
  </si>
  <si>
    <t>COUTHON</t>
  </si>
  <si>
    <t>N/A</t>
  </si>
  <si>
    <t>u15</t>
  </si>
  <si>
    <t>aaaa</t>
  </si>
  <si>
    <t>u14</t>
  </si>
  <si>
    <t>U14</t>
  </si>
  <si>
    <t>JULIA</t>
  </si>
  <si>
    <t>LINA SOFIA</t>
  </si>
  <si>
    <t>BOUBEKEUR</t>
  </si>
  <si>
    <t>LINON</t>
  </si>
  <si>
    <t>CARON</t>
  </si>
  <si>
    <t>MAGOG</t>
  </si>
  <si>
    <t>ADELE</t>
  </si>
  <si>
    <t>BAER-DREYFUS</t>
  </si>
  <si>
    <t>TAYLOR</t>
  </si>
  <si>
    <t>aaaaaaa</t>
  </si>
  <si>
    <t>LILI-ÉVE</t>
  </si>
  <si>
    <t>RICHAUD</t>
  </si>
  <si>
    <t>UNIVERSITE LAVAL</t>
  </si>
  <si>
    <t>MIDORIE ANNE</t>
  </si>
  <si>
    <t>FORTIN</t>
  </si>
  <si>
    <t>HINS</t>
  </si>
  <si>
    <t>MAELLLE</t>
  </si>
  <si>
    <t>VARY</t>
  </si>
  <si>
    <t>BLANCHE</t>
  </si>
  <si>
    <t>EVA</t>
  </si>
  <si>
    <t>LERAY</t>
  </si>
  <si>
    <t>RYLEE</t>
  </si>
  <si>
    <t>FONTAINE</t>
  </si>
  <si>
    <t>KHLOE</t>
  </si>
  <si>
    <t>JUDO VICTO</t>
  </si>
  <si>
    <t>DAPHNÉE</t>
  </si>
  <si>
    <t>JUDO-TECH</t>
  </si>
  <si>
    <t>AMÉLIA</t>
  </si>
  <si>
    <t>POLIQUIN</t>
  </si>
  <si>
    <t>MAXIME</t>
  </si>
  <si>
    <t>LEPROHON</t>
  </si>
  <si>
    <t>ANA</t>
  </si>
  <si>
    <t>LYDIA</t>
  </si>
  <si>
    <t>MORNEAU</t>
  </si>
  <si>
    <t>MCKENNA</t>
  </si>
  <si>
    <t>MEGAN</t>
  </si>
  <si>
    <t>SIMARD</t>
  </si>
  <si>
    <t>O63</t>
  </si>
  <si>
    <t>Commentaires</t>
  </si>
  <si>
    <t>Statut</t>
  </si>
  <si>
    <t>Canadien élite 2024</t>
  </si>
  <si>
    <t>Canadien ouert 2023</t>
  </si>
  <si>
    <t>Canadien ouert 2024</t>
  </si>
  <si>
    <t>Total</t>
  </si>
  <si>
    <t>Camp régional 23-24</t>
  </si>
  <si>
    <t>Stage d'hiver</t>
  </si>
  <si>
    <t>Camp prép. Élite</t>
  </si>
  <si>
    <t>Camp Rentrée</t>
  </si>
  <si>
    <t xml:space="preserve">Provincial </t>
  </si>
  <si>
    <t>Finale Jeux Qc</t>
  </si>
  <si>
    <t>Daniel-Hardy</t>
  </si>
  <si>
    <t>Gadbois</t>
  </si>
  <si>
    <t>Repentigny</t>
  </si>
  <si>
    <t>Omnium</t>
  </si>
  <si>
    <t>Louis Page</t>
  </si>
  <si>
    <t>CANADIEN 2023</t>
  </si>
  <si>
    <t>Catégorie de poids</t>
  </si>
  <si>
    <t>Division</t>
  </si>
  <si>
    <t>Club d'affiliation</t>
  </si>
  <si>
    <t>Année</t>
  </si>
  <si>
    <t>Prénom</t>
  </si>
  <si>
    <t>Nom</t>
  </si>
  <si>
    <t>Rang</t>
  </si>
  <si>
    <t>Sexe</t>
  </si>
  <si>
    <t xml:space="preserve">Mise à jour : </t>
  </si>
  <si>
    <t>Breveté</t>
  </si>
  <si>
    <t>EXCELLENCE</t>
  </si>
  <si>
    <t>Championne canadienne</t>
  </si>
  <si>
    <t>Changement de catégorie</t>
  </si>
  <si>
    <t>1ère année U14 ou U16 et division d'âge inférieur</t>
  </si>
  <si>
    <t>Blessure</t>
  </si>
  <si>
    <t>Équivalence de points pour tournoi international</t>
  </si>
  <si>
    <t>Sélectionnée Canadiens ouverts</t>
  </si>
  <si>
    <t>HUU VINH KHANG</t>
  </si>
  <si>
    <t>NGUYEN</t>
  </si>
  <si>
    <t>M</t>
  </si>
  <si>
    <t>CCo90</t>
  </si>
  <si>
    <t>o90</t>
  </si>
  <si>
    <t>JEAN-DAVID</t>
  </si>
  <si>
    <t>BOUCHARD</t>
  </si>
  <si>
    <t>MOHAMED AMINE</t>
  </si>
  <si>
    <t>SILEM</t>
  </si>
  <si>
    <t>ZZZZZZZ</t>
  </si>
  <si>
    <t>SEIKO</t>
  </si>
  <si>
    <t>CEDRIC</t>
  </si>
  <si>
    <t>TURGEON</t>
  </si>
  <si>
    <t>MACHIEL</t>
  </si>
  <si>
    <t>TALBOT</t>
  </si>
  <si>
    <t>MATHEO</t>
  </si>
  <si>
    <t>SALAZAR</t>
  </si>
  <si>
    <t>FLORIAN</t>
  </si>
  <si>
    <t>NDJADI</t>
  </si>
  <si>
    <t>JUSTIN</t>
  </si>
  <si>
    <t>HOULD</t>
  </si>
  <si>
    <t>JUDO MONDE</t>
  </si>
  <si>
    <t>AIKA</t>
  </si>
  <si>
    <t>GUITTIERREZ</t>
  </si>
  <si>
    <t>SAMUEL</t>
  </si>
  <si>
    <t>GIRARD</t>
  </si>
  <si>
    <t>ANTHONY</t>
  </si>
  <si>
    <t>GAUDREAULT</t>
  </si>
  <si>
    <t>MALICK</t>
  </si>
  <si>
    <t>TO HAKUKAN</t>
  </si>
  <si>
    <t>SÉBASTIEN</t>
  </si>
  <si>
    <t>FECTEAU</t>
  </si>
  <si>
    <t>KOREN</t>
  </si>
  <si>
    <t>AMIT</t>
  </si>
  <si>
    <t>YACINE</t>
  </si>
  <si>
    <t>NAIT SAID</t>
  </si>
  <si>
    <t>UNIVESTRIE/DONINI</t>
  </si>
  <si>
    <t>LIONEL</t>
  </si>
  <si>
    <t>NATHAN</t>
  </si>
  <si>
    <t>MONGRAIN</t>
  </si>
  <si>
    <t>SEÏKIDOKAN</t>
  </si>
  <si>
    <t>XAVIER</t>
  </si>
  <si>
    <t>BROUILETTE</t>
  </si>
  <si>
    <t>CJVR</t>
  </si>
  <si>
    <t>FÉLIX</t>
  </si>
  <si>
    <t>HINSE</t>
  </si>
  <si>
    <t>ROMAN</t>
  </si>
  <si>
    <t>SEMYROSUM</t>
  </si>
  <si>
    <t>SAINT-HUBERT</t>
  </si>
  <si>
    <t>DIEGO</t>
  </si>
  <si>
    <t>HERNANDEZ BENDEZU</t>
  </si>
  <si>
    <t>WILLIAM</t>
  </si>
  <si>
    <t>MAHEUX</t>
  </si>
  <si>
    <t>zzzzz</t>
  </si>
  <si>
    <t>THOMAS</t>
  </si>
  <si>
    <t>WAROLIN</t>
  </si>
  <si>
    <t>MAXXIS</t>
  </si>
  <si>
    <t>OUVRARD</t>
  </si>
  <si>
    <t>LA POCATIERE</t>
  </si>
  <si>
    <t>THEOPPHILE</t>
  </si>
  <si>
    <t>GILBERT</t>
  </si>
  <si>
    <t>LÉVIS</t>
  </si>
  <si>
    <t>NICOLAS</t>
  </si>
  <si>
    <t>DESROSIERS</t>
  </si>
  <si>
    <t>PIERRE-EMMANUEL</t>
  </si>
  <si>
    <t>DELYE</t>
  </si>
  <si>
    <t>YOUSSEF</t>
  </si>
  <si>
    <t>CHETARA</t>
  </si>
  <si>
    <t>VÉGA</t>
  </si>
  <si>
    <t>AXEL</t>
  </si>
  <si>
    <t>CALVI</t>
  </si>
  <si>
    <t>OSLO</t>
  </si>
  <si>
    <t>BROCHU</t>
  </si>
  <si>
    <t>NOAH</t>
  </si>
  <si>
    <t>THIERRY</t>
  </si>
  <si>
    <t>AZNAR-PETIT</t>
  </si>
  <si>
    <t>BUDOKAN ST-LAURENT</t>
  </si>
  <si>
    <t>KARIM</t>
  </si>
  <si>
    <t>MALDJI</t>
  </si>
  <si>
    <t>AYDEN</t>
  </si>
  <si>
    <t>BERGER</t>
  </si>
  <si>
    <t>TRISTAN</t>
  </si>
  <si>
    <t>LAPOINTE</t>
  </si>
  <si>
    <t>LP 2023, Prov. 2023</t>
  </si>
  <si>
    <t>FRANÇOIS-XAVIER</t>
  </si>
  <si>
    <t>GOBEIL</t>
  </si>
  <si>
    <t>EDOUARD</t>
  </si>
  <si>
    <t>SOULIERE-FABRE</t>
  </si>
  <si>
    <t>u18</t>
  </si>
  <si>
    <t>OLIVIER</t>
  </si>
  <si>
    <t>BERGERON</t>
  </si>
  <si>
    <t>ST-LAURENT</t>
  </si>
  <si>
    <t>JOEREE</t>
  </si>
  <si>
    <t>SASANA</t>
  </si>
  <si>
    <t>JEREMY</t>
  </si>
  <si>
    <t>BLOUIN</t>
  </si>
  <si>
    <t>ANTOINE</t>
  </si>
  <si>
    <t>JEANPIERRE</t>
  </si>
  <si>
    <t>Non citoyen canadien ni résident permanent</t>
  </si>
  <si>
    <t>NON citoyen</t>
  </si>
  <si>
    <t>CARLOS EDUARDO</t>
  </si>
  <si>
    <t>BARCELOS ARAUJO</t>
  </si>
  <si>
    <t>EMRYS</t>
  </si>
  <si>
    <t>CAUDEN</t>
  </si>
  <si>
    <t>PORT CARTIER</t>
  </si>
  <si>
    <t>STANISLAS</t>
  </si>
  <si>
    <t>LUCAS</t>
  </si>
  <si>
    <t>TOMEI</t>
  </si>
  <si>
    <t>SIMON</t>
  </si>
  <si>
    <t>ST LÉONARD</t>
  </si>
  <si>
    <t>HAMED LOTFI</t>
  </si>
  <si>
    <t>TENNAH</t>
  </si>
  <si>
    <t>ESTEBAN</t>
  </si>
  <si>
    <t>SEPT-ÎLES</t>
  </si>
  <si>
    <t>JULIEN</t>
  </si>
  <si>
    <t>ROBERGE</t>
  </si>
  <si>
    <t>JUDO BEN LAVAL</t>
  </si>
  <si>
    <t>ALEXANDRE</t>
  </si>
  <si>
    <t>RIOUX</t>
  </si>
  <si>
    <t>WEICAN</t>
  </si>
  <si>
    <t>NIE</t>
  </si>
  <si>
    <t>PHILIPPE</t>
  </si>
  <si>
    <t>MINVILLE</t>
  </si>
  <si>
    <t>ÉTIENNE</t>
  </si>
  <si>
    <t>MARTEL</t>
  </si>
  <si>
    <t>ARTHUR</t>
  </si>
  <si>
    <t>LEVESQUE</t>
  </si>
  <si>
    <t>LANDON</t>
  </si>
  <si>
    <t>LESSARD</t>
  </si>
  <si>
    <t>FREDERIC</t>
  </si>
  <si>
    <t>LACHANCE</t>
  </si>
  <si>
    <t>LP 2023, prov. 2023</t>
  </si>
  <si>
    <t>GOUGEON</t>
  </si>
  <si>
    <t>COREY</t>
  </si>
  <si>
    <t>D'ARTERIO</t>
  </si>
  <si>
    <t>-60</t>
  </si>
  <si>
    <t>CHARLES</t>
  </si>
  <si>
    <t>PAGÉ-BOUCHARD</t>
  </si>
  <si>
    <t>MATIS</t>
  </si>
  <si>
    <t>BARIBEAU</t>
  </si>
  <si>
    <t>AREN</t>
  </si>
  <si>
    <t>MIRKHANYAN</t>
  </si>
  <si>
    <t>CASSISTA</t>
  </si>
  <si>
    <t>CHASSÉ</t>
  </si>
  <si>
    <t>YANIS</t>
  </si>
  <si>
    <t>BELAL</t>
  </si>
  <si>
    <t>JEAN-SEBASTIEN</t>
  </si>
  <si>
    <t>POUNARDJIAN</t>
  </si>
  <si>
    <t>ZACHARY</t>
  </si>
  <si>
    <t>MAINVILLE</t>
  </si>
  <si>
    <t>VIACHESLAV</t>
  </si>
  <si>
    <t>SHEIKO</t>
  </si>
  <si>
    <t>HYEONGI</t>
  </si>
  <si>
    <t>KIM</t>
  </si>
  <si>
    <t>MIGUEL</t>
  </si>
  <si>
    <t>ZECIUS</t>
  </si>
  <si>
    <t>JULIAN</t>
  </si>
  <si>
    <t>VASQUEZ-LACASSE</t>
  </si>
  <si>
    <t>TIMUR</t>
  </si>
  <si>
    <t>TURDALIEV</t>
  </si>
  <si>
    <t>DANYIL</t>
  </si>
  <si>
    <t>TKACH</t>
  </si>
  <si>
    <t>JUAN</t>
  </si>
  <si>
    <t>TARDIF</t>
  </si>
  <si>
    <t>YEGOR</t>
  </si>
  <si>
    <t>SPRYDONOV</t>
  </si>
  <si>
    <t>JUDO TANI</t>
  </si>
  <si>
    <t>PELLETIER</t>
  </si>
  <si>
    <t>ASSOUS</t>
  </si>
  <si>
    <t>MOHAMED AGHILES</t>
  </si>
  <si>
    <t>ELYES</t>
  </si>
  <si>
    <t>MILED</t>
  </si>
  <si>
    <t>LOIK</t>
  </si>
  <si>
    <t>MERCIER</t>
  </si>
  <si>
    <t>LÉO</t>
  </si>
  <si>
    <t>LEDUC</t>
  </si>
  <si>
    <t>LIOR</t>
  </si>
  <si>
    <t>LEBERBAUM</t>
  </si>
  <si>
    <t>RAPHAEL</t>
  </si>
  <si>
    <t>LARRIVEE</t>
  </si>
  <si>
    <t>ALEXIS</t>
  </si>
  <si>
    <t>LABERGE</t>
  </si>
  <si>
    <t>HERVIEUX</t>
  </si>
  <si>
    <t>LSQ</t>
  </si>
  <si>
    <t>MATHIS</t>
  </si>
  <si>
    <t>ILLIE</t>
  </si>
  <si>
    <t>GANDRABURA</t>
  </si>
  <si>
    <t>LEITO</t>
  </si>
  <si>
    <t>UNIVERSITE DE LAVAL</t>
  </si>
  <si>
    <t>PAUL-EMERIC</t>
  </si>
  <si>
    <t>FÉLIX-ANTOINE</t>
  </si>
  <si>
    <t>SIAM</t>
  </si>
  <si>
    <t>CHAU</t>
  </si>
  <si>
    <t>BRASSARD</t>
  </si>
  <si>
    <t>BOIVIN</t>
  </si>
  <si>
    <t>LP 2023, prov 2023</t>
  </si>
  <si>
    <t>ISAAC</t>
  </si>
  <si>
    <t>BEAULAC</t>
  </si>
  <si>
    <t>JIKAN</t>
  </si>
  <si>
    <t>MORO FROES</t>
  </si>
  <si>
    <t>VAHAN</t>
  </si>
  <si>
    <t>ISRAYELYAN</t>
  </si>
  <si>
    <t>NOAM</t>
  </si>
  <si>
    <t>BARRIAULT-TREMBLAY</t>
  </si>
  <si>
    <t>JESSE</t>
  </si>
  <si>
    <t>IFRAH</t>
  </si>
  <si>
    <t>ISACK</t>
  </si>
  <si>
    <t>SANTINO</t>
  </si>
  <si>
    <t>RUIZ</t>
  </si>
  <si>
    <t>LOUIS-GABRIEL</t>
  </si>
  <si>
    <t>BEGIN-HANNECART</t>
  </si>
  <si>
    <t>MANUEL</t>
  </si>
  <si>
    <t>GUISEN</t>
  </si>
  <si>
    <t>ILIASS</t>
  </si>
  <si>
    <t>CHENNOUFI</t>
  </si>
  <si>
    <t>GASPARD</t>
  </si>
  <si>
    <t>LEFEBVRE COTE</t>
  </si>
  <si>
    <t>GIBRIL</t>
  </si>
  <si>
    <t>ZOUAOUI</t>
  </si>
  <si>
    <t>VASQUEZ-LAUZON</t>
  </si>
  <si>
    <t>THIBODEAU</t>
  </si>
  <si>
    <t xml:space="preserve">BUDOKAI </t>
  </si>
  <si>
    <t>GIO-PAOLO</t>
  </si>
  <si>
    <t>SAWAYA</t>
  </si>
  <si>
    <t>CHARLES-ANTOINE</t>
  </si>
  <si>
    <t>POTVIN</t>
  </si>
  <si>
    <t>VINCENT</t>
  </si>
  <si>
    <t>PICHÉ</t>
  </si>
  <si>
    <t>MIRON</t>
  </si>
  <si>
    <t>MOHAMED ANIS</t>
  </si>
  <si>
    <t>MAKHLOUF</t>
  </si>
  <si>
    <t>LEBENBAUM</t>
  </si>
  <si>
    <t>TEMIS</t>
  </si>
  <si>
    <t>MATHIAS</t>
  </si>
  <si>
    <t>MATHIEU</t>
  </si>
  <si>
    <t>DELISLE</t>
  </si>
  <si>
    <t>ELRYK</t>
  </si>
  <si>
    <t>CARBONNEAU</t>
  </si>
  <si>
    <t>Prov . 2023</t>
  </si>
  <si>
    <t>ADAM</t>
  </si>
  <si>
    <t>GABRIEL</t>
  </si>
  <si>
    <t>ADLER</t>
  </si>
  <si>
    <t>PERUSSE</t>
  </si>
  <si>
    <t>DAVIT</t>
  </si>
  <si>
    <t>MANUKYAN</t>
  </si>
  <si>
    <t>ALEX</t>
  </si>
  <si>
    <t>BODOLICA</t>
  </si>
  <si>
    <t>LOUKARI</t>
  </si>
  <si>
    <t>ACEM</t>
  </si>
  <si>
    <t>LOUIS-MATIS</t>
  </si>
  <si>
    <t>CHARTIER</t>
  </si>
  <si>
    <t>JACOB</t>
  </si>
  <si>
    <t>RIVERIN</t>
  </si>
  <si>
    <t>ELIOS</t>
  </si>
  <si>
    <t>CHOQUETTE</t>
  </si>
  <si>
    <t>TOMO</t>
  </si>
  <si>
    <t>DI CESARE</t>
  </si>
  <si>
    <t>zzzzzz</t>
  </si>
  <si>
    <t>ETIENNE</t>
  </si>
  <si>
    <t>SAMSON</t>
  </si>
  <si>
    <t>RIVARD</t>
  </si>
  <si>
    <t>#U18</t>
  </si>
  <si>
    <t>YANRICK</t>
  </si>
  <si>
    <t>DUPUIS</t>
  </si>
  <si>
    <t>LOUCAS</t>
  </si>
  <si>
    <t>SANTERRE</t>
  </si>
  <si>
    <t>Prov 2023, canadiens ouverts 23</t>
  </si>
  <si>
    <t>KALEB</t>
  </si>
  <si>
    <t>ANGELO</t>
  </si>
  <si>
    <t>TEMATIEU</t>
  </si>
  <si>
    <t>RAYANE</t>
  </si>
  <si>
    <t>DERRADJI</t>
  </si>
  <si>
    <t>LOUIS-PHILIP</t>
  </si>
  <si>
    <t>JOACKIM</t>
  </si>
  <si>
    <t>HOULE</t>
  </si>
  <si>
    <t>zzzzzzz</t>
  </si>
  <si>
    <t>BOCK</t>
  </si>
  <si>
    <t>RACHID RAYAN</t>
  </si>
  <si>
    <t>GOURRAMEN</t>
  </si>
  <si>
    <t>KIME-WAZA/DO-RAKU</t>
  </si>
  <si>
    <t>BENJAMIN</t>
  </si>
  <si>
    <t>LAPORTE</t>
  </si>
  <si>
    <t>ANDREW</t>
  </si>
  <si>
    <t>MAHEUX-DYER</t>
  </si>
  <si>
    <t>EWANE ELOUTI</t>
  </si>
  <si>
    <t>MOUSSIMA</t>
  </si>
  <si>
    <t>o73</t>
  </si>
  <si>
    <t>FEDOR</t>
  </si>
  <si>
    <t>ZHURAVLEV</t>
  </si>
  <si>
    <t>OUENDI</t>
  </si>
  <si>
    <t>HANI</t>
  </si>
  <si>
    <t>MOULAHOUM</t>
  </si>
  <si>
    <t xml:space="preserve">ALEXANDR </t>
  </si>
  <si>
    <t>LIM</t>
  </si>
  <si>
    <t>JULIEU</t>
  </si>
  <si>
    <t>HOUDE</t>
  </si>
  <si>
    <t>MATÉO</t>
  </si>
  <si>
    <t>GRENON-ARGUIN</t>
  </si>
  <si>
    <t>JULION</t>
  </si>
  <si>
    <t>Prov 2023</t>
  </si>
  <si>
    <t>MOUSSA</t>
  </si>
  <si>
    <t>GONTHIER</t>
  </si>
  <si>
    <t>SOFIANE</t>
  </si>
  <si>
    <t>GACETTE</t>
  </si>
  <si>
    <t>ALI</t>
  </si>
  <si>
    <t>FOREST</t>
  </si>
  <si>
    <t>YAKIM</t>
  </si>
  <si>
    <t>LEVASSEUR</t>
  </si>
  <si>
    <t>ARNAUD</t>
  </si>
  <si>
    <t>KOMLOSY</t>
  </si>
  <si>
    <t>Camp régional CDQ 13/01/2024</t>
  </si>
  <si>
    <t>TURCOTTE</t>
  </si>
  <si>
    <t>TÉODORE</t>
  </si>
  <si>
    <t>URSU</t>
  </si>
  <si>
    <t>SHOHRUH</t>
  </si>
  <si>
    <t>UMARJONOV</t>
  </si>
  <si>
    <t>U18-90</t>
  </si>
  <si>
    <t>SEGUIN</t>
  </si>
  <si>
    <t>Championnat prov. 2023</t>
  </si>
  <si>
    <t>MELANCON</t>
  </si>
  <si>
    <t>MULTIKYO</t>
  </si>
  <si>
    <t>LEBEL</t>
  </si>
  <si>
    <t>ALIX</t>
  </si>
  <si>
    <t>VICTOR</t>
  </si>
  <si>
    <t>GAUTHIER</t>
  </si>
  <si>
    <t>RYAN</t>
  </si>
  <si>
    <t>FIELD</t>
  </si>
  <si>
    <t>DION</t>
  </si>
  <si>
    <t>-38</t>
  </si>
  <si>
    <t>MANNY</t>
  </si>
  <si>
    <t>BERNATCHEZ</t>
  </si>
  <si>
    <t>MARCOTTE</t>
  </si>
  <si>
    <t>AURÉLIO</t>
  </si>
  <si>
    <t>COLARUSSO</t>
  </si>
  <si>
    <t>MIHAI</t>
  </si>
  <si>
    <t>TIRSINA</t>
  </si>
  <si>
    <t>JAYDEN</t>
  </si>
  <si>
    <t>HAMID</t>
  </si>
  <si>
    <t>TYLER</t>
  </si>
  <si>
    <t>RATTÉ</t>
  </si>
  <si>
    <t>3/04/2024</t>
  </si>
  <si>
    <t>repentigny 2023</t>
  </si>
  <si>
    <t>JORDAN</t>
  </si>
  <si>
    <t>ARSENAULT</t>
  </si>
  <si>
    <t>GRAYDEN</t>
  </si>
  <si>
    <t>ALEXANDER</t>
  </si>
  <si>
    <t>LI</t>
  </si>
  <si>
    <t>02-04/12/2024</t>
  </si>
  <si>
    <t>LOUIS DAVID</t>
  </si>
  <si>
    <t>MALTAIS</t>
  </si>
  <si>
    <t>LOIC</t>
  </si>
  <si>
    <t>METHOT</t>
  </si>
  <si>
    <t>LOGAN</t>
  </si>
  <si>
    <t>JOHNSON</t>
  </si>
  <si>
    <t>AYMEN</t>
  </si>
  <si>
    <t>BENNAYOUM</t>
  </si>
  <si>
    <t>FRADETTE</t>
  </si>
  <si>
    <t>ÉMILE</t>
  </si>
  <si>
    <t>JUTEAU</t>
  </si>
  <si>
    <t>CADEL</t>
  </si>
  <si>
    <t>Jeux Qc -42</t>
  </si>
  <si>
    <t>LUDOVIC</t>
  </si>
  <si>
    <t>BERTHIAUME</t>
  </si>
  <si>
    <t>DUPERRE</t>
  </si>
  <si>
    <t>LEO</t>
  </si>
  <si>
    <t>JOSHUA</t>
  </si>
  <si>
    <t>Camp prép. Canadiens 2023</t>
  </si>
  <si>
    <t>OLIKSANDER</t>
  </si>
  <si>
    <t>SMAKULA</t>
  </si>
  <si>
    <t>JOSEPH</t>
  </si>
  <si>
    <t>Camp prép. Canadiens 2023 / a combattu au canadien en -46</t>
  </si>
  <si>
    <t>STOYCHEFF</t>
  </si>
  <si>
    <t>CHARLESBOURG</t>
  </si>
  <si>
    <t>OUELLET</t>
  </si>
  <si>
    <t>JUDO-TANI</t>
  </si>
  <si>
    <t>GAMACHE</t>
  </si>
  <si>
    <t>GRÉGOIRE</t>
  </si>
  <si>
    <t>ST.JEAN DE BOSCO</t>
  </si>
  <si>
    <t>EDGAR</t>
  </si>
  <si>
    <t>FORGET</t>
  </si>
  <si>
    <t>BELKACEM</t>
  </si>
  <si>
    <t>FILOUANE</t>
  </si>
  <si>
    <t>NATHANAEL</t>
  </si>
  <si>
    <t>ENKIRCHE</t>
  </si>
  <si>
    <t>AYLAN</t>
  </si>
  <si>
    <t>BOUTERFA</t>
  </si>
  <si>
    <t>BOGDAN</t>
  </si>
  <si>
    <t>BACIU</t>
  </si>
  <si>
    <t>FLAVIEN</t>
  </si>
  <si>
    <t>LAVAL OUEST</t>
  </si>
  <si>
    <t>DIONYSIOS RAFAEL</t>
  </si>
  <si>
    <t>GIANNAKIS</t>
  </si>
  <si>
    <t>ST. PAUL-L'ERMITE</t>
  </si>
  <si>
    <t>DAMIAN</t>
  </si>
  <si>
    <t>JEAN-FÉLIX</t>
  </si>
  <si>
    <t>ST JEAN BOSCO</t>
  </si>
  <si>
    <t>ZAKARIA</t>
  </si>
  <si>
    <t>FAOURI</t>
  </si>
  <si>
    <t>ALEXI</t>
  </si>
  <si>
    <t>-46</t>
  </si>
  <si>
    <t xml:space="preserve">BOSSE </t>
  </si>
  <si>
    <t>RANCOURT</t>
  </si>
  <si>
    <t>DESBIENS</t>
  </si>
  <si>
    <t>GREGOIR</t>
  </si>
  <si>
    <t>LEPEJIAN</t>
  </si>
  <si>
    <t>SURIN</t>
  </si>
  <si>
    <t>THIND</t>
  </si>
  <si>
    <t>GUILLAUME</t>
  </si>
  <si>
    <t>PERRIER</t>
  </si>
  <si>
    <t>IZAIE KENZO</t>
  </si>
  <si>
    <t>FLORIVAL</t>
  </si>
  <si>
    <t>CHARLES-HENRI</t>
  </si>
  <si>
    <t>DUBOIS</t>
  </si>
  <si>
    <t>ABDELMADJID</t>
  </si>
  <si>
    <t>DARABID</t>
  </si>
  <si>
    <t>PORT-CARTIER</t>
  </si>
  <si>
    <t>MAICK</t>
  </si>
  <si>
    <t>CORMIER</t>
  </si>
  <si>
    <t xml:space="preserve">PIERRE </t>
  </si>
  <si>
    <t>AGGIUS</t>
  </si>
  <si>
    <t>YOUNES</t>
  </si>
  <si>
    <t>SANE</t>
  </si>
  <si>
    <t>HELIAN</t>
  </si>
  <si>
    <t>ESTRADA PLANTE</t>
  </si>
  <si>
    <t>GUEDJ JACQUES</t>
  </si>
  <si>
    <t>CHOLETTE</t>
  </si>
  <si>
    <t>DAYAN</t>
  </si>
  <si>
    <t>KEMAL PASHA</t>
  </si>
  <si>
    <t>ALIYEV QULIYEV</t>
  </si>
  <si>
    <t>LANDENN-CHAD</t>
  </si>
  <si>
    <t>ROY MCKEOWN</t>
  </si>
  <si>
    <t>CHRISTOPHE</t>
  </si>
  <si>
    <t>OLEKSANDER</t>
  </si>
  <si>
    <t>SEBASTIEN</t>
  </si>
  <si>
    <t>Repentingy 2023</t>
  </si>
  <si>
    <t>FRANCOIS</t>
  </si>
  <si>
    <t>RICARD</t>
  </si>
  <si>
    <t>ADRIEN</t>
  </si>
  <si>
    <t>MONROY</t>
  </si>
  <si>
    <t>RAYAN</t>
  </si>
  <si>
    <t>MELLHAOUI</t>
  </si>
  <si>
    <t>PETRU</t>
  </si>
  <si>
    <t>MALII</t>
  </si>
  <si>
    <t>Louis page orange</t>
  </si>
  <si>
    <t>LAVOIE-COTE</t>
  </si>
  <si>
    <t>HAKUDOKAN</t>
  </si>
  <si>
    <t>NOUH</t>
  </si>
  <si>
    <t>KORSO</t>
  </si>
  <si>
    <t>ADAM-BRAYAN</t>
  </si>
  <si>
    <t>IBRAHIMY</t>
  </si>
  <si>
    <t>GIROUX</t>
  </si>
  <si>
    <t>St-JEAN-BOSCO</t>
  </si>
  <si>
    <t>NOE</t>
  </si>
  <si>
    <t>EGLO AMABLE</t>
  </si>
  <si>
    <t>MAEL</t>
  </si>
  <si>
    <t>DEMERS</t>
  </si>
  <si>
    <t>LP 2023, Repentigny 2023</t>
  </si>
  <si>
    <t>DE ST-GERMAIN</t>
  </si>
  <si>
    <t>BEAULIEU</t>
  </si>
  <si>
    <t>IBRAHIM</t>
  </si>
  <si>
    <t xml:space="preserve"> CARRIÈRE</t>
  </si>
  <si>
    <t>GIOVANNI</t>
  </si>
  <si>
    <t>LAMBERT</t>
  </si>
  <si>
    <t>EMILIEN</t>
  </si>
  <si>
    <t>RICHER</t>
  </si>
  <si>
    <t>YOONHO</t>
  </si>
  <si>
    <t>NAHM</t>
  </si>
  <si>
    <t>NAREK</t>
  </si>
  <si>
    <t>HAYRAPETYAN</t>
  </si>
  <si>
    <t>SOULLIÈRE-FABRE</t>
  </si>
  <si>
    <t>MILAN</t>
  </si>
  <si>
    <t>BRAD</t>
  </si>
  <si>
    <t>COTE-MILLIARD</t>
  </si>
  <si>
    <t>LUCA</t>
  </si>
  <si>
    <t>LEGAULT</t>
  </si>
  <si>
    <t>PATRICK</t>
  </si>
  <si>
    <t>BERTEAU</t>
  </si>
  <si>
    <t>ASHKAN</t>
  </si>
  <si>
    <t>KHAHAN ZAMORA</t>
  </si>
  <si>
    <t>KEVIN</t>
  </si>
  <si>
    <t>TURCAN</t>
  </si>
  <si>
    <t>CHEMSEDDINE</t>
  </si>
  <si>
    <t>TARFI</t>
  </si>
  <si>
    <t>AHMED</t>
  </si>
  <si>
    <t>SEBRAOUI</t>
  </si>
  <si>
    <t>ADNANE</t>
  </si>
  <si>
    <t>OUYAHYA</t>
  </si>
  <si>
    <t>SAMUEL ALEJANDRO</t>
  </si>
  <si>
    <t>MORALES-PEREZ</t>
  </si>
  <si>
    <t>EMILE</t>
  </si>
  <si>
    <t>FORBES</t>
  </si>
  <si>
    <t>MONT-BRUNO</t>
  </si>
  <si>
    <t>STEPAN</t>
  </si>
  <si>
    <t>DAVYDIKOV</t>
  </si>
  <si>
    <t>MASSIL</t>
  </si>
  <si>
    <t>CISCA-ZERROUGOI</t>
  </si>
  <si>
    <t>LEANDRE</t>
  </si>
  <si>
    <t>MARMEN</t>
  </si>
  <si>
    <t>ST. LÉONARD</t>
  </si>
  <si>
    <t>MOHAND BACHIR</t>
  </si>
  <si>
    <t>CHANAI</t>
  </si>
  <si>
    <t>ST. HYACINTHE</t>
  </si>
  <si>
    <t>CASSIN</t>
  </si>
  <si>
    <t>BASTIEN-ALLARD</t>
  </si>
  <si>
    <t>LANTHIER</t>
  </si>
  <si>
    <t>CAMIRÉ</t>
  </si>
  <si>
    <t>SANSOUCY</t>
  </si>
  <si>
    <t>ROBERT</t>
  </si>
  <si>
    <t>2/03/2024</t>
  </si>
  <si>
    <t>ANES</t>
  </si>
  <si>
    <t>MATI</t>
  </si>
  <si>
    <t>N'est plus membre de JQ</t>
  </si>
  <si>
    <t>PONTEVIA</t>
  </si>
  <si>
    <t>Gadbois 2023</t>
  </si>
  <si>
    <t>PLOURDE</t>
  </si>
  <si>
    <t>-66</t>
  </si>
  <si>
    <t>DAVID</t>
  </si>
  <si>
    <t>PETRO</t>
  </si>
  <si>
    <t>EMRICK</t>
  </si>
  <si>
    <t xml:space="preserve">M </t>
  </si>
  <si>
    <t>ADAM ELIAS</t>
  </si>
  <si>
    <t>BÉRUBÉ</t>
  </si>
  <si>
    <t>ULRICH AUGUSTIN</t>
  </si>
  <si>
    <t>AYSSI NDENGUE</t>
  </si>
  <si>
    <t>CJCSHP</t>
  </si>
  <si>
    <t>ANIS</t>
  </si>
  <si>
    <t>AIT SI MOHAMED</t>
  </si>
  <si>
    <t>MENARD</t>
  </si>
  <si>
    <t>NOHAM</t>
  </si>
  <si>
    <t>MAHROUCH</t>
  </si>
  <si>
    <t>BOILY</t>
  </si>
  <si>
    <t>PARADIS</t>
  </si>
  <si>
    <t>MARCUS</t>
  </si>
  <si>
    <t>MARIER</t>
  </si>
  <si>
    <t>FELIX</t>
  </si>
  <si>
    <t>MÉNARD</t>
  </si>
  <si>
    <t>BÉGIN-HANNECART</t>
  </si>
  <si>
    <t>MIKAEL</t>
  </si>
  <si>
    <t>GAGNÉ</t>
  </si>
  <si>
    <t>ETHAN</t>
  </si>
  <si>
    <t>LOICK</t>
  </si>
  <si>
    <t>DE LA SARRE</t>
  </si>
  <si>
    <t>ELOI</t>
  </si>
  <si>
    <t>HUOT</t>
  </si>
  <si>
    <t>JOLY</t>
  </si>
  <si>
    <t>CHASE</t>
  </si>
  <si>
    <t>CARVALHO</t>
  </si>
  <si>
    <t>IDIR</t>
  </si>
  <si>
    <t>BOUCHOUCHA</t>
  </si>
  <si>
    <t>SALVADOR</t>
  </si>
  <si>
    <t>GONCALVES ALMEIDA</t>
  </si>
  <si>
    <t>LUDVIK</t>
  </si>
  <si>
    <t>PODLESNY</t>
  </si>
  <si>
    <t>MOHAMED</t>
  </si>
  <si>
    <t>BENKHEDOUMA</t>
  </si>
  <si>
    <t>U14,</t>
  </si>
  <si>
    <t>MATTIA</t>
  </si>
  <si>
    <t>GIOTTI</t>
  </si>
  <si>
    <t>SAMY</t>
  </si>
  <si>
    <t>PAQUET</t>
  </si>
  <si>
    <t>LIAM</t>
  </si>
  <si>
    <t>ASHTON</t>
  </si>
  <si>
    <t>AVSKER</t>
  </si>
  <si>
    <t>ZINEDDINE</t>
  </si>
  <si>
    <t>TYSON</t>
  </si>
  <si>
    <t>ROY VANASSE</t>
  </si>
  <si>
    <t>PAULTRE</t>
  </si>
  <si>
    <t>JÉRÉMY</t>
  </si>
  <si>
    <t>CÔTÉ</t>
  </si>
  <si>
    <t>MAURICE</t>
  </si>
  <si>
    <t>CHAGNON</t>
  </si>
  <si>
    <t>OMAR</t>
  </si>
  <si>
    <t>IBEN EL BOUSHAKI</t>
  </si>
  <si>
    <t>MALIK</t>
  </si>
  <si>
    <t>KAFAROF</t>
  </si>
  <si>
    <t>BRODEUR</t>
  </si>
  <si>
    <t>MAJID</t>
  </si>
  <si>
    <t>HAMDI</t>
  </si>
  <si>
    <t xml:space="preserve">U14 </t>
  </si>
  <si>
    <t>SCHERRER</t>
  </si>
  <si>
    <t>DEREK ARTHUR</t>
  </si>
  <si>
    <t>CHAN</t>
  </si>
  <si>
    <t>SBARGOUD</t>
  </si>
  <si>
    <t xml:space="preserve">MASSE </t>
  </si>
  <si>
    <t>DEREK</t>
  </si>
  <si>
    <t>THEODORE</t>
  </si>
  <si>
    <t xml:space="preserve">LEFORT </t>
  </si>
  <si>
    <t>ELIOTT</t>
  </si>
  <si>
    <t>POIRIER</t>
  </si>
  <si>
    <t>MEROUANI</t>
  </si>
  <si>
    <t>ÉMERICK</t>
  </si>
  <si>
    <t xml:space="preserve">HÉROUX </t>
  </si>
  <si>
    <t>BERTRAND</t>
  </si>
  <si>
    <t>LUCAS EMMANUEL KINGSTON</t>
  </si>
  <si>
    <t>BRICE</t>
  </si>
  <si>
    <t>MEDRIC</t>
  </si>
  <si>
    <t>DUGUAY</t>
  </si>
  <si>
    <t>ASSELIN</t>
  </si>
  <si>
    <t>OWEN</t>
  </si>
  <si>
    <t>STYKER</t>
  </si>
  <si>
    <t>LOUIS-CHARLES</t>
  </si>
  <si>
    <t>ELIE</t>
  </si>
  <si>
    <t>ARIS</t>
  </si>
  <si>
    <t>FURSU</t>
  </si>
  <si>
    <t>ADAMS</t>
  </si>
  <si>
    <t>ZANDER</t>
  </si>
  <si>
    <t>KILIAN</t>
  </si>
  <si>
    <t xml:space="preserve">VOGT </t>
  </si>
  <si>
    <t>HADDOUCHE</t>
  </si>
  <si>
    <t>ROSALES</t>
  </si>
  <si>
    <t>LYES-ADAM</t>
  </si>
  <si>
    <t>BADAOUI</t>
  </si>
  <si>
    <t>KHANAN ZAMORA</t>
  </si>
  <si>
    <t>TAMDRARI</t>
  </si>
  <si>
    <t>RAYCE</t>
  </si>
  <si>
    <t>LEBLANC</t>
  </si>
  <si>
    <t>VILLENEUVE</t>
  </si>
  <si>
    <t>XXXXX</t>
  </si>
  <si>
    <t>+66</t>
  </si>
  <si>
    <t>ALLARD</t>
  </si>
  <si>
    <t>MAREK</t>
  </si>
  <si>
    <t>KOWALCZYK</t>
  </si>
  <si>
    <t>MACOVEI</t>
  </si>
  <si>
    <t>Canadien ouvert 2024</t>
  </si>
  <si>
    <t>Daniel Hardy</t>
  </si>
  <si>
    <t>Champion canadien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</si>
</sst>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 * #,##0.00_)\ &quot;$&quot;_ ;_ * \(#,##0.00\)\ &quot;$&quot;_ ;_ * &quot;-&quot;??_)\ &quot;$&quot;_ ;_ @_ "/>
    <numFmt numFmtId="164" formatCode="0.0"/>
    <numFmt numFmtId="165" formatCode="_ * #,##0.00_)\ _$_ ;_ * \(#,##0.00\)\ _$_ ;_ * &quot;-&quot;??_)\ _$_ ;_ @_ "/>
    <numFmt numFmtId="166" formatCode="_ * #,##0_)\ _$_ ;_ * \(#,##0\)\ _$_ ;_ * &quot;-&quot;??_)\ _$_ ;_ @_ "/>
    <numFmt numFmtId="167" formatCode="_ * #,##0.0_)\ _$_ ;_ * \(#,##0.0\)\ _$_ ;_ * &quot;-&quot;??_)\ _$_ ;_ @_ 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strike/>
      <sz val="8"/>
      <name val="Arial"/>
      <family val="2"/>
    </font>
    <font>
      <b/>
      <sz val="8"/>
      <color theme="1"/>
      <name val="Arial"/>
      <family val="2"/>
    </font>
    <font>
      <b/>
      <strike/>
      <sz val="8"/>
      <color rgb="FFFF000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9" tint="-0.499984740745262"/>
      <name val="Arial"/>
      <family val="2"/>
    </font>
    <font>
      <strike/>
      <sz val="8"/>
      <color rgb="FFFF0000"/>
      <name val="Arial"/>
      <family val="2"/>
    </font>
    <font>
      <b/>
      <sz val="8"/>
      <color theme="0"/>
      <name val="Arial"/>
      <family val="2"/>
    </font>
    <font>
      <sz val="9"/>
      <color rgb="FFFF0000"/>
      <name val="Calibri"/>
      <family val="2"/>
      <scheme val="minor"/>
    </font>
    <font>
      <b/>
      <sz val="10"/>
      <color indexed="9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lgerian"/>
      <family val="5"/>
    </font>
    <font>
      <sz val="11"/>
      <name val="Calibri"/>
      <family val="2"/>
      <scheme val="minor"/>
    </font>
    <font>
      <sz val="8"/>
      <color indexed="8"/>
      <name val="Arial"/>
      <family val="2"/>
    </font>
    <font>
      <strike/>
      <sz val="8"/>
      <name val="Algerian"/>
      <family val="5"/>
    </font>
    <font>
      <sz val="9"/>
      <name val="Arial"/>
      <family val="2"/>
    </font>
    <font>
      <strike/>
      <sz val="9"/>
      <color rgb="FFFF0000"/>
      <name val="Arial"/>
      <family val="2"/>
    </font>
    <font>
      <sz val="9"/>
      <color rgb="FFFF0000"/>
      <name val="Arial"/>
      <family val="2"/>
    </font>
    <font>
      <b/>
      <sz val="6"/>
      <name val="Arial"/>
      <family val="2"/>
    </font>
    <font>
      <strike/>
      <sz val="11"/>
      <color theme="1"/>
      <name val="Calibri"/>
      <family val="2"/>
      <scheme val="minor"/>
    </font>
    <font>
      <b/>
      <strike/>
      <sz val="8"/>
      <name val="Arial"/>
      <family val="2"/>
    </font>
    <font>
      <strike/>
      <sz val="8"/>
      <color indexed="8"/>
      <name val="Arial"/>
      <family val="2"/>
    </font>
    <font>
      <b/>
      <strike/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49998474074526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</cellStyleXfs>
  <cellXfs count="731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20" fontId="5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8" fillId="0" borderId="2" xfId="3" applyFont="1" applyBorder="1" applyAlignment="1">
      <alignment horizontal="center" wrapText="1" shrinkToFit="1"/>
    </xf>
    <xf numFmtId="164" fontId="5" fillId="0" borderId="2" xfId="0" applyNumberFormat="1" applyFont="1" applyBorder="1" applyAlignment="1">
      <alignment horizontal="center" vertical="center" wrapText="1" shrinkToFit="1"/>
    </xf>
    <xf numFmtId="164" fontId="5" fillId="0" borderId="1" xfId="0" applyNumberFormat="1" applyFont="1" applyBorder="1" applyAlignment="1">
      <alignment horizontal="center" vertical="center" wrapText="1" shrinkToFit="1"/>
    </xf>
    <xf numFmtId="1" fontId="5" fillId="0" borderId="1" xfId="0" applyNumberFormat="1" applyFont="1" applyBorder="1" applyAlignment="1">
      <alignment horizontal="center" vertical="center" wrapText="1" shrinkToFit="1"/>
    </xf>
    <xf numFmtId="20" fontId="5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vertical="center" wrapText="1" shrinkToFit="1"/>
    </xf>
    <xf numFmtId="20" fontId="6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 shrinkToFit="1"/>
    </xf>
    <xf numFmtId="20" fontId="5" fillId="0" borderId="2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0" fontId="5" fillId="2" borderId="2" xfId="0" applyNumberFormat="1" applyFont="1" applyFill="1" applyBorder="1" applyAlignment="1">
      <alignment horizontal="left" wrapText="1"/>
    </xf>
    <xf numFmtId="20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" fontId="5" fillId="2" borderId="1" xfId="0" applyNumberFormat="1" applyFont="1" applyFill="1" applyBorder="1" applyAlignment="1">
      <alignment horizontal="center" wrapText="1"/>
    </xf>
    <xf numFmtId="2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 shrinkToFit="1"/>
    </xf>
    <xf numFmtId="20" fontId="6" fillId="2" borderId="1" xfId="0" applyNumberFormat="1" applyFont="1" applyFill="1" applyBorder="1" applyAlignment="1">
      <alignment horizontal="center" wrapText="1" shrinkToFit="1"/>
    </xf>
    <xf numFmtId="20" fontId="6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 shrinkToFit="1"/>
    </xf>
    <xf numFmtId="20" fontId="5" fillId="2" borderId="2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20" fontId="5" fillId="0" borderId="2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 shrinkToFit="1"/>
    </xf>
    <xf numFmtId="20" fontId="6" fillId="0" borderId="3" xfId="0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center" wrapText="1" shrinkToFit="1"/>
    </xf>
    <xf numFmtId="20" fontId="5" fillId="0" borderId="3" xfId="0" applyNumberFormat="1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 shrinkToFit="1"/>
    </xf>
    <xf numFmtId="0" fontId="9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 shrinkToFit="1"/>
    </xf>
    <xf numFmtId="0" fontId="5" fillId="0" borderId="2" xfId="0" applyFont="1" applyBorder="1" applyAlignment="1">
      <alignment horizontal="center" vertical="center" wrapText="1" shrinkToFit="1"/>
    </xf>
    <xf numFmtId="0" fontId="11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wrapText="1"/>
    </xf>
    <xf numFmtId="20" fontId="5" fillId="0" borderId="0" xfId="0" applyNumberFormat="1" applyFont="1" applyAlignment="1">
      <alignment horizontal="left" wrapText="1"/>
    </xf>
    <xf numFmtId="0" fontId="6" fillId="0" borderId="2" xfId="0" applyFont="1" applyBorder="1" applyAlignment="1">
      <alignment horizontal="center" wrapText="1"/>
    </xf>
    <xf numFmtId="164" fontId="6" fillId="3" borderId="1" xfId="0" applyNumberFormat="1" applyFont="1" applyFill="1" applyBorder="1" applyAlignment="1">
      <alignment horizontal="center" vertical="center" wrapText="1" shrinkToFit="1"/>
    </xf>
    <xf numFmtId="1" fontId="3" fillId="4" borderId="1" xfId="0" applyNumberFormat="1" applyFont="1" applyFill="1" applyBorder="1" applyAlignment="1">
      <alignment horizontal="center" vertical="center" wrapText="1" shrinkToFit="1"/>
    </xf>
    <xf numFmtId="20" fontId="6" fillId="4" borderId="1" xfId="0" applyNumberFormat="1" applyFont="1" applyFill="1" applyBorder="1" applyAlignment="1">
      <alignment horizontal="center" wrapText="1" shrinkToFit="1"/>
    </xf>
    <xf numFmtId="20" fontId="6" fillId="4" borderId="1" xfId="0" applyNumberFormat="1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 shrinkToFit="1"/>
    </xf>
    <xf numFmtId="20" fontId="5" fillId="4" borderId="1" xfId="0" applyNumberFormat="1" applyFont="1" applyFill="1" applyBorder="1" applyAlignment="1">
      <alignment horizontal="center" wrapText="1"/>
    </xf>
    <xf numFmtId="20" fontId="5" fillId="4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8" fillId="0" borderId="1" xfId="3" applyFont="1" applyBorder="1" applyAlignment="1">
      <alignment horizontal="center" wrapText="1" shrinkToFit="1"/>
    </xf>
    <xf numFmtId="1" fontId="5" fillId="5" borderId="1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 vertical="center" wrapText="1" shrinkToFit="1"/>
    </xf>
    <xf numFmtId="20" fontId="5" fillId="0" borderId="1" xfId="0" applyNumberFormat="1" applyFont="1" applyBorder="1" applyAlignment="1">
      <alignment horizontal="left" wrapText="1"/>
    </xf>
    <xf numFmtId="0" fontId="8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20" fontId="5" fillId="2" borderId="1" xfId="0" applyNumberFormat="1" applyFont="1" applyFill="1" applyBorder="1" applyAlignment="1">
      <alignment horizontal="left" wrapText="1"/>
    </xf>
    <xf numFmtId="0" fontId="0" fillId="6" borderId="2" xfId="0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wrapText="1" shrinkToFit="1"/>
    </xf>
    <xf numFmtId="0" fontId="5" fillId="6" borderId="1" xfId="0" applyFont="1" applyFill="1" applyBorder="1" applyAlignment="1">
      <alignment horizontal="center" vertical="center" wrapText="1"/>
    </xf>
    <xf numFmtId="1" fontId="5" fillId="6" borderId="1" xfId="0" applyNumberFormat="1" applyFont="1" applyFill="1" applyBorder="1" applyAlignment="1">
      <alignment horizontal="center" wrapText="1"/>
    </xf>
    <xf numFmtId="164" fontId="5" fillId="6" borderId="1" xfId="0" applyNumberFormat="1" applyFont="1" applyFill="1" applyBorder="1" applyAlignment="1">
      <alignment horizontal="center" vertical="center" wrapText="1" shrinkToFit="1"/>
    </xf>
    <xf numFmtId="0" fontId="5" fillId="6" borderId="1" xfId="0" applyFont="1" applyFill="1" applyBorder="1" applyAlignment="1">
      <alignment horizontal="center" wrapText="1"/>
    </xf>
    <xf numFmtId="1" fontId="5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shrinkToFit="1"/>
    </xf>
    <xf numFmtId="1" fontId="3" fillId="6" borderId="1" xfId="0" applyNumberFormat="1" applyFont="1" applyFill="1" applyBorder="1" applyAlignment="1">
      <alignment horizontal="center" vertical="center" wrapText="1" shrinkToFit="1"/>
    </xf>
    <xf numFmtId="0" fontId="6" fillId="6" borderId="1" xfId="0" applyFont="1" applyFill="1" applyBorder="1" applyAlignment="1">
      <alignment horizontal="center" vertical="center" wrapText="1" shrinkToFit="1"/>
    </xf>
    <xf numFmtId="0" fontId="14" fillId="6" borderId="1" xfId="0" applyFont="1" applyFill="1" applyBorder="1" applyAlignment="1">
      <alignment horizontal="center" vertical="center" wrapText="1" shrinkToFit="1"/>
    </xf>
    <xf numFmtId="0" fontId="3" fillId="6" borderId="1" xfId="0" applyFont="1" applyFill="1" applyBorder="1" applyAlignment="1">
      <alignment horizontal="center" vertical="center" wrapText="1" shrinkToFit="1"/>
    </xf>
    <xf numFmtId="0" fontId="3" fillId="6" borderId="2" xfId="0" applyFont="1" applyFill="1" applyBorder="1" applyAlignment="1">
      <alignment horizontal="center" vertical="center" wrapText="1" shrinkToFit="1"/>
    </xf>
    <xf numFmtId="0" fontId="8" fillId="6" borderId="1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wrapText="1"/>
    </xf>
    <xf numFmtId="20" fontId="5" fillId="6" borderId="1" xfId="0" applyNumberFormat="1" applyFont="1" applyFill="1" applyBorder="1" applyAlignment="1">
      <alignment horizontal="center" wrapText="1" shrinkToFit="1"/>
    </xf>
    <xf numFmtId="0" fontId="0" fillId="6" borderId="1" xfId="0" applyFill="1" applyBorder="1" applyAlignment="1">
      <alignment wrapText="1"/>
    </xf>
    <xf numFmtId="0" fontId="8" fillId="7" borderId="1" xfId="3" applyFont="1" applyFill="1" applyBorder="1" applyAlignment="1">
      <alignment horizontal="center" wrapText="1" shrinkToFit="1"/>
    </xf>
    <xf numFmtId="164" fontId="13" fillId="6" borderId="1" xfId="0" applyNumberFormat="1" applyFont="1" applyFill="1" applyBorder="1" applyAlignment="1">
      <alignment horizontal="center" vertical="center" wrapText="1" shrinkToFit="1"/>
    </xf>
    <xf numFmtId="2" fontId="5" fillId="6" borderId="1" xfId="0" applyNumberFormat="1" applyFont="1" applyFill="1" applyBorder="1" applyAlignment="1">
      <alignment horizontal="center" vertical="center" wrapText="1" shrinkToFit="1"/>
    </xf>
    <xf numFmtId="1" fontId="5" fillId="6" borderId="1" xfId="0" applyNumberFormat="1" applyFont="1" applyFill="1" applyBorder="1" applyAlignment="1">
      <alignment horizontal="center" vertical="center" wrapText="1" shrinkToFit="1"/>
    </xf>
    <xf numFmtId="0" fontId="6" fillId="6" borderId="1" xfId="0" applyFont="1" applyFill="1" applyBorder="1" applyAlignment="1">
      <alignment horizontal="center" wrapText="1" shrinkToFit="1"/>
    </xf>
    <xf numFmtId="0" fontId="14" fillId="6" borderId="1" xfId="0" applyFont="1" applyFill="1" applyBorder="1" applyAlignment="1">
      <alignment horizontal="center" wrapText="1" shrinkToFit="1"/>
    </xf>
    <xf numFmtId="0" fontId="3" fillId="6" borderId="1" xfId="0" applyFont="1" applyFill="1" applyBorder="1" applyAlignment="1">
      <alignment horizontal="center" wrapText="1" shrinkToFit="1"/>
    </xf>
    <xf numFmtId="0" fontId="8" fillId="6" borderId="2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wrapText="1" shrinkToFit="1"/>
    </xf>
    <xf numFmtId="1" fontId="10" fillId="0" borderId="1" xfId="0" applyNumberFormat="1" applyFont="1" applyBorder="1" applyAlignment="1">
      <alignment horizontal="center" vertical="center" wrapText="1"/>
    </xf>
    <xf numFmtId="2" fontId="13" fillId="6" borderId="1" xfId="0" applyNumberFormat="1" applyFont="1" applyFill="1" applyBorder="1" applyAlignment="1">
      <alignment horizontal="center" vertical="center" wrapText="1" shrinkToFit="1"/>
    </xf>
    <xf numFmtId="0" fontId="6" fillId="6" borderId="3" xfId="0" applyFont="1" applyFill="1" applyBorder="1" applyAlignment="1">
      <alignment horizontal="center" wrapText="1" shrinkToFit="1"/>
    </xf>
    <xf numFmtId="0" fontId="5" fillId="6" borderId="3" xfId="0" applyFont="1" applyFill="1" applyBorder="1" applyAlignment="1">
      <alignment horizontal="center" wrapText="1" shrinkToFit="1"/>
    </xf>
    <xf numFmtId="0" fontId="5" fillId="6" borderId="4" xfId="0" applyFont="1" applyFill="1" applyBorder="1" applyAlignment="1">
      <alignment horizontal="center" vertical="center" wrapText="1" shrinkToFit="1"/>
    </xf>
    <xf numFmtId="20" fontId="5" fillId="0" borderId="1" xfId="0" applyNumberFormat="1" applyFont="1" applyBorder="1" applyAlignment="1">
      <alignment horizontal="center" wrapText="1" shrinkToFit="1"/>
    </xf>
    <xf numFmtId="0" fontId="6" fillId="8" borderId="0" xfId="0" applyFont="1" applyFill="1" applyAlignment="1">
      <alignment horizontal="center" wrapText="1"/>
    </xf>
    <xf numFmtId="1" fontId="5" fillId="9" borderId="1" xfId="0" applyNumberFormat="1" applyFont="1" applyFill="1" applyBorder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 wrapText="1" shrinkToFit="1"/>
    </xf>
    <xf numFmtId="2" fontId="13" fillId="0" borderId="1" xfId="0" applyNumberFormat="1" applyFont="1" applyBorder="1" applyAlignment="1">
      <alignment horizontal="center" vertical="center" wrapText="1" shrinkToFit="1"/>
    </xf>
    <xf numFmtId="2" fontId="5" fillId="0" borderId="1" xfId="0" applyNumberFormat="1" applyFont="1" applyBorder="1" applyAlignment="1">
      <alignment horizontal="center" vertical="center" wrapText="1" shrinkToFit="1"/>
    </xf>
    <xf numFmtId="2" fontId="5" fillId="0" borderId="1" xfId="2" applyNumberFormat="1" applyFont="1" applyFill="1" applyBorder="1" applyAlignment="1">
      <alignment horizontal="center" vertical="center" wrapText="1" shrinkToFit="1"/>
    </xf>
    <xf numFmtId="20" fontId="6" fillId="0" borderId="3" xfId="0" applyNumberFormat="1" applyFont="1" applyBorder="1" applyAlignment="1">
      <alignment horizontal="center" wrapText="1" shrinkToFit="1"/>
    </xf>
    <xf numFmtId="0" fontId="5" fillId="0" borderId="4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 shrinkToFit="1"/>
    </xf>
    <xf numFmtId="1" fontId="3" fillId="10" borderId="1" xfId="0" applyNumberFormat="1" applyFont="1" applyFill="1" applyBorder="1" applyAlignment="1">
      <alignment horizontal="center" vertical="center" wrapText="1" shrinkToFit="1"/>
    </xf>
    <xf numFmtId="20" fontId="6" fillId="10" borderId="1" xfId="0" applyNumberFormat="1" applyFont="1" applyFill="1" applyBorder="1" applyAlignment="1">
      <alignment horizontal="center" wrapText="1" shrinkToFit="1"/>
    </xf>
    <xf numFmtId="20" fontId="6" fillId="10" borderId="1" xfId="0" applyNumberFormat="1" applyFont="1" applyFill="1" applyBorder="1" applyAlignment="1">
      <alignment horizontal="center" wrapText="1"/>
    </xf>
    <xf numFmtId="0" fontId="5" fillId="10" borderId="1" xfId="0" applyFont="1" applyFill="1" applyBorder="1" applyAlignment="1">
      <alignment horizontal="center" wrapText="1" shrinkToFit="1"/>
    </xf>
    <xf numFmtId="20" fontId="5" fillId="10" borderId="1" xfId="0" applyNumberFormat="1" applyFont="1" applyFill="1" applyBorder="1" applyAlignment="1">
      <alignment horizontal="center" wrapText="1"/>
    </xf>
    <xf numFmtId="20" fontId="5" fillId="10" borderId="2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20" fontId="0" fillId="0" borderId="0" xfId="0" applyNumberFormat="1" applyAlignment="1">
      <alignment horizontal="right" wrapText="1"/>
    </xf>
    <xf numFmtId="0" fontId="5" fillId="0" borderId="2" xfId="0" applyFont="1" applyBorder="1" applyAlignment="1">
      <alignment horizontal="left" wrapText="1"/>
    </xf>
    <xf numFmtId="0" fontId="5" fillId="6" borderId="2" xfId="0" applyFont="1" applyFill="1" applyBorder="1" applyAlignment="1">
      <alignment horizontal="left" wrapText="1"/>
    </xf>
    <xf numFmtId="0" fontId="6" fillId="6" borderId="1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vertical="center" wrapText="1" shrinkToFit="1"/>
    </xf>
    <xf numFmtId="2" fontId="5" fillId="6" borderId="1" xfId="0" applyNumberFormat="1" applyFont="1" applyFill="1" applyBorder="1" applyAlignment="1">
      <alignment horizontal="center" vertical="center" wrapText="1"/>
    </xf>
    <xf numFmtId="20" fontId="6" fillId="6" borderId="1" xfId="0" applyNumberFormat="1" applyFont="1" applyFill="1" applyBorder="1" applyAlignment="1">
      <alignment horizontal="center" wrapText="1" shrinkToFit="1"/>
    </xf>
    <xf numFmtId="0" fontId="8" fillId="6" borderId="1" xfId="0" applyFont="1" applyFill="1" applyBorder="1" applyAlignment="1">
      <alignment horizontal="center" vertical="center" wrapText="1" shrinkToFit="1"/>
    </xf>
    <xf numFmtId="0" fontId="5" fillId="6" borderId="1" xfId="0" applyFont="1" applyFill="1" applyBorder="1" applyAlignment="1">
      <alignment horizontal="left" wrapText="1" shrinkToFit="1"/>
    </xf>
    <xf numFmtId="20" fontId="6" fillId="0" borderId="0" xfId="0" applyNumberFormat="1" applyFont="1" applyAlignment="1">
      <alignment horizontal="right" wrapText="1"/>
    </xf>
    <xf numFmtId="0" fontId="5" fillId="0" borderId="5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 shrinkToFit="1"/>
    </xf>
    <xf numFmtId="1" fontId="8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 shrinkToFit="1"/>
    </xf>
    <xf numFmtId="164" fontId="5" fillId="5" borderId="1" xfId="0" applyNumberFormat="1" applyFont="1" applyFill="1" applyBorder="1" applyAlignment="1">
      <alignment horizontal="center" vertical="center" wrapText="1" shrinkToFit="1"/>
    </xf>
    <xf numFmtId="0" fontId="13" fillId="0" borderId="1" xfId="0" applyFont="1" applyBorder="1" applyAlignment="1">
      <alignment horizontal="center" vertical="center" wrapText="1" shrinkToFit="1"/>
    </xf>
    <xf numFmtId="2" fontId="3" fillId="0" borderId="1" xfId="0" applyNumberFormat="1" applyFont="1" applyBorder="1" applyAlignment="1">
      <alignment horizontal="center" vertical="center" wrapText="1" shrinkToFit="1"/>
    </xf>
    <xf numFmtId="0" fontId="6" fillId="0" borderId="5" xfId="0" applyFont="1" applyBorder="1" applyAlignment="1">
      <alignment horizontal="center" wrapText="1"/>
    </xf>
    <xf numFmtId="1" fontId="5" fillId="0" borderId="5" xfId="0" applyNumberFormat="1" applyFont="1" applyBorder="1" applyAlignment="1">
      <alignment horizontal="center" vertical="center" wrapText="1" shrinkToFit="1"/>
    </xf>
    <xf numFmtId="0" fontId="5" fillId="0" borderId="4" xfId="0" applyFont="1" applyBorder="1" applyAlignment="1">
      <alignment horizontal="left" wrapText="1"/>
    </xf>
    <xf numFmtId="1" fontId="13" fillId="0" borderId="1" xfId="0" applyNumberFormat="1" applyFont="1" applyBorder="1" applyAlignment="1">
      <alignment horizontal="center" vertical="center" wrapText="1" shrinkToFit="1"/>
    </xf>
    <xf numFmtId="0" fontId="0" fillId="0" borderId="1" xfId="0" applyBorder="1" applyAlignment="1">
      <alignment wrapText="1"/>
    </xf>
    <xf numFmtId="0" fontId="16" fillId="8" borderId="1" xfId="0" applyFont="1" applyFill="1" applyBorder="1" applyAlignment="1">
      <alignment horizontal="center" wrapText="1"/>
    </xf>
    <xf numFmtId="164" fontId="13" fillId="0" borderId="1" xfId="0" applyNumberFormat="1" applyFont="1" applyBorder="1" applyAlignment="1">
      <alignment horizontal="center" vertical="center" wrapText="1" shrinkToFit="1"/>
    </xf>
    <xf numFmtId="20" fontId="5" fillId="2" borderId="4" xfId="0" applyNumberFormat="1" applyFont="1" applyFill="1" applyBorder="1" applyAlignment="1">
      <alignment horizontal="left" wrapText="1"/>
    </xf>
    <xf numFmtId="20" fontId="5" fillId="2" borderId="5" xfId="0" applyNumberFormat="1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left" wrapText="1"/>
    </xf>
    <xf numFmtId="0" fontId="17" fillId="0" borderId="1" xfId="0" applyFont="1" applyBorder="1" applyAlignment="1">
      <alignment horizontal="center" vertical="center" wrapText="1"/>
    </xf>
    <xf numFmtId="20" fontId="2" fillId="0" borderId="1" xfId="0" applyNumberFormat="1" applyFont="1" applyBorder="1" applyAlignment="1">
      <alignment horizontal="right" wrapText="1"/>
    </xf>
    <xf numFmtId="0" fontId="5" fillId="6" borderId="2" xfId="0" applyFont="1" applyFill="1" applyBorder="1" applyAlignment="1">
      <alignment horizontal="left" wrapText="1" shrinkToFit="1"/>
    </xf>
    <xf numFmtId="0" fontId="5" fillId="10" borderId="2" xfId="0" applyFont="1" applyFill="1" applyBorder="1" applyAlignment="1">
      <alignment horizontal="left" wrapText="1"/>
    </xf>
    <xf numFmtId="0" fontId="6" fillId="10" borderId="1" xfId="3" applyFont="1" applyFill="1" applyBorder="1" applyAlignment="1">
      <alignment horizontal="center" wrapText="1" shrinkToFit="1"/>
    </xf>
    <xf numFmtId="0" fontId="6" fillId="10" borderId="1" xfId="0" applyFont="1" applyFill="1" applyBorder="1" applyAlignment="1">
      <alignment horizontal="center" wrapText="1"/>
    </xf>
    <xf numFmtId="0" fontId="5" fillId="10" borderId="1" xfId="0" applyFont="1" applyFill="1" applyBorder="1" applyAlignment="1">
      <alignment horizontal="center" wrapText="1"/>
    </xf>
    <xf numFmtId="2" fontId="5" fillId="10" borderId="1" xfId="0" applyNumberFormat="1" applyFont="1" applyFill="1" applyBorder="1" applyAlignment="1">
      <alignment horizontal="center" vertical="center" wrapText="1"/>
    </xf>
    <xf numFmtId="1" fontId="5" fillId="10" borderId="1" xfId="0" applyNumberFormat="1" applyFont="1" applyFill="1" applyBorder="1" applyAlignment="1">
      <alignment horizontal="center" vertical="center" wrapText="1"/>
    </xf>
    <xf numFmtId="1" fontId="5" fillId="10" borderId="1" xfId="0" applyNumberFormat="1" applyFont="1" applyFill="1" applyBorder="1" applyAlignment="1">
      <alignment horizontal="center" vertical="center" wrapText="1" shrinkToFit="1"/>
    </xf>
    <xf numFmtId="2" fontId="5" fillId="10" borderId="1" xfId="0" applyNumberFormat="1" applyFont="1" applyFill="1" applyBorder="1" applyAlignment="1">
      <alignment horizontal="center" vertical="center" wrapText="1" shrinkToFit="1"/>
    </xf>
    <xf numFmtId="0" fontId="6" fillId="10" borderId="1" xfId="0" applyFont="1" applyFill="1" applyBorder="1" applyAlignment="1">
      <alignment horizontal="center" wrapText="1" shrinkToFit="1"/>
    </xf>
    <xf numFmtId="0" fontId="5" fillId="10" borderId="2" xfId="0" applyFont="1" applyFill="1" applyBorder="1" applyAlignment="1">
      <alignment horizontal="center" vertical="center" wrapText="1" shrinkToFit="1"/>
    </xf>
    <xf numFmtId="0" fontId="8" fillId="10" borderId="1" xfId="0" applyFont="1" applyFill="1" applyBorder="1" applyAlignment="1">
      <alignment horizontal="center" vertical="center" wrapText="1" shrinkToFit="1"/>
    </xf>
    <xf numFmtId="0" fontId="8" fillId="10" borderId="1" xfId="0" applyFont="1" applyFill="1" applyBorder="1" applyAlignment="1">
      <alignment horizontal="center" vertical="center" wrapText="1"/>
    </xf>
    <xf numFmtId="0" fontId="0" fillId="10" borderId="0" xfId="0" applyFill="1" applyAlignment="1">
      <alignment wrapText="1"/>
    </xf>
    <xf numFmtId="0" fontId="8" fillId="10" borderId="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 shrinkToFit="1"/>
    </xf>
    <xf numFmtId="0" fontId="6" fillId="0" borderId="1" xfId="3" applyFont="1" applyBorder="1" applyAlignment="1">
      <alignment horizontal="center" wrapText="1" shrinkToFit="1"/>
    </xf>
    <xf numFmtId="1" fontId="5" fillId="5" borderId="1" xfId="0" applyNumberFormat="1" applyFont="1" applyFill="1" applyBorder="1" applyAlignment="1">
      <alignment horizontal="center" vertical="center" wrapText="1" shrinkToFit="1"/>
    </xf>
    <xf numFmtId="0" fontId="8" fillId="3" borderId="1" xfId="0" applyFont="1" applyFill="1" applyBorder="1" applyAlignment="1">
      <alignment horizontal="center" vertical="center" wrapText="1" shrinkToFit="1"/>
    </xf>
    <xf numFmtId="0" fontId="5" fillId="0" borderId="0" xfId="0" applyFont="1" applyAlignment="1">
      <alignment horizontal="left" wrapText="1"/>
    </xf>
    <xf numFmtId="20" fontId="8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 wrapText="1"/>
    </xf>
    <xf numFmtId="1" fontId="8" fillId="0" borderId="1" xfId="0" applyNumberFormat="1" applyFont="1" applyBorder="1" applyAlignment="1">
      <alignment horizontal="center" vertical="center" wrapText="1"/>
    </xf>
    <xf numFmtId="20" fontId="5" fillId="0" borderId="0" xfId="0" applyNumberFormat="1" applyFont="1" applyAlignment="1">
      <alignment horizontal="center" wrapText="1"/>
    </xf>
    <xf numFmtId="0" fontId="5" fillId="0" borderId="1" xfId="0" applyFont="1" applyBorder="1" applyAlignment="1">
      <alignment horizontal="left" wrapText="1" shrinkToFit="1"/>
    </xf>
    <xf numFmtId="0" fontId="5" fillId="6" borderId="2" xfId="0" applyFont="1" applyFill="1" applyBorder="1" applyAlignment="1">
      <alignment horizontal="left" vertical="center" wrapText="1"/>
    </xf>
    <xf numFmtId="167" fontId="5" fillId="0" borderId="1" xfId="1" applyNumberFormat="1" applyFont="1" applyFill="1" applyBorder="1" applyAlignment="1">
      <alignment vertical="center" wrapText="1"/>
    </xf>
    <xf numFmtId="20" fontId="6" fillId="6" borderId="1" xfId="0" applyNumberFormat="1" applyFont="1" applyFill="1" applyBorder="1" applyAlignment="1">
      <alignment horizontal="center" wrapText="1"/>
    </xf>
    <xf numFmtId="20" fontId="5" fillId="6" borderId="1" xfId="0" applyNumberFormat="1" applyFont="1" applyFill="1" applyBorder="1" applyAlignment="1">
      <alignment horizontal="center" wrapText="1"/>
    </xf>
    <xf numFmtId="20" fontId="5" fillId="6" borderId="2" xfId="0" applyNumberFormat="1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 shrinkToFit="1"/>
    </xf>
    <xf numFmtId="0" fontId="6" fillId="4" borderId="1" xfId="0" applyFont="1" applyFill="1" applyBorder="1" applyAlignment="1">
      <alignment horizontal="center" wrapText="1" shrinkToFit="1"/>
    </xf>
    <xf numFmtId="0" fontId="5" fillId="4" borderId="2" xfId="0" applyFont="1" applyFill="1" applyBorder="1" applyAlignment="1">
      <alignment horizontal="center" vertical="center" wrapText="1" shrinkToFit="1"/>
    </xf>
    <xf numFmtId="0" fontId="5" fillId="5" borderId="1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left" wrapText="1"/>
    </xf>
    <xf numFmtId="1" fontId="5" fillId="10" borderId="1" xfId="0" applyNumberFormat="1" applyFont="1" applyFill="1" applyBorder="1" applyAlignment="1">
      <alignment horizontal="center" wrapText="1"/>
    </xf>
    <xf numFmtId="0" fontId="5" fillId="10" borderId="1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 shrinkToFit="1"/>
    </xf>
    <xf numFmtId="0" fontId="6" fillId="8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vertical="center" wrapText="1" shrinkToFit="1"/>
    </xf>
    <xf numFmtId="165" fontId="5" fillId="0" borderId="1" xfId="1" applyFont="1" applyFill="1" applyBorder="1" applyAlignment="1">
      <alignment horizontal="center" vertical="center" wrapText="1" shrinkToFit="1"/>
    </xf>
    <xf numFmtId="20" fontId="5" fillId="6" borderId="2" xfId="0" applyNumberFormat="1" applyFont="1" applyFill="1" applyBorder="1" applyAlignment="1">
      <alignment horizontal="left" wrapText="1"/>
    </xf>
    <xf numFmtId="1" fontId="13" fillId="6" borderId="1" xfId="0" applyNumberFormat="1" applyFont="1" applyFill="1" applyBorder="1" applyAlignment="1">
      <alignment horizontal="center" vertical="center" wrapText="1"/>
    </xf>
    <xf numFmtId="20" fontId="5" fillId="6" borderId="1" xfId="0" applyNumberFormat="1" applyFont="1" applyFill="1" applyBorder="1" applyAlignment="1">
      <alignment horizontal="center" vertical="center" wrapText="1"/>
    </xf>
    <xf numFmtId="166" fontId="5" fillId="6" borderId="1" xfId="1" applyNumberFormat="1" applyFont="1" applyFill="1" applyBorder="1" applyAlignment="1">
      <alignment vertical="center" wrapText="1"/>
    </xf>
    <xf numFmtId="164" fontId="5" fillId="0" borderId="5" xfId="0" applyNumberFormat="1" applyFont="1" applyBorder="1" applyAlignment="1">
      <alignment horizontal="center" vertical="center" wrapText="1" shrinkToFit="1"/>
    </xf>
    <xf numFmtId="0" fontId="5" fillId="0" borderId="2" xfId="0" applyFont="1" applyBorder="1" applyAlignment="1">
      <alignment horizontal="left" vertical="center" wrapText="1"/>
    </xf>
    <xf numFmtId="0" fontId="5" fillId="6" borderId="4" xfId="0" applyFont="1" applyFill="1" applyBorder="1" applyAlignment="1">
      <alignment horizontal="left" wrapText="1"/>
    </xf>
    <xf numFmtId="0" fontId="6" fillId="4" borderId="3" xfId="0" applyFont="1" applyFill="1" applyBorder="1" applyAlignment="1">
      <alignment horizontal="center" wrapText="1" shrinkToFit="1"/>
    </xf>
    <xf numFmtId="0" fontId="5" fillId="4" borderId="3" xfId="0" applyFont="1" applyFill="1" applyBorder="1" applyAlignment="1">
      <alignment horizontal="center" wrapText="1" shrinkToFit="1"/>
    </xf>
    <xf numFmtId="0" fontId="5" fillId="4" borderId="3" xfId="0" applyFont="1" applyFill="1" applyBorder="1" applyAlignment="1">
      <alignment horizontal="center" vertical="center" wrapText="1" shrinkToFit="1"/>
    </xf>
    <xf numFmtId="0" fontId="13" fillId="6" borderId="1" xfId="0" applyFont="1" applyFill="1" applyBorder="1" applyAlignment="1">
      <alignment horizontal="center" vertical="center" wrapText="1" shrinkToFit="1"/>
    </xf>
    <xf numFmtId="0" fontId="0" fillId="0" borderId="2" xfId="0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6" fillId="0" borderId="1" xfId="0" quotePrefix="1" applyFont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20" fontId="5" fillId="2" borderId="2" xfId="0" applyNumberFormat="1" applyFont="1" applyFill="1" applyBorder="1" applyAlignment="1">
      <alignment horizontal="left" vertical="center" wrapText="1" shrinkToFit="1"/>
    </xf>
    <xf numFmtId="20" fontId="5" fillId="2" borderId="1" xfId="0" applyNumberFormat="1" applyFont="1" applyFill="1" applyBorder="1" applyAlignment="1">
      <alignment horizontal="center" vertical="center" wrapText="1" shrinkToFit="1"/>
    </xf>
    <xf numFmtId="0" fontId="5" fillId="2" borderId="1" xfId="1" applyNumberFormat="1" applyFont="1" applyFill="1" applyBorder="1" applyAlignment="1">
      <alignment horizontal="center" wrapText="1" shrinkToFit="1"/>
    </xf>
    <xf numFmtId="20" fontId="6" fillId="2" borderId="1" xfId="0" applyNumberFormat="1" applyFont="1" applyFill="1" applyBorder="1" applyAlignment="1">
      <alignment horizontal="center" vertical="center" wrapText="1" shrinkToFit="1"/>
    </xf>
    <xf numFmtId="20" fontId="6" fillId="2" borderId="1" xfId="0" applyNumberFormat="1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 shrinkToFit="1"/>
    </xf>
    <xf numFmtId="1" fontId="5" fillId="2" borderId="1" xfId="0" applyNumberFormat="1" applyFont="1" applyFill="1" applyBorder="1" applyAlignment="1">
      <alignment horizontal="center" vertical="center" wrapText="1" shrinkToFit="1"/>
    </xf>
    <xf numFmtId="0" fontId="8" fillId="2" borderId="1" xfId="0" applyFont="1" applyFill="1" applyBorder="1" applyAlignment="1">
      <alignment horizontal="center" vertical="center" wrapText="1" shrinkToFit="1"/>
    </xf>
    <xf numFmtId="20" fontId="6" fillId="4" borderId="3" xfId="0" applyNumberFormat="1" applyFont="1" applyFill="1" applyBorder="1" applyAlignment="1">
      <alignment horizontal="center" wrapText="1"/>
    </xf>
    <xf numFmtId="20" fontId="5" fillId="4" borderId="3" xfId="0" applyNumberFormat="1" applyFont="1" applyFill="1" applyBorder="1" applyAlignment="1">
      <alignment horizontal="center" wrapText="1"/>
    </xf>
    <xf numFmtId="20" fontId="5" fillId="4" borderId="1" xfId="0" applyNumberFormat="1" applyFont="1" applyFill="1" applyBorder="1" applyAlignment="1">
      <alignment horizontal="center" vertical="center" wrapText="1"/>
    </xf>
    <xf numFmtId="20" fontId="5" fillId="2" borderId="4" xfId="0" applyNumberFormat="1" applyFont="1" applyFill="1" applyBorder="1" applyAlignment="1">
      <alignment horizontal="left" vertical="center" wrapText="1" shrinkToFit="1"/>
    </xf>
    <xf numFmtId="20" fontId="6" fillId="2" borderId="3" xfId="0" applyNumberFormat="1" applyFont="1" applyFill="1" applyBorder="1" applyAlignment="1">
      <alignment horizontal="center" vertical="center" wrapText="1" shrinkToFit="1"/>
    </xf>
    <xf numFmtId="20" fontId="6" fillId="6" borderId="3" xfId="0" applyNumberFormat="1" applyFont="1" applyFill="1" applyBorder="1" applyAlignment="1">
      <alignment horizontal="center" wrapText="1"/>
    </xf>
    <xf numFmtId="20" fontId="5" fillId="6" borderId="3" xfId="0" applyNumberFormat="1" applyFont="1" applyFill="1" applyBorder="1" applyAlignment="1">
      <alignment horizontal="center" wrapText="1"/>
    </xf>
    <xf numFmtId="20" fontId="5" fillId="10" borderId="1" xfId="0" applyNumberFormat="1" applyFont="1" applyFill="1" applyBorder="1" applyAlignment="1">
      <alignment horizontal="left" vertical="center" wrapText="1" shrinkToFit="1"/>
    </xf>
    <xf numFmtId="0" fontId="5" fillId="10" borderId="1" xfId="1" applyNumberFormat="1" applyFont="1" applyFill="1" applyBorder="1" applyAlignment="1">
      <alignment horizontal="center" wrapText="1" shrinkToFit="1"/>
    </xf>
    <xf numFmtId="164" fontId="5" fillId="10" borderId="1" xfId="0" applyNumberFormat="1" applyFont="1" applyFill="1" applyBorder="1" applyAlignment="1">
      <alignment horizontal="center" vertical="center" wrapText="1" shrinkToFit="1"/>
    </xf>
    <xf numFmtId="20" fontId="5" fillId="10" borderId="1" xfId="0" applyNumberFormat="1" applyFont="1" applyFill="1" applyBorder="1" applyAlignment="1">
      <alignment horizontal="center" vertical="center" wrapText="1" shrinkToFit="1"/>
    </xf>
    <xf numFmtId="20" fontId="5" fillId="6" borderId="1" xfId="0" applyNumberFormat="1" applyFont="1" applyFill="1" applyBorder="1" applyAlignment="1">
      <alignment horizontal="center" vertical="center" wrapText="1" shrinkToFit="1"/>
    </xf>
    <xf numFmtId="20" fontId="6" fillId="6" borderId="1" xfId="0" applyNumberFormat="1" applyFont="1" applyFill="1" applyBorder="1" applyAlignment="1">
      <alignment horizontal="center" vertical="center" wrapText="1" shrinkToFit="1"/>
    </xf>
    <xf numFmtId="20" fontId="5" fillId="6" borderId="2" xfId="0" applyNumberFormat="1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center" wrapText="1"/>
    </xf>
    <xf numFmtId="164" fontId="5" fillId="2" borderId="1" xfId="0" applyNumberFormat="1" applyFont="1" applyFill="1" applyBorder="1" applyAlignment="1">
      <alignment horizontal="center" vertical="center" wrapText="1" shrinkToFit="1"/>
    </xf>
    <xf numFmtId="20" fontId="5" fillId="0" borderId="5" xfId="0" applyNumberFormat="1" applyFont="1" applyBorder="1" applyAlignment="1">
      <alignment horizontal="left" wrapText="1"/>
    </xf>
    <xf numFmtId="0" fontId="3" fillId="0" borderId="5" xfId="0" applyFont="1" applyBorder="1" applyAlignment="1">
      <alignment horizontal="center" wrapText="1"/>
    </xf>
    <xf numFmtId="0" fontId="5" fillId="6" borderId="0" xfId="0" applyFont="1" applyFill="1" applyAlignment="1">
      <alignment horizontal="center" wrapText="1"/>
    </xf>
    <xf numFmtId="0" fontId="11" fillId="6" borderId="1" xfId="0" applyFont="1" applyFill="1" applyBorder="1" applyAlignment="1">
      <alignment horizontal="center" vertical="center" wrapText="1"/>
    </xf>
    <xf numFmtId="1" fontId="14" fillId="11" borderId="1" xfId="0" applyNumberFormat="1" applyFont="1" applyFill="1" applyBorder="1" applyAlignment="1">
      <alignment horizontal="center" vertical="center" wrapText="1" shrinkToFit="1"/>
    </xf>
    <xf numFmtId="20" fontId="5" fillId="4" borderId="4" xfId="0" applyNumberFormat="1" applyFont="1" applyFill="1" applyBorder="1" applyAlignment="1">
      <alignment horizontal="center" vertical="center" wrapText="1"/>
    </xf>
    <xf numFmtId="20" fontId="5" fillId="6" borderId="1" xfId="0" applyNumberFormat="1" applyFont="1" applyFill="1" applyBorder="1" applyAlignment="1">
      <alignment horizontal="left" wrapText="1"/>
    </xf>
    <xf numFmtId="0" fontId="8" fillId="6" borderId="2" xfId="0" applyFont="1" applyFill="1" applyBorder="1" applyAlignment="1">
      <alignment horizontal="center" vertical="center" wrapText="1" shrinkToFit="1"/>
    </xf>
    <xf numFmtId="20" fontId="5" fillId="0" borderId="4" xfId="0" applyNumberFormat="1" applyFont="1" applyBorder="1" applyAlignment="1">
      <alignment horizontal="left" vertical="center" wrapText="1" shrinkToFit="1"/>
    </xf>
    <xf numFmtId="0" fontId="5" fillId="0" borderId="1" xfId="1" applyNumberFormat="1" applyFont="1" applyFill="1" applyBorder="1" applyAlignment="1">
      <alignment horizontal="center" wrapText="1" shrinkToFit="1"/>
    </xf>
    <xf numFmtId="20" fontId="6" fillId="6" borderId="3" xfId="0" applyNumberFormat="1" applyFont="1" applyFill="1" applyBorder="1" applyAlignment="1">
      <alignment horizontal="center" vertical="center" wrapText="1" shrinkToFit="1"/>
    </xf>
    <xf numFmtId="20" fontId="5" fillId="6" borderId="3" xfId="0" applyNumberFormat="1" applyFont="1" applyFill="1" applyBorder="1" applyAlignment="1">
      <alignment horizontal="center" vertical="center" wrapText="1" shrinkToFit="1"/>
    </xf>
    <xf numFmtId="20" fontId="5" fillId="6" borderId="4" xfId="0" applyNumberFormat="1" applyFont="1" applyFill="1" applyBorder="1" applyAlignment="1">
      <alignment horizontal="center" vertical="center" wrapText="1" shrinkToFit="1"/>
    </xf>
    <xf numFmtId="20" fontId="5" fillId="0" borderId="4" xfId="0" applyNumberFormat="1" applyFont="1" applyBorder="1" applyAlignment="1">
      <alignment horizontal="left" wrapText="1" shrinkToFit="1"/>
    </xf>
    <xf numFmtId="1" fontId="13" fillId="6" borderId="1" xfId="0" applyNumberFormat="1" applyFont="1" applyFill="1" applyBorder="1" applyAlignment="1">
      <alignment horizontal="center" vertical="center" wrapText="1" shrinkToFit="1"/>
    </xf>
    <xf numFmtId="0" fontId="14" fillId="6" borderId="3" xfId="0" applyFont="1" applyFill="1" applyBorder="1" applyAlignment="1">
      <alignment horizontal="center" wrapText="1" shrinkToFit="1"/>
    </xf>
    <xf numFmtId="0" fontId="3" fillId="6" borderId="3" xfId="0" applyFont="1" applyFill="1" applyBorder="1" applyAlignment="1">
      <alignment horizontal="center" wrapText="1" shrinkToFit="1"/>
    </xf>
    <xf numFmtId="0" fontId="3" fillId="6" borderId="4" xfId="0" applyFont="1" applyFill="1" applyBorder="1" applyAlignment="1">
      <alignment horizontal="center" vertical="center" wrapText="1" shrinkToFit="1"/>
    </xf>
    <xf numFmtId="20" fontId="6" fillId="2" borderId="3" xfId="0" applyNumberFormat="1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 shrinkToFit="1"/>
    </xf>
    <xf numFmtId="20" fontId="5" fillId="2" borderId="3" xfId="0" applyNumberFormat="1" applyFont="1" applyFill="1" applyBorder="1" applyAlignment="1">
      <alignment horizontal="center" wrapText="1"/>
    </xf>
    <xf numFmtId="20" fontId="5" fillId="2" borderId="4" xfId="0" applyNumberFormat="1" applyFont="1" applyFill="1" applyBorder="1" applyAlignment="1">
      <alignment horizontal="center" vertical="center" wrapText="1"/>
    </xf>
    <xf numFmtId="20" fontId="5" fillId="0" borderId="4" xfId="0" applyNumberFormat="1" applyFont="1" applyBorder="1" applyAlignment="1">
      <alignment horizontal="left" wrapText="1"/>
    </xf>
    <xf numFmtId="1" fontId="18" fillId="0" borderId="1" xfId="0" applyNumberFormat="1" applyFont="1" applyBorder="1" applyAlignment="1">
      <alignment horizontal="center" vertical="center" wrapText="1" shrinkToFit="1"/>
    </xf>
    <xf numFmtId="0" fontId="14" fillId="4" borderId="3" xfId="0" applyFont="1" applyFill="1" applyBorder="1" applyAlignment="1">
      <alignment horizontal="center" wrapText="1" shrinkToFit="1"/>
    </xf>
    <xf numFmtId="0" fontId="3" fillId="4" borderId="3" xfId="0" applyFont="1" applyFill="1" applyBorder="1" applyAlignment="1">
      <alignment horizontal="center" wrapText="1" shrinkToFit="1"/>
    </xf>
    <xf numFmtId="0" fontId="3" fillId="4" borderId="3" xfId="0" applyFont="1" applyFill="1" applyBorder="1" applyAlignment="1">
      <alignment horizontal="center" vertical="center" wrapText="1" shrinkToFit="1"/>
    </xf>
    <xf numFmtId="20" fontId="5" fillId="10" borderId="4" xfId="0" applyNumberFormat="1" applyFont="1" applyFill="1" applyBorder="1" applyAlignment="1">
      <alignment horizontal="left" wrapText="1"/>
    </xf>
    <xf numFmtId="20" fontId="5" fillId="4" borderId="3" xfId="0" applyNumberFormat="1" applyFont="1" applyFill="1" applyBorder="1" applyAlignment="1">
      <alignment horizontal="center" vertical="center" wrapText="1"/>
    </xf>
    <xf numFmtId="20" fontId="5" fillId="10" borderId="2" xfId="0" applyNumberFormat="1" applyFont="1" applyFill="1" applyBorder="1" applyAlignment="1">
      <alignment horizontal="left" wrapText="1"/>
    </xf>
    <xf numFmtId="1" fontId="5" fillId="12" borderId="1" xfId="0" applyNumberFormat="1" applyFont="1" applyFill="1" applyBorder="1" applyAlignment="1">
      <alignment horizontal="center" vertical="center" wrapText="1"/>
    </xf>
    <xf numFmtId="20" fontId="5" fillId="12" borderId="1" xfId="0" applyNumberFormat="1" applyFont="1" applyFill="1" applyBorder="1" applyAlignment="1">
      <alignment horizontal="center" vertical="center" wrapText="1"/>
    </xf>
    <xf numFmtId="20" fontId="0" fillId="0" borderId="0" xfId="0" applyNumberFormat="1" applyAlignment="1">
      <alignment horizontal="right" vertical="center" wrapText="1"/>
    </xf>
    <xf numFmtId="20" fontId="5" fillId="0" borderId="2" xfId="0" applyNumberFormat="1" applyFont="1" applyBorder="1" applyAlignment="1">
      <alignment horizontal="left" wrapText="1" shrinkToFit="1"/>
    </xf>
    <xf numFmtId="20" fontId="3" fillId="0" borderId="1" xfId="0" applyNumberFormat="1" applyFont="1" applyBorder="1" applyAlignment="1">
      <alignment horizontal="center" wrapText="1"/>
    </xf>
    <xf numFmtId="164" fontId="5" fillId="10" borderId="1" xfId="0" applyNumberFormat="1" applyFont="1" applyFill="1" applyBorder="1" applyAlignment="1">
      <alignment horizontal="center" vertical="center" wrapText="1"/>
    </xf>
    <xf numFmtId="20" fontId="5" fillId="6" borderId="2" xfId="0" applyNumberFormat="1" applyFont="1" applyFill="1" applyBorder="1" applyAlignment="1">
      <alignment horizontal="left" wrapText="1" shrinkToFit="1"/>
    </xf>
    <xf numFmtId="164" fontId="13" fillId="6" borderId="1" xfId="0" applyNumberFormat="1" applyFont="1" applyFill="1" applyBorder="1" applyAlignment="1">
      <alignment horizontal="center" vertical="center" wrapText="1"/>
    </xf>
    <xf numFmtId="20" fontId="3" fillId="0" borderId="4" xfId="0" applyNumberFormat="1" applyFont="1" applyBorder="1" applyAlignment="1">
      <alignment horizontal="left" wrapText="1"/>
    </xf>
    <xf numFmtId="0" fontId="3" fillId="0" borderId="1" xfId="0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vertical="center" wrapText="1"/>
    </xf>
    <xf numFmtId="20" fontId="5" fillId="6" borderId="4" xfId="0" applyNumberFormat="1" applyFont="1" applyFill="1" applyBorder="1" applyAlignment="1">
      <alignment horizontal="left" wrapText="1" shrinkToFit="1"/>
    </xf>
    <xf numFmtId="164" fontId="3" fillId="6" borderId="1" xfId="0" applyNumberFormat="1" applyFont="1" applyFill="1" applyBorder="1" applyAlignment="1">
      <alignment horizontal="center" vertical="center" wrapText="1" shrinkToFit="1"/>
    </xf>
    <xf numFmtId="20" fontId="5" fillId="6" borderId="3" xfId="0" applyNumberFormat="1" applyFont="1" applyFill="1" applyBorder="1" applyAlignment="1">
      <alignment horizontal="center" vertical="center" wrapText="1"/>
    </xf>
    <xf numFmtId="20" fontId="5" fillId="0" borderId="5" xfId="0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 wrapText="1" shrinkToFit="1"/>
    </xf>
    <xf numFmtId="0" fontId="3" fillId="0" borderId="1" xfId="0" applyFont="1" applyBorder="1" applyAlignment="1">
      <alignment horizontal="center" wrapText="1" shrinkToFit="1"/>
    </xf>
    <xf numFmtId="1" fontId="14" fillId="0" borderId="1" xfId="0" applyNumberFormat="1" applyFont="1" applyBorder="1" applyAlignment="1">
      <alignment horizontal="center" vertical="center" wrapText="1" shrinkToFit="1"/>
    </xf>
    <xf numFmtId="0" fontId="14" fillId="4" borderId="1" xfId="0" applyFont="1" applyFill="1" applyBorder="1" applyAlignment="1">
      <alignment horizontal="center" wrapText="1" shrinkToFit="1"/>
    </xf>
    <xf numFmtId="0" fontId="3" fillId="4" borderId="1" xfId="0" applyFont="1" applyFill="1" applyBorder="1" applyAlignment="1">
      <alignment horizontal="center" wrapText="1" shrinkToFit="1"/>
    </xf>
    <xf numFmtId="0" fontId="3" fillId="4" borderId="2" xfId="0" applyFont="1" applyFill="1" applyBorder="1" applyAlignment="1">
      <alignment horizontal="center" vertical="center" wrapText="1" shrinkToFit="1"/>
    </xf>
    <xf numFmtId="1" fontId="18" fillId="6" borderId="1" xfId="0" applyNumberFormat="1" applyFont="1" applyFill="1" applyBorder="1" applyAlignment="1">
      <alignment horizontal="center" vertical="center" wrapText="1" shrinkToFit="1"/>
    </xf>
    <xf numFmtId="2" fontId="5" fillId="2" borderId="1" xfId="0" applyNumberFormat="1" applyFont="1" applyFill="1" applyBorder="1" applyAlignment="1">
      <alignment horizontal="center" wrapText="1"/>
    </xf>
    <xf numFmtId="20" fontId="5" fillId="6" borderId="5" xfId="0" applyNumberFormat="1" applyFont="1" applyFill="1" applyBorder="1" applyAlignment="1">
      <alignment horizontal="center" wrapText="1"/>
    </xf>
    <xf numFmtId="0" fontId="5" fillId="6" borderId="5" xfId="0" applyFont="1" applyFill="1" applyBorder="1" applyAlignment="1">
      <alignment horizontal="center" wrapText="1"/>
    </xf>
    <xf numFmtId="1" fontId="5" fillId="6" borderId="5" xfId="0" applyNumberFormat="1" applyFont="1" applyFill="1" applyBorder="1" applyAlignment="1">
      <alignment horizontal="center" vertical="center" wrapText="1" shrinkToFit="1"/>
    </xf>
    <xf numFmtId="164" fontId="5" fillId="6" borderId="5" xfId="0" applyNumberFormat="1" applyFont="1" applyFill="1" applyBorder="1" applyAlignment="1">
      <alignment horizontal="center" vertical="center" wrapText="1" shrinkToFit="1"/>
    </xf>
    <xf numFmtId="1" fontId="10" fillId="0" borderId="5" xfId="0" applyNumberFormat="1" applyFont="1" applyBorder="1" applyAlignment="1">
      <alignment horizontal="center" vertical="center" wrapText="1" shrinkToFit="1"/>
    </xf>
    <xf numFmtId="1" fontId="14" fillId="10" borderId="1" xfId="0" applyNumberFormat="1" applyFont="1" applyFill="1" applyBorder="1" applyAlignment="1">
      <alignment horizontal="center" vertical="center" wrapText="1" shrinkToFit="1"/>
    </xf>
    <xf numFmtId="1" fontId="3" fillId="0" borderId="1" xfId="0" quotePrefix="1" applyNumberFormat="1" applyFont="1" applyBorder="1" applyAlignment="1">
      <alignment horizontal="center" vertical="center" wrapText="1" shrinkToFit="1"/>
    </xf>
    <xf numFmtId="2" fontId="5" fillId="5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 shrinkToFit="1"/>
    </xf>
    <xf numFmtId="0" fontId="5" fillId="5" borderId="1" xfId="0" applyFont="1" applyFill="1" applyBorder="1" applyAlignment="1">
      <alignment horizontal="center" wrapText="1"/>
    </xf>
    <xf numFmtId="0" fontId="6" fillId="6" borderId="5" xfId="0" applyFont="1" applyFill="1" applyBorder="1" applyAlignment="1">
      <alignment horizontal="center" wrapText="1"/>
    </xf>
    <xf numFmtId="1" fontId="5" fillId="6" borderId="1" xfId="0" quotePrefix="1" applyNumberFormat="1" applyFont="1" applyFill="1" applyBorder="1" applyAlignment="1">
      <alignment horizontal="center" vertical="center" wrapText="1" shrinkToFit="1"/>
    </xf>
    <xf numFmtId="1" fontId="10" fillId="6" borderId="1" xfId="0" applyNumberFormat="1" applyFont="1" applyFill="1" applyBorder="1" applyAlignment="1">
      <alignment horizontal="center" vertical="center" wrapText="1" shrinkToFit="1"/>
    </xf>
    <xf numFmtId="20" fontId="5" fillId="0" borderId="1" xfId="0" applyNumberFormat="1" applyFont="1" applyBorder="1" applyAlignment="1">
      <alignment horizontal="center" vertical="center" wrapText="1" shrinkToFit="1"/>
    </xf>
    <xf numFmtId="0" fontId="5" fillId="6" borderId="1" xfId="0" applyFont="1" applyFill="1" applyBorder="1" applyAlignment="1">
      <alignment horizontal="left" wrapText="1"/>
    </xf>
    <xf numFmtId="164" fontId="6" fillId="3" borderId="5" xfId="0" applyNumberFormat="1" applyFont="1" applyFill="1" applyBorder="1" applyAlignment="1">
      <alignment horizontal="center" vertical="center" wrapText="1" shrinkToFit="1"/>
    </xf>
    <xf numFmtId="0" fontId="6" fillId="4" borderId="1" xfId="0" applyFont="1" applyFill="1" applyBorder="1" applyAlignment="1">
      <alignment horizontal="center" vertical="center" wrapText="1" shrinkToFit="1"/>
    </xf>
    <xf numFmtId="1" fontId="14" fillId="2" borderId="1" xfId="0" applyNumberFormat="1" applyFont="1" applyFill="1" applyBorder="1" applyAlignment="1">
      <alignment horizontal="center" vertical="center" wrapText="1" shrinkToFit="1"/>
    </xf>
    <xf numFmtId="1" fontId="5" fillId="2" borderId="5" xfId="0" applyNumberFormat="1" applyFont="1" applyFill="1" applyBorder="1" applyAlignment="1">
      <alignment horizontal="center" vertical="center" wrapText="1" shrinkToFit="1"/>
    </xf>
    <xf numFmtId="164" fontId="5" fillId="2" borderId="5" xfId="0" applyNumberFormat="1" applyFont="1" applyFill="1" applyBorder="1" applyAlignment="1">
      <alignment horizontal="center" vertical="center" wrapText="1" shrinkToFit="1"/>
    </xf>
    <xf numFmtId="20" fontId="5" fillId="13" borderId="5" xfId="0" applyNumberFormat="1" applyFont="1" applyFill="1" applyBorder="1" applyAlignment="1">
      <alignment horizontal="left" wrapText="1"/>
    </xf>
    <xf numFmtId="20" fontId="5" fillId="13" borderId="5" xfId="0" applyNumberFormat="1" applyFont="1" applyFill="1" applyBorder="1" applyAlignment="1">
      <alignment horizontal="center" wrapText="1"/>
    </xf>
    <xf numFmtId="0" fontId="5" fillId="13" borderId="5" xfId="0" applyFont="1" applyFill="1" applyBorder="1" applyAlignment="1">
      <alignment horizontal="center" wrapText="1"/>
    </xf>
    <xf numFmtId="1" fontId="5" fillId="13" borderId="5" xfId="0" applyNumberFormat="1" applyFont="1" applyFill="1" applyBorder="1" applyAlignment="1">
      <alignment horizontal="center" vertical="center" wrapText="1" shrinkToFit="1"/>
    </xf>
    <xf numFmtId="164" fontId="5" fillId="13" borderId="5" xfId="0" applyNumberFormat="1" applyFont="1" applyFill="1" applyBorder="1" applyAlignment="1">
      <alignment horizontal="center" vertical="center" wrapText="1" shrinkToFit="1"/>
    </xf>
    <xf numFmtId="164" fontId="5" fillId="13" borderId="1" xfId="0" applyNumberFormat="1" applyFont="1" applyFill="1" applyBorder="1" applyAlignment="1">
      <alignment horizontal="center" vertical="center" wrapText="1" shrinkToFit="1"/>
    </xf>
    <xf numFmtId="20" fontId="5" fillId="13" borderId="1" xfId="0" applyNumberFormat="1" applyFont="1" applyFill="1" applyBorder="1" applyAlignment="1">
      <alignment horizontal="center" wrapText="1"/>
    </xf>
    <xf numFmtId="1" fontId="5" fillId="13" borderId="1" xfId="0" applyNumberFormat="1" applyFont="1" applyFill="1" applyBorder="1" applyAlignment="1">
      <alignment horizontal="center" wrapText="1"/>
    </xf>
    <xf numFmtId="1" fontId="5" fillId="13" borderId="1" xfId="0" applyNumberFormat="1" applyFont="1" applyFill="1" applyBorder="1" applyAlignment="1">
      <alignment horizontal="center" vertical="center" wrapText="1"/>
    </xf>
    <xf numFmtId="20" fontId="5" fillId="13" borderId="1" xfId="0" applyNumberFormat="1" applyFont="1" applyFill="1" applyBorder="1" applyAlignment="1">
      <alignment horizontal="center" vertical="center" wrapText="1"/>
    </xf>
    <xf numFmtId="1" fontId="14" fillId="13" borderId="1" xfId="0" applyNumberFormat="1" applyFont="1" applyFill="1" applyBorder="1" applyAlignment="1">
      <alignment horizontal="center" vertical="center" wrapText="1" shrinkToFit="1"/>
    </xf>
    <xf numFmtId="1" fontId="3" fillId="13" borderId="1" xfId="0" applyNumberFormat="1" applyFont="1" applyFill="1" applyBorder="1" applyAlignment="1">
      <alignment horizontal="center" vertical="center" wrapText="1" shrinkToFit="1"/>
    </xf>
    <xf numFmtId="20" fontId="6" fillId="13" borderId="1" xfId="0" applyNumberFormat="1" applyFont="1" applyFill="1" applyBorder="1" applyAlignment="1">
      <alignment horizontal="center" wrapText="1" shrinkToFit="1"/>
    </xf>
    <xf numFmtId="20" fontId="6" fillId="13" borderId="1" xfId="0" applyNumberFormat="1" applyFont="1" applyFill="1" applyBorder="1" applyAlignment="1">
      <alignment horizontal="center" wrapText="1"/>
    </xf>
    <xf numFmtId="0" fontId="5" fillId="13" borderId="1" xfId="0" applyFont="1" applyFill="1" applyBorder="1" applyAlignment="1">
      <alignment horizontal="center" wrapText="1" shrinkToFit="1"/>
    </xf>
    <xf numFmtId="20" fontId="5" fillId="13" borderId="2" xfId="0" applyNumberFormat="1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8" fillId="13" borderId="2" xfId="0" applyFont="1" applyFill="1" applyBorder="1" applyAlignment="1">
      <alignment horizontal="center" vertical="center" wrapText="1"/>
    </xf>
    <xf numFmtId="20" fontId="5" fillId="6" borderId="5" xfId="0" applyNumberFormat="1" applyFont="1" applyFill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20" fontId="5" fillId="10" borderId="1" xfId="0" applyNumberFormat="1" applyFont="1" applyFill="1" applyBorder="1" applyAlignment="1">
      <alignment horizontal="center" vertical="center" wrapText="1"/>
    </xf>
    <xf numFmtId="1" fontId="13" fillId="10" borderId="1" xfId="0" applyNumberFormat="1" applyFont="1" applyFill="1" applyBorder="1" applyAlignment="1">
      <alignment horizontal="center" vertical="center" wrapText="1"/>
    </xf>
    <xf numFmtId="20" fontId="0" fillId="0" borderId="6" xfId="0" applyNumberFormat="1" applyBorder="1" applyAlignment="1">
      <alignment horizontal="center" vertical="center" wrapText="1"/>
    </xf>
    <xf numFmtId="20" fontId="6" fillId="14" borderId="3" xfId="0" applyNumberFormat="1" applyFont="1" applyFill="1" applyBorder="1" applyAlignment="1">
      <alignment horizontal="left" vertical="center" wrapText="1" shrinkToFit="1"/>
    </xf>
    <xf numFmtId="20" fontId="6" fillId="14" borderId="3" xfId="0" applyNumberFormat="1" applyFont="1" applyFill="1" applyBorder="1" applyAlignment="1">
      <alignment horizontal="center" vertical="center" wrapText="1" shrinkToFit="1"/>
    </xf>
    <xf numFmtId="20" fontId="19" fillId="5" borderId="3" xfId="0" applyNumberFormat="1" applyFont="1" applyFill="1" applyBorder="1" applyAlignment="1">
      <alignment horizontal="center" vertical="center" wrapText="1" shrinkToFit="1"/>
    </xf>
    <xf numFmtId="1" fontId="6" fillId="14" borderId="3" xfId="0" applyNumberFormat="1" applyFont="1" applyFill="1" applyBorder="1" applyAlignment="1">
      <alignment horizontal="center" vertical="center" wrapText="1" shrinkToFit="1"/>
    </xf>
    <xf numFmtId="20" fontId="6" fillId="14" borderId="3" xfId="0" applyNumberFormat="1" applyFont="1" applyFill="1" applyBorder="1" applyAlignment="1">
      <alignment horizontal="center" vertical="center" wrapText="1"/>
    </xf>
    <xf numFmtId="1" fontId="6" fillId="14" borderId="3" xfId="0" applyNumberFormat="1" applyFont="1" applyFill="1" applyBorder="1" applyAlignment="1">
      <alignment horizontal="center" vertical="center" wrapText="1" shrinkToFit="1"/>
    </xf>
    <xf numFmtId="0" fontId="8" fillId="14" borderId="3" xfId="0" applyFont="1" applyFill="1" applyBorder="1" applyAlignment="1">
      <alignment horizontal="center" vertical="center" wrapText="1" shrinkToFit="1"/>
    </xf>
    <xf numFmtId="20" fontId="0" fillId="0" borderId="7" xfId="0" applyNumberFormat="1" applyBorder="1" applyAlignment="1">
      <alignment horizontal="center" vertical="center" wrapText="1"/>
    </xf>
    <xf numFmtId="20" fontId="6" fillId="14" borderId="5" xfId="0" applyNumberFormat="1" applyFont="1" applyFill="1" applyBorder="1" applyAlignment="1">
      <alignment horizontal="left" vertical="center" wrapText="1" shrinkToFit="1"/>
    </xf>
    <xf numFmtId="20" fontId="6" fillId="14" borderId="5" xfId="0" applyNumberFormat="1" applyFont="1" applyFill="1" applyBorder="1" applyAlignment="1">
      <alignment horizontal="center" vertical="center" wrapText="1" shrinkToFit="1"/>
    </xf>
    <xf numFmtId="20" fontId="6" fillId="14" borderId="8" xfId="0" applyNumberFormat="1" applyFont="1" applyFill="1" applyBorder="1" applyAlignment="1">
      <alignment horizontal="center" vertical="center" wrapText="1" shrinkToFit="1"/>
    </xf>
    <xf numFmtId="20" fontId="19" fillId="5" borderId="8" xfId="0" applyNumberFormat="1" applyFont="1" applyFill="1" applyBorder="1" applyAlignment="1">
      <alignment horizontal="center" vertical="center" wrapText="1" shrinkToFit="1"/>
    </xf>
    <xf numFmtId="1" fontId="6" fillId="14" borderId="5" xfId="0" applyNumberFormat="1" applyFont="1" applyFill="1" applyBorder="1" applyAlignment="1">
      <alignment horizontal="center" vertical="center" wrapText="1" shrinkToFit="1"/>
    </xf>
    <xf numFmtId="20" fontId="6" fillId="14" borderId="5" xfId="0" applyNumberFormat="1" applyFont="1" applyFill="1" applyBorder="1" applyAlignment="1">
      <alignment horizontal="center" vertical="center" wrapText="1"/>
    </xf>
    <xf numFmtId="1" fontId="6" fillId="14" borderId="5" xfId="0" applyNumberFormat="1" applyFont="1" applyFill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vertical="center" wrapText="1" shrinkToFit="1"/>
    </xf>
    <xf numFmtId="0" fontId="20" fillId="0" borderId="0" xfId="0" applyFont="1" applyAlignment="1">
      <alignment horizontal="left"/>
    </xf>
    <xf numFmtId="14" fontId="10" fillId="0" borderId="0" xfId="3" applyNumberFormat="1" applyFont="1" applyAlignment="1">
      <alignment horizontal="center" vertical="center" wrapText="1"/>
    </xf>
    <xf numFmtId="49" fontId="7" fillId="0" borderId="0" xfId="3" applyNumberFormat="1" applyAlignment="1">
      <alignment horizontal="center" vertical="center" wrapText="1"/>
    </xf>
    <xf numFmtId="0" fontId="5" fillId="0" borderId="0" xfId="3" applyFont="1" applyAlignment="1">
      <alignment horizontal="left" wrapText="1" shrinkToFit="1"/>
    </xf>
    <xf numFmtId="0" fontId="5" fillId="0" borderId="0" xfId="3" applyFont="1" applyAlignment="1">
      <alignment horizontal="center" wrapText="1" shrinkToFit="1"/>
    </xf>
    <xf numFmtId="0" fontId="8" fillId="0" borderId="0" xfId="3" applyFont="1" applyAlignment="1">
      <alignment horizontal="center" wrapText="1" shrinkToFit="1"/>
    </xf>
    <xf numFmtId="0" fontId="7" fillId="0" borderId="0" xfId="3" applyAlignment="1">
      <alignment horizontal="center" wrapText="1" shrinkToFit="1"/>
    </xf>
    <xf numFmtId="0" fontId="8" fillId="0" borderId="0" xfId="3" applyFont="1" applyAlignment="1">
      <alignment horizontal="center" vertical="center" wrapText="1" shrinkToFit="1"/>
    </xf>
    <xf numFmtId="0" fontId="7" fillId="0" borderId="0" xfId="3" applyAlignment="1">
      <alignment horizontal="center" vertical="center" wrapText="1" shrinkToFit="1"/>
    </xf>
    <xf numFmtId="0" fontId="7" fillId="0" borderId="0" xfId="3" applyAlignment="1">
      <alignment horizontal="center" vertical="center" wrapText="1"/>
    </xf>
    <xf numFmtId="0" fontId="7" fillId="0" borderId="0" xfId="3" applyAlignment="1">
      <alignment wrapText="1"/>
    </xf>
    <xf numFmtId="0" fontId="21" fillId="15" borderId="0" xfId="3" applyFont="1" applyFill="1" applyAlignment="1">
      <alignment horizontal="center" wrapText="1" shrinkToFit="1"/>
    </xf>
    <xf numFmtId="0" fontId="8" fillId="0" borderId="0" xfId="3" applyFont="1" applyAlignment="1">
      <alignment horizontal="left" wrapText="1" shrinkToFit="1"/>
    </xf>
    <xf numFmtId="0" fontId="7" fillId="0" borderId="0" xfId="3" applyAlignment="1">
      <alignment horizontal="left" wrapText="1" shrinkToFit="1"/>
    </xf>
    <xf numFmtId="0" fontId="8" fillId="7" borderId="0" xfId="3" applyFont="1" applyFill="1" applyAlignment="1">
      <alignment horizontal="center" wrapText="1" shrinkToFit="1"/>
    </xf>
    <xf numFmtId="20" fontId="5" fillId="16" borderId="0" xfId="3" applyNumberFormat="1" applyFont="1" applyFill="1" applyAlignment="1">
      <alignment horizontal="center" vertical="center" wrapText="1" shrinkToFit="1"/>
    </xf>
    <xf numFmtId="20" fontId="7" fillId="17" borderId="0" xfId="3" applyNumberFormat="1" applyFill="1" applyAlignment="1">
      <alignment wrapText="1" shrinkToFit="1"/>
    </xf>
    <xf numFmtId="20" fontId="8" fillId="4" borderId="0" xfId="3" applyNumberFormat="1" applyFont="1" applyFill="1" applyAlignment="1">
      <alignment horizontal="center" vertical="center" wrapText="1" shrinkToFit="1"/>
    </xf>
    <xf numFmtId="20" fontId="7" fillId="4" borderId="0" xfId="3" applyNumberFormat="1" applyFill="1" applyAlignment="1">
      <alignment horizontal="center" vertical="center" wrapText="1" shrinkToFit="1"/>
    </xf>
    <xf numFmtId="20" fontId="7" fillId="5" borderId="0" xfId="3" applyNumberFormat="1" applyFill="1" applyAlignment="1">
      <alignment horizontal="center" wrapText="1" shrinkToFit="1"/>
    </xf>
    <xf numFmtId="20" fontId="7" fillId="0" borderId="0" xfId="3" applyNumberFormat="1" applyAlignment="1">
      <alignment wrapText="1" shrinkToFit="1"/>
    </xf>
    <xf numFmtId="20" fontId="8" fillId="9" borderId="0" xfId="3" applyNumberFormat="1" applyFont="1" applyFill="1" applyAlignment="1">
      <alignment horizontal="center" vertical="center" wrapText="1" shrinkToFit="1"/>
    </xf>
    <xf numFmtId="20" fontId="7" fillId="9" borderId="0" xfId="3" applyNumberFormat="1" applyFill="1" applyAlignment="1">
      <alignment horizontal="center" vertical="center" wrapText="1" shrinkToFit="1"/>
    </xf>
    <xf numFmtId="20" fontId="7" fillId="3" borderId="0" xfId="3" applyNumberFormat="1" applyFill="1" applyAlignment="1">
      <alignment horizontal="center" vertical="center" wrapText="1"/>
    </xf>
    <xf numFmtId="0" fontId="22" fillId="14" borderId="0" xfId="0" applyFont="1" applyFill="1" applyAlignment="1">
      <alignment horizontal="left" wrapText="1"/>
    </xf>
    <xf numFmtId="0" fontId="22" fillId="14" borderId="0" xfId="0" applyFont="1" applyFill="1" applyAlignment="1">
      <alignment wrapText="1"/>
    </xf>
    <xf numFmtId="0" fontId="23" fillId="14" borderId="0" xfId="0" applyFont="1" applyFill="1" applyAlignment="1">
      <alignment wrapText="1"/>
    </xf>
    <xf numFmtId="0" fontId="4" fillId="14" borderId="0" xfId="0" applyFont="1" applyFill="1" applyAlignment="1">
      <alignment wrapText="1"/>
    </xf>
    <xf numFmtId="1" fontId="0" fillId="0" borderId="0" xfId="0" applyNumberFormat="1" applyAlignment="1">
      <alignment wrapText="1"/>
    </xf>
    <xf numFmtId="20" fontId="5" fillId="0" borderId="1" xfId="0" applyNumberFormat="1" applyFont="1" applyBorder="1" applyAlignment="1">
      <alignment horizontal="left" vertical="center" wrapText="1" shrinkToFit="1"/>
    </xf>
    <xf numFmtId="0" fontId="5" fillId="0" borderId="9" xfId="0" applyFont="1" applyBorder="1" applyAlignment="1">
      <alignment horizontal="center" vertical="center" wrapText="1" shrinkToFit="1"/>
    </xf>
    <xf numFmtId="164" fontId="5" fillId="0" borderId="9" xfId="0" applyNumberFormat="1" applyFont="1" applyBorder="1" applyAlignment="1">
      <alignment horizontal="center" vertical="center" wrapText="1" shrinkToFit="1"/>
    </xf>
    <xf numFmtId="0" fontId="5" fillId="18" borderId="1" xfId="0" applyFont="1" applyFill="1" applyBorder="1" applyAlignment="1">
      <alignment horizontal="center" wrapText="1" shrinkToFit="1"/>
    </xf>
    <xf numFmtId="20" fontId="6" fillId="0" borderId="1" xfId="0" applyNumberFormat="1" applyFont="1" applyBorder="1" applyAlignment="1">
      <alignment horizontal="center" vertical="center" wrapText="1" shrinkToFit="1"/>
    </xf>
    <xf numFmtId="20" fontId="5" fillId="0" borderId="2" xfId="0" applyNumberFormat="1" applyFont="1" applyBorder="1" applyAlignment="1">
      <alignment horizontal="center" vertical="center" wrapText="1" shrinkToFit="1"/>
    </xf>
    <xf numFmtId="20" fontId="6" fillId="2" borderId="1" xfId="0" applyNumberFormat="1" applyFont="1" applyFill="1" applyBorder="1" applyAlignment="1">
      <alignment horizontal="left" wrapText="1" shrinkToFit="1"/>
    </xf>
    <xf numFmtId="0" fontId="5" fillId="2" borderId="9" xfId="0" applyFont="1" applyFill="1" applyBorder="1" applyAlignment="1">
      <alignment horizontal="center" vertical="center" wrapText="1" shrinkToFit="1"/>
    </xf>
    <xf numFmtId="0" fontId="5" fillId="2" borderId="9" xfId="1" applyNumberFormat="1" applyFont="1" applyFill="1" applyBorder="1" applyAlignment="1">
      <alignment horizontal="center" vertical="center" wrapText="1" shrinkToFit="1"/>
    </xf>
    <xf numFmtId="164" fontId="5" fillId="2" borderId="9" xfId="0" applyNumberFormat="1" applyFont="1" applyFill="1" applyBorder="1" applyAlignment="1">
      <alignment horizontal="center" vertical="center" wrapText="1" shrinkToFit="1"/>
    </xf>
    <xf numFmtId="1" fontId="5" fillId="2" borderId="1" xfId="0" applyNumberFormat="1" applyFont="1" applyFill="1" applyBorder="1" applyAlignment="1">
      <alignment horizontal="center" wrapText="1" shrinkToFit="1"/>
    </xf>
    <xf numFmtId="0" fontId="6" fillId="2" borderId="1" xfId="0" applyFont="1" applyFill="1" applyBorder="1" applyAlignment="1">
      <alignment horizontal="center" wrapText="1" shrinkToFit="1"/>
    </xf>
    <xf numFmtId="0" fontId="5" fillId="2" borderId="1" xfId="0" applyFont="1" applyFill="1" applyBorder="1" applyAlignment="1">
      <alignment horizontal="center" vertical="center" wrapText="1" shrinkToFit="1"/>
    </xf>
    <xf numFmtId="20" fontId="6" fillId="2" borderId="1" xfId="0" applyNumberFormat="1" applyFont="1" applyFill="1" applyBorder="1" applyAlignment="1">
      <alignment horizontal="left" vertical="center" wrapText="1" shrinkToFit="1"/>
    </xf>
    <xf numFmtId="1" fontId="5" fillId="2" borderId="6" xfId="0" applyNumberFormat="1" applyFont="1" applyFill="1" applyBorder="1" applyAlignment="1">
      <alignment horizontal="center" vertical="center" wrapText="1" shrinkToFit="1"/>
    </xf>
    <xf numFmtId="164" fontId="5" fillId="2" borderId="6" xfId="0" applyNumberFormat="1" applyFont="1" applyFill="1" applyBorder="1" applyAlignment="1">
      <alignment horizontal="center" vertical="center" wrapText="1" shrinkToFit="1"/>
    </xf>
    <xf numFmtId="0" fontId="5" fillId="2" borderId="6" xfId="1" applyNumberFormat="1" applyFont="1" applyFill="1" applyBorder="1" applyAlignment="1">
      <alignment horizontal="center" vertical="center" wrapText="1" shrinkToFit="1"/>
    </xf>
    <xf numFmtId="0" fontId="5" fillId="0" borderId="9" xfId="0" applyFont="1" applyBorder="1" applyAlignment="1">
      <alignment horizontal="center" wrapText="1" shrinkToFit="1"/>
    </xf>
    <xf numFmtId="0" fontId="6" fillId="8" borderId="6" xfId="1" applyNumberFormat="1" applyFont="1" applyFill="1" applyBorder="1" applyAlignment="1">
      <alignment horizontal="center" vertical="center" wrapText="1" shrinkToFit="1"/>
    </xf>
    <xf numFmtId="164" fontId="6" fillId="3" borderId="9" xfId="0" applyNumberFormat="1" applyFont="1" applyFill="1" applyBorder="1" applyAlignment="1">
      <alignment horizontal="center" vertical="center" wrapText="1" shrinkToFit="1"/>
    </xf>
    <xf numFmtId="0" fontId="5" fillId="9" borderId="1" xfId="0" applyFont="1" applyFill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 shrinkToFit="1"/>
    </xf>
    <xf numFmtId="0" fontId="0" fillId="0" borderId="0" xfId="0" applyAlignment="1">
      <alignment horizontal="left" wrapText="1"/>
    </xf>
    <xf numFmtId="0" fontId="6" fillId="0" borderId="6" xfId="1" applyNumberFormat="1" applyFont="1" applyFill="1" applyBorder="1" applyAlignment="1">
      <alignment horizontal="center" vertical="center" wrapText="1" shrinkToFit="1"/>
    </xf>
    <xf numFmtId="20" fontId="5" fillId="2" borderId="9" xfId="0" applyNumberFormat="1" applyFont="1" applyFill="1" applyBorder="1" applyAlignment="1">
      <alignment horizontal="center" vertical="center" wrapText="1" shrinkToFit="1"/>
    </xf>
    <xf numFmtId="0" fontId="5" fillId="2" borderId="9" xfId="1" applyNumberFormat="1" applyFont="1" applyFill="1" applyBorder="1" applyAlignment="1">
      <alignment horizontal="center" wrapText="1" shrinkToFit="1"/>
    </xf>
    <xf numFmtId="20" fontId="6" fillId="2" borderId="2" xfId="0" applyNumberFormat="1" applyFont="1" applyFill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left" wrapText="1"/>
    </xf>
    <xf numFmtId="0" fontId="3" fillId="0" borderId="9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left" wrapText="1" shrinkToFit="1"/>
    </xf>
    <xf numFmtId="0" fontId="5" fillId="6" borderId="9" xfId="0" applyFont="1" applyFill="1" applyBorder="1" applyAlignment="1">
      <alignment horizontal="center" wrapText="1" shrinkToFit="1"/>
    </xf>
    <xf numFmtId="0" fontId="6" fillId="6" borderId="9" xfId="1" applyNumberFormat="1" applyFont="1" applyFill="1" applyBorder="1" applyAlignment="1">
      <alignment horizontal="center" vertical="center" wrapText="1" shrinkToFit="1"/>
    </xf>
    <xf numFmtId="164" fontId="5" fillId="6" borderId="9" xfId="0" applyNumberFormat="1" applyFont="1" applyFill="1" applyBorder="1" applyAlignment="1">
      <alignment horizontal="center" vertical="center" wrapText="1" shrinkToFit="1"/>
    </xf>
    <xf numFmtId="0" fontId="13" fillId="18" borderId="1" xfId="0" applyFont="1" applyFill="1" applyBorder="1" applyAlignment="1">
      <alignment horizontal="center" wrapText="1" shrinkToFit="1"/>
    </xf>
    <xf numFmtId="0" fontId="13" fillId="6" borderId="1" xfId="0" applyFont="1" applyFill="1" applyBorder="1" applyAlignment="1">
      <alignment horizontal="center" wrapText="1" shrinkToFit="1"/>
    </xf>
    <xf numFmtId="1" fontId="5" fillId="6" borderId="1" xfId="0" applyNumberFormat="1" applyFont="1" applyFill="1" applyBorder="1" applyAlignment="1">
      <alignment horizontal="center" wrapText="1" shrinkToFit="1"/>
    </xf>
    <xf numFmtId="20" fontId="6" fillId="6" borderId="1" xfId="0" applyNumberFormat="1" applyFont="1" applyFill="1" applyBorder="1" applyAlignment="1">
      <alignment horizontal="left" vertical="center" wrapText="1" shrinkToFit="1"/>
    </xf>
    <xf numFmtId="20" fontId="5" fillId="6" borderId="9" xfId="0" applyNumberFormat="1" applyFont="1" applyFill="1" applyBorder="1" applyAlignment="1">
      <alignment horizontal="center" vertical="center" wrapText="1" shrinkToFit="1"/>
    </xf>
    <xf numFmtId="1" fontId="5" fillId="6" borderId="9" xfId="0" applyNumberFormat="1" applyFont="1" applyFill="1" applyBorder="1" applyAlignment="1">
      <alignment horizontal="center" vertical="center" wrapText="1" shrinkToFit="1"/>
    </xf>
    <xf numFmtId="20" fontId="6" fillId="18" borderId="1" xfId="0" applyNumberFormat="1" applyFont="1" applyFill="1" applyBorder="1" applyAlignment="1">
      <alignment horizontal="center" vertical="center" wrapText="1" shrinkToFit="1"/>
    </xf>
    <xf numFmtId="0" fontId="5" fillId="6" borderId="6" xfId="0" applyFont="1" applyFill="1" applyBorder="1" applyAlignment="1">
      <alignment horizontal="center" wrapText="1" shrinkToFit="1"/>
    </xf>
    <xf numFmtId="0" fontId="6" fillId="6" borderId="6" xfId="1" applyNumberFormat="1" applyFont="1" applyFill="1" applyBorder="1" applyAlignment="1">
      <alignment horizontal="center" vertical="center" wrapText="1" shrinkToFit="1"/>
    </xf>
    <xf numFmtId="0" fontId="5" fillId="6" borderId="3" xfId="0" applyFont="1" applyFill="1" applyBorder="1" applyAlignment="1">
      <alignment horizontal="center" wrapText="1"/>
    </xf>
    <xf numFmtId="0" fontId="5" fillId="18" borderId="3" xfId="0" applyFont="1" applyFill="1" applyBorder="1" applyAlignment="1">
      <alignment horizontal="center" wrapText="1" shrinkToFit="1"/>
    </xf>
    <xf numFmtId="1" fontId="5" fillId="6" borderId="3" xfId="0" applyNumberFormat="1" applyFont="1" applyFill="1" applyBorder="1" applyAlignment="1">
      <alignment horizontal="center" wrapText="1" shrinkToFit="1"/>
    </xf>
    <xf numFmtId="1" fontId="5" fillId="6" borderId="3" xfId="0" applyNumberFormat="1" applyFont="1" applyFill="1" applyBorder="1" applyAlignment="1">
      <alignment horizontal="center" vertical="center" wrapText="1" shrinkToFit="1"/>
    </xf>
    <xf numFmtId="0" fontId="8" fillId="6" borderId="3" xfId="0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left" vertical="center" wrapText="1" shrinkToFit="1"/>
    </xf>
    <xf numFmtId="0" fontId="5" fillId="0" borderId="9" xfId="1" applyNumberFormat="1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left" wrapText="1" shrinkToFit="1"/>
    </xf>
    <xf numFmtId="0" fontId="5" fillId="0" borderId="6" xfId="1" applyNumberFormat="1" applyFont="1" applyFill="1" applyBorder="1" applyAlignment="1">
      <alignment horizontal="center" vertical="center" wrapText="1" shrinkToFit="1"/>
    </xf>
    <xf numFmtId="0" fontId="5" fillId="6" borderId="9" xfId="1" applyNumberFormat="1" applyFont="1" applyFill="1" applyBorder="1" applyAlignment="1">
      <alignment horizontal="center" vertical="center" wrapText="1" shrinkToFit="1"/>
    </xf>
    <xf numFmtId="164" fontId="6" fillId="6" borderId="1" xfId="0" applyNumberFormat="1" applyFont="1" applyFill="1" applyBorder="1" applyAlignment="1">
      <alignment horizontal="left" wrapText="1"/>
    </xf>
    <xf numFmtId="1" fontId="5" fillId="0" borderId="3" xfId="0" applyNumberFormat="1" applyFont="1" applyBorder="1" applyAlignment="1">
      <alignment horizontal="center" wrapText="1" shrinkToFit="1"/>
    </xf>
    <xf numFmtId="1" fontId="5" fillId="0" borderId="3" xfId="0" applyNumberFormat="1" applyFont="1" applyBorder="1" applyAlignment="1">
      <alignment horizontal="center" vertical="center" wrapText="1" shrinkToFit="1"/>
    </xf>
    <xf numFmtId="0" fontId="8" fillId="0" borderId="3" xfId="0" applyFont="1" applyBorder="1" applyAlignment="1">
      <alignment horizontal="center" vertical="center" wrapText="1"/>
    </xf>
    <xf numFmtId="0" fontId="5" fillId="6" borderId="6" xfId="1" applyNumberFormat="1" applyFont="1" applyFill="1" applyBorder="1" applyAlignment="1">
      <alignment horizontal="center" vertical="center" wrapText="1" shrinkToFit="1"/>
    </xf>
    <xf numFmtId="0" fontId="25" fillId="6" borderId="3" xfId="0" applyFont="1" applyFill="1" applyBorder="1" applyAlignment="1">
      <alignment horizontal="center" wrapText="1"/>
    </xf>
    <xf numFmtId="0" fontId="25" fillId="6" borderId="3" xfId="0" applyFont="1" applyFill="1" applyBorder="1" applyAlignment="1">
      <alignment horizontal="center" wrapText="1" shrinkToFit="1"/>
    </xf>
    <xf numFmtId="20" fontId="6" fillId="6" borderId="3" xfId="0" applyNumberFormat="1" applyFont="1" applyFill="1" applyBorder="1" applyAlignment="1">
      <alignment horizontal="center" wrapText="1" shrinkToFit="1"/>
    </xf>
    <xf numFmtId="0" fontId="5" fillId="0" borderId="3" xfId="0" applyFont="1" applyBorder="1" applyAlignment="1">
      <alignment horizontal="center" wrapText="1"/>
    </xf>
    <xf numFmtId="0" fontId="8" fillId="3" borderId="3" xfId="0" applyFont="1" applyFill="1" applyBorder="1" applyAlignment="1">
      <alignment horizontal="center" vertical="center" wrapText="1"/>
    </xf>
    <xf numFmtId="20" fontId="6" fillId="6" borderId="1" xfId="0" applyNumberFormat="1" applyFont="1" applyFill="1" applyBorder="1" applyAlignment="1">
      <alignment horizontal="left" wrapText="1" shrinkToFit="1"/>
    </xf>
    <xf numFmtId="0" fontId="6" fillId="6" borderId="1" xfId="0" applyFont="1" applyFill="1" applyBorder="1" applyAlignment="1">
      <alignment horizontal="left" wrapText="1"/>
    </xf>
    <xf numFmtId="0" fontId="13" fillId="6" borderId="3" xfId="0" applyFont="1" applyFill="1" applyBorder="1" applyAlignment="1">
      <alignment horizontal="center" wrapText="1" shrinkToFit="1"/>
    </xf>
    <xf numFmtId="20" fontId="5" fillId="0" borderId="1" xfId="0" applyNumberFormat="1" applyFont="1" applyBorder="1" applyAlignment="1">
      <alignment horizontal="left" wrapText="1" shrinkToFit="1"/>
    </xf>
    <xf numFmtId="0" fontId="6" fillId="0" borderId="6" xfId="0" applyFont="1" applyBorder="1" applyAlignment="1">
      <alignment horizontal="center" wrapText="1"/>
    </xf>
    <xf numFmtId="20" fontId="6" fillId="0" borderId="1" xfId="0" applyNumberFormat="1" applyFont="1" applyBorder="1" applyAlignment="1">
      <alignment horizontal="left" wrapText="1" shrinkToFit="1"/>
    </xf>
    <xf numFmtId="20" fontId="6" fillId="4" borderId="1" xfId="0" applyNumberFormat="1" applyFont="1" applyFill="1" applyBorder="1" applyAlignment="1">
      <alignment horizontal="center" vertical="center" wrapText="1" shrinkToFit="1"/>
    </xf>
    <xf numFmtId="0" fontId="6" fillId="0" borderId="9" xfId="1" applyNumberFormat="1" applyFont="1" applyFill="1" applyBorder="1" applyAlignment="1">
      <alignment horizontal="center" vertical="center" wrapText="1" shrinkToFit="1"/>
    </xf>
    <xf numFmtId="0" fontId="13" fillId="0" borderId="1" xfId="0" applyFont="1" applyBorder="1" applyAlignment="1">
      <alignment horizontal="center" wrapText="1" shrinkToFit="1"/>
    </xf>
    <xf numFmtId="0" fontId="5" fillId="0" borderId="1" xfId="1" applyNumberFormat="1" applyFont="1" applyFill="1" applyBorder="1" applyAlignment="1">
      <alignment horizontal="left" wrapText="1" shrinkToFit="1"/>
    </xf>
    <xf numFmtId="0" fontId="5" fillId="0" borderId="6" xfId="0" applyFont="1" applyBorder="1" applyAlignment="1">
      <alignment horizontal="center" wrapText="1" shrinkToFit="1"/>
    </xf>
    <xf numFmtId="164" fontId="5" fillId="0" borderId="6" xfId="0" applyNumberFormat="1" applyFont="1" applyBorder="1" applyAlignment="1">
      <alignment horizontal="center" vertical="center" wrapText="1" shrinkToFit="1"/>
    </xf>
    <xf numFmtId="0" fontId="3" fillId="10" borderId="1" xfId="0" applyFont="1" applyFill="1" applyBorder="1" applyAlignment="1">
      <alignment horizontal="left" wrapText="1"/>
    </xf>
    <xf numFmtId="0" fontId="3" fillId="10" borderId="9" xfId="0" applyFont="1" applyFill="1" applyBorder="1" applyAlignment="1">
      <alignment horizontal="center" wrapText="1"/>
    </xf>
    <xf numFmtId="0" fontId="6" fillId="10" borderId="9" xfId="1" applyNumberFormat="1" applyFont="1" applyFill="1" applyBorder="1" applyAlignment="1">
      <alignment horizontal="center" vertical="center" wrapText="1" shrinkToFit="1"/>
    </xf>
    <xf numFmtId="164" fontId="5" fillId="10" borderId="9" xfId="0" applyNumberFormat="1" applyFont="1" applyFill="1" applyBorder="1" applyAlignment="1">
      <alignment horizontal="center" vertical="center" wrapText="1" shrinkToFit="1"/>
    </xf>
    <xf numFmtId="0" fontId="25" fillId="10" borderId="1" xfId="0" applyFont="1" applyFill="1" applyBorder="1" applyAlignment="1">
      <alignment horizontal="center" wrapText="1" shrinkToFit="1"/>
    </xf>
    <xf numFmtId="0" fontId="25" fillId="18" borderId="1" xfId="0" applyFont="1" applyFill="1" applyBorder="1" applyAlignment="1">
      <alignment horizontal="center" wrapText="1" shrinkToFit="1"/>
    </xf>
    <xf numFmtId="0" fontId="25" fillId="6" borderId="1" xfId="0" applyFont="1" applyFill="1" applyBorder="1" applyAlignment="1">
      <alignment horizontal="center" wrapText="1" shrinkToFit="1"/>
    </xf>
    <xf numFmtId="1" fontId="25" fillId="6" borderId="1" xfId="0" applyNumberFormat="1" applyFont="1" applyFill="1" applyBorder="1" applyAlignment="1">
      <alignment horizontal="center" wrapText="1" shrinkToFit="1"/>
    </xf>
    <xf numFmtId="0" fontId="6" fillId="0" borderId="1" xfId="1" applyNumberFormat="1" applyFont="1" applyFill="1" applyBorder="1" applyAlignment="1">
      <alignment horizontal="center" vertical="center" wrapText="1" shrinkToFit="1"/>
    </xf>
    <xf numFmtId="0" fontId="25" fillId="0" borderId="1" xfId="0" applyFont="1" applyBorder="1" applyAlignment="1">
      <alignment horizontal="center" wrapText="1" shrinkToFit="1"/>
    </xf>
    <xf numFmtId="1" fontId="25" fillId="0" borderId="1" xfId="0" applyNumberFormat="1" applyFont="1" applyBorder="1" applyAlignment="1">
      <alignment horizontal="center" wrapText="1" shrinkToFit="1"/>
    </xf>
    <xf numFmtId="0" fontId="25" fillId="0" borderId="1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wrapText="1" shrinkToFit="1"/>
    </xf>
    <xf numFmtId="0" fontId="18" fillId="6" borderId="1" xfId="0" applyFont="1" applyFill="1" applyBorder="1" applyAlignment="1">
      <alignment horizontal="center" wrapText="1" shrinkToFit="1"/>
    </xf>
    <xf numFmtId="1" fontId="10" fillId="6" borderId="1" xfId="0" applyNumberFormat="1" applyFont="1" applyFill="1" applyBorder="1" applyAlignment="1">
      <alignment horizontal="center" wrapText="1"/>
    </xf>
    <xf numFmtId="0" fontId="5" fillId="0" borderId="9" xfId="1" applyNumberFormat="1" applyFont="1" applyFill="1" applyBorder="1" applyAlignment="1">
      <alignment horizontal="center" wrapText="1" shrinkToFit="1"/>
    </xf>
    <xf numFmtId="0" fontId="5" fillId="6" borderId="9" xfId="1" applyNumberFormat="1" applyFont="1" applyFill="1" applyBorder="1" applyAlignment="1">
      <alignment horizontal="center" wrapText="1" shrinkToFit="1"/>
    </xf>
    <xf numFmtId="0" fontId="5" fillId="6" borderId="0" xfId="0" applyFont="1" applyFill="1" applyAlignment="1">
      <alignment horizontal="left" wrapText="1" shrinkToFit="1"/>
    </xf>
    <xf numFmtId="0" fontId="5" fillId="0" borderId="0" xfId="0" applyFont="1" applyAlignment="1">
      <alignment horizontal="left" wrapText="1" shrinkToFit="1"/>
    </xf>
    <xf numFmtId="0" fontId="10" fillId="0" borderId="1" xfId="0" applyFont="1" applyBorder="1" applyAlignment="1">
      <alignment horizontal="center" wrapText="1" shrinkToFit="1"/>
    </xf>
    <xf numFmtId="0" fontId="5" fillId="5" borderId="1" xfId="0" applyFont="1" applyFill="1" applyBorder="1" applyAlignment="1">
      <alignment horizontal="center" vertical="center" wrapText="1" shrinkToFit="1"/>
    </xf>
    <xf numFmtId="20" fontId="5" fillId="4" borderId="1" xfId="0" applyNumberFormat="1" applyFont="1" applyFill="1" applyBorder="1" applyAlignment="1">
      <alignment horizontal="center" vertical="center" wrapText="1" shrinkToFit="1"/>
    </xf>
    <xf numFmtId="20" fontId="5" fillId="4" borderId="2" xfId="0" applyNumberFormat="1" applyFont="1" applyFill="1" applyBorder="1" applyAlignment="1">
      <alignment horizontal="center" vertical="center" wrapText="1" shrinkToFit="1"/>
    </xf>
    <xf numFmtId="0" fontId="6" fillId="6" borderId="9" xfId="1" applyNumberFormat="1" applyFont="1" applyFill="1" applyBorder="1" applyAlignment="1">
      <alignment horizontal="center" wrapText="1" shrinkToFit="1"/>
    </xf>
    <xf numFmtId="0" fontId="5" fillId="10" borderId="3" xfId="0" applyFont="1" applyFill="1" applyBorder="1" applyAlignment="1">
      <alignment horizontal="center" wrapText="1" shrinkToFit="1"/>
    </xf>
    <xf numFmtId="1" fontId="5" fillId="10" borderId="3" xfId="0" applyNumberFormat="1" applyFont="1" applyFill="1" applyBorder="1" applyAlignment="1">
      <alignment horizontal="center" vertical="center" wrapText="1" shrinkToFit="1"/>
    </xf>
    <xf numFmtId="0" fontId="5" fillId="4" borderId="4" xfId="0" applyFont="1" applyFill="1" applyBorder="1" applyAlignment="1">
      <alignment horizontal="center" vertical="center" wrapText="1" shrinkToFit="1"/>
    </xf>
    <xf numFmtId="0" fontId="8" fillId="0" borderId="3" xfId="0" applyFont="1" applyBorder="1" applyAlignment="1">
      <alignment horizontal="center" vertical="center" wrapText="1" shrinkToFit="1"/>
    </xf>
    <xf numFmtId="0" fontId="26" fillId="0" borderId="0" xfId="0" applyFont="1" applyAlignment="1">
      <alignment wrapText="1"/>
    </xf>
    <xf numFmtId="20" fontId="6" fillId="10" borderId="1" xfId="0" applyNumberFormat="1" applyFont="1" applyFill="1" applyBorder="1" applyAlignment="1">
      <alignment horizontal="left" vertical="center" wrapText="1" shrinkToFit="1"/>
    </xf>
    <xf numFmtId="20" fontId="5" fillId="10" borderId="6" xfId="0" applyNumberFormat="1" applyFont="1" applyFill="1" applyBorder="1" applyAlignment="1">
      <alignment horizontal="center" vertical="center" wrapText="1" shrinkToFit="1"/>
    </xf>
    <xf numFmtId="1" fontId="5" fillId="10" borderId="6" xfId="0" applyNumberFormat="1" applyFont="1" applyFill="1" applyBorder="1" applyAlignment="1">
      <alignment horizontal="center" vertical="center" wrapText="1" shrinkToFit="1"/>
    </xf>
    <xf numFmtId="20" fontId="6" fillId="18" borderId="3" xfId="0" applyNumberFormat="1" applyFont="1" applyFill="1" applyBorder="1" applyAlignment="1">
      <alignment horizontal="center" vertical="center" wrapText="1" shrinkToFit="1"/>
    </xf>
    <xf numFmtId="164" fontId="5" fillId="6" borderId="3" xfId="0" applyNumberFormat="1" applyFont="1" applyFill="1" applyBorder="1" applyAlignment="1">
      <alignment horizontal="center" vertical="center" wrapText="1" shrinkToFit="1"/>
    </xf>
    <xf numFmtId="1" fontId="5" fillId="6" borderId="3" xfId="0" applyNumberFormat="1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wrapText="1"/>
    </xf>
    <xf numFmtId="164" fontId="6" fillId="0" borderId="1" xfId="0" applyNumberFormat="1" applyFont="1" applyBorder="1" applyAlignment="1">
      <alignment horizontal="left" wrapText="1"/>
    </xf>
    <xf numFmtId="2" fontId="5" fillId="18" borderId="1" xfId="0" applyNumberFormat="1" applyFont="1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left" wrapText="1"/>
    </xf>
    <xf numFmtId="0" fontId="5" fillId="18" borderId="1" xfId="0" applyFont="1" applyFill="1" applyBorder="1" applyAlignment="1">
      <alignment horizontal="center" wrapText="1"/>
    </xf>
    <xf numFmtId="0" fontId="24" fillId="6" borderId="1" xfId="0" applyFont="1" applyFill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center" vertical="center" wrapText="1" shrinkToFit="1"/>
    </xf>
    <xf numFmtId="0" fontId="6" fillId="0" borderId="6" xfId="1" applyNumberFormat="1" applyFont="1" applyFill="1" applyBorder="1" applyAlignment="1">
      <alignment horizontal="center" wrapText="1" shrinkToFit="1"/>
    </xf>
    <xf numFmtId="0" fontId="13" fillId="0" borderId="3" xfId="0" applyFont="1" applyBorder="1" applyAlignment="1">
      <alignment horizontal="center" wrapText="1" shrinkToFit="1"/>
    </xf>
    <xf numFmtId="0" fontId="5" fillId="0" borderId="9" xfId="0" applyFont="1" applyBorder="1" applyAlignment="1">
      <alignment horizontal="center" wrapText="1"/>
    </xf>
    <xf numFmtId="0" fontId="5" fillId="6" borderId="9" xfId="0" applyFont="1" applyFill="1" applyBorder="1" applyAlignment="1">
      <alignment horizontal="center" wrapText="1"/>
    </xf>
    <xf numFmtId="164" fontId="13" fillId="6" borderId="1" xfId="0" applyNumberFormat="1" applyFont="1" applyFill="1" applyBorder="1" applyAlignment="1">
      <alignment horizontal="center" wrapText="1" shrinkToFit="1"/>
    </xf>
    <xf numFmtId="0" fontId="24" fillId="0" borderId="1" xfId="0" applyFont="1" applyBorder="1" applyAlignment="1">
      <alignment horizontal="center" vertical="center" wrapText="1" shrinkToFit="1"/>
    </xf>
    <xf numFmtId="1" fontId="6" fillId="0" borderId="9" xfId="0" applyNumberFormat="1" applyFont="1" applyBorder="1" applyAlignment="1">
      <alignment horizontal="center" vertical="center" wrapText="1" shrinkToFit="1"/>
    </xf>
    <xf numFmtId="20" fontId="6" fillId="10" borderId="1" xfId="0" applyNumberFormat="1" applyFont="1" applyFill="1" applyBorder="1" applyAlignment="1">
      <alignment horizontal="center" vertical="center" wrapText="1" shrinkToFit="1"/>
    </xf>
    <xf numFmtId="0" fontId="3" fillId="6" borderId="1" xfId="0" applyFont="1" applyFill="1" applyBorder="1" applyAlignment="1">
      <alignment horizontal="left" wrapText="1"/>
    </xf>
    <xf numFmtId="0" fontId="6" fillId="6" borderId="9" xfId="0" applyFont="1" applyFill="1" applyBorder="1" applyAlignment="1">
      <alignment horizontal="center" wrapText="1"/>
    </xf>
    <xf numFmtId="0" fontId="5" fillId="6" borderId="0" xfId="0" applyFont="1" applyFill="1" applyAlignment="1">
      <alignment horizontal="center" wrapText="1" shrinkToFit="1"/>
    </xf>
    <xf numFmtId="0" fontId="3" fillId="6" borderId="6" xfId="0" applyFont="1" applyFill="1" applyBorder="1" applyAlignment="1">
      <alignment horizontal="center" wrapText="1"/>
    </xf>
    <xf numFmtId="0" fontId="5" fillId="6" borderId="6" xfId="0" applyFont="1" applyFill="1" applyBorder="1" applyAlignment="1">
      <alignment horizontal="center" vertical="center" wrapText="1" shrinkToFit="1"/>
    </xf>
    <xf numFmtId="164" fontId="5" fillId="6" borderId="6" xfId="0" applyNumberFormat="1" applyFont="1" applyFill="1" applyBorder="1" applyAlignment="1">
      <alignment horizontal="center" vertical="center" wrapText="1" shrinkToFit="1"/>
    </xf>
    <xf numFmtId="0" fontId="3" fillId="6" borderId="9" xfId="0" applyFont="1" applyFill="1" applyBorder="1" applyAlignment="1">
      <alignment horizontal="center" wrapText="1"/>
    </xf>
    <xf numFmtId="0" fontId="6" fillId="10" borderId="1" xfId="0" applyFont="1" applyFill="1" applyBorder="1" applyAlignment="1">
      <alignment horizontal="left" wrapText="1" shrinkToFit="1"/>
    </xf>
    <xf numFmtId="0" fontId="5" fillId="10" borderId="9" xfId="0" applyFont="1" applyFill="1" applyBorder="1" applyAlignment="1">
      <alignment horizontal="center" wrapText="1" shrinkToFit="1"/>
    </xf>
    <xf numFmtId="1" fontId="25" fillId="10" borderId="1" xfId="0" applyNumberFormat="1" applyFont="1" applyFill="1" applyBorder="1" applyAlignment="1">
      <alignment horizontal="center" wrapText="1" shrinkToFit="1"/>
    </xf>
    <xf numFmtId="1" fontId="5" fillId="10" borderId="1" xfId="0" applyNumberFormat="1" applyFont="1" applyFill="1" applyBorder="1" applyAlignment="1">
      <alignment horizontal="left" vertical="center" wrapText="1" shrinkToFit="1"/>
    </xf>
    <xf numFmtId="1" fontId="5" fillId="10" borderId="9" xfId="0" applyNumberFormat="1" applyFont="1" applyFill="1" applyBorder="1" applyAlignment="1">
      <alignment horizontal="center" vertical="center" wrapText="1" shrinkToFit="1"/>
    </xf>
    <xf numFmtId="1" fontId="5" fillId="18" borderId="1" xfId="0" applyNumberFormat="1" applyFont="1" applyFill="1" applyBorder="1" applyAlignment="1">
      <alignment horizontal="center" vertical="center" wrapText="1" shrinkToFi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center" wrapText="1" shrinkToFit="1"/>
    </xf>
    <xf numFmtId="0" fontId="5" fillId="18" borderId="9" xfId="0" applyFont="1" applyFill="1" applyBorder="1" applyAlignment="1">
      <alignment horizontal="center" wrapText="1" shrinkToFit="1"/>
    </xf>
    <xf numFmtId="0" fontId="10" fillId="0" borderId="9" xfId="0" applyFont="1" applyBorder="1" applyAlignment="1">
      <alignment horizontal="center" wrapText="1" shrinkToFit="1"/>
    </xf>
    <xf numFmtId="0" fontId="5" fillId="6" borderId="10" xfId="0" applyFont="1" applyFill="1" applyBorder="1" applyAlignment="1">
      <alignment horizontal="center" wrapText="1" shrinkToFit="1"/>
    </xf>
    <xf numFmtId="0" fontId="5" fillId="6" borderId="1" xfId="1" applyNumberFormat="1" applyFont="1" applyFill="1" applyBorder="1" applyAlignment="1">
      <alignment horizontal="center" wrapText="1" shrinkToFit="1"/>
    </xf>
    <xf numFmtId="0" fontId="5" fillId="0" borderId="10" xfId="0" applyFont="1" applyBorder="1" applyAlignment="1">
      <alignment horizontal="center" wrapText="1" shrinkToFit="1"/>
    </xf>
    <xf numFmtId="0" fontId="5" fillId="5" borderId="1" xfId="0" applyFont="1" applyFill="1" applyBorder="1" applyAlignment="1">
      <alignment horizontal="center" wrapText="1" shrinkToFit="1"/>
    </xf>
    <xf numFmtId="0" fontId="0" fillId="0" borderId="1" xfId="0" applyBorder="1" applyAlignment="1">
      <alignment horizontal="left" wrapText="1"/>
    </xf>
    <xf numFmtId="0" fontId="0" fillId="0" borderId="9" xfId="0" applyBorder="1" applyAlignment="1">
      <alignment wrapText="1"/>
    </xf>
    <xf numFmtId="0" fontId="6" fillId="18" borderId="1" xfId="0" applyFont="1" applyFill="1" applyBorder="1" applyAlignment="1">
      <alignment horizontal="center" wrapText="1"/>
    </xf>
    <xf numFmtId="1" fontId="5" fillId="4" borderId="1" xfId="0" quotePrefix="1" applyNumberFormat="1" applyFont="1" applyFill="1" applyBorder="1" applyAlignment="1">
      <alignment horizontal="center" vertical="center" wrapText="1" shrinkToFit="1"/>
    </xf>
    <xf numFmtId="167" fontId="5" fillId="10" borderId="1" xfId="1" applyNumberFormat="1" applyFont="1" applyFill="1" applyBorder="1" applyAlignment="1">
      <alignment horizontal="center" vertical="center" wrapText="1" shrinkToFit="1"/>
    </xf>
    <xf numFmtId="20" fontId="6" fillId="0" borderId="0" xfId="0" applyNumberFormat="1" applyFont="1" applyAlignment="1">
      <alignment horizontal="left" vertical="center" wrapText="1" shrinkToFit="1"/>
    </xf>
    <xf numFmtId="0" fontId="6" fillId="0" borderId="9" xfId="1" applyNumberFormat="1" applyFont="1" applyFill="1" applyBorder="1" applyAlignment="1">
      <alignment horizontal="center" wrapText="1" shrinkToFit="1"/>
    </xf>
    <xf numFmtId="0" fontId="5" fillId="5" borderId="9" xfId="0" applyFont="1" applyFill="1" applyBorder="1" applyAlignment="1">
      <alignment horizontal="center" wrapText="1"/>
    </xf>
    <xf numFmtId="0" fontId="6" fillId="18" borderId="9" xfId="0" applyFont="1" applyFill="1" applyBorder="1" applyAlignment="1">
      <alignment horizontal="center" wrapText="1"/>
    </xf>
    <xf numFmtId="1" fontId="5" fillId="6" borderId="1" xfId="0" applyNumberFormat="1" applyFont="1" applyFill="1" applyBorder="1" applyAlignment="1">
      <alignment horizontal="left" vertical="center" wrapText="1" shrinkToFit="1"/>
    </xf>
    <xf numFmtId="1" fontId="13" fillId="6" borderId="3" xfId="0" applyNumberFormat="1" applyFont="1" applyFill="1" applyBorder="1" applyAlignment="1">
      <alignment horizontal="center" vertical="center" wrapText="1" shrinkToFit="1"/>
    </xf>
    <xf numFmtId="0" fontId="5" fillId="10" borderId="1" xfId="0" applyFont="1" applyFill="1" applyBorder="1" applyAlignment="1">
      <alignment horizontal="left" wrapText="1" shrinkToFit="1"/>
    </xf>
    <xf numFmtId="0" fontId="6" fillId="10" borderId="9" xfId="1" applyNumberFormat="1" applyFont="1" applyFill="1" applyBorder="1" applyAlignment="1">
      <alignment horizontal="center" wrapText="1" shrinkToFit="1"/>
    </xf>
    <xf numFmtId="0" fontId="24" fillId="3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left" vertical="center" wrapText="1" shrinkToFit="1"/>
    </xf>
    <xf numFmtId="0" fontId="6" fillId="10" borderId="6" xfId="1" applyNumberFormat="1" applyFont="1" applyFill="1" applyBorder="1" applyAlignment="1">
      <alignment horizontal="center" vertical="center" wrapText="1" shrinkToFit="1"/>
    </xf>
    <xf numFmtId="0" fontId="5" fillId="10" borderId="3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wrapText="1"/>
    </xf>
    <xf numFmtId="0" fontId="13" fillId="18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 shrinkToFit="1"/>
    </xf>
    <xf numFmtId="0" fontId="6" fillId="6" borderId="3" xfId="0" applyFont="1" applyFill="1" applyBorder="1" applyAlignment="1">
      <alignment horizontal="center" vertical="center" wrapText="1" shrinkToFit="1"/>
    </xf>
    <xf numFmtId="1" fontId="13" fillId="6" borderId="1" xfId="0" applyNumberFormat="1" applyFont="1" applyFill="1" applyBorder="1" applyAlignment="1">
      <alignment horizontal="center" wrapText="1" shrinkToFit="1"/>
    </xf>
    <xf numFmtId="1" fontId="27" fillId="0" borderId="1" xfId="0" applyNumberFormat="1" applyFont="1" applyBorder="1" applyAlignment="1">
      <alignment horizontal="center" vertical="center" wrapText="1" shrinkToFit="1"/>
    </xf>
    <xf numFmtId="1" fontId="27" fillId="4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left" wrapText="1"/>
    </xf>
    <xf numFmtId="0" fontId="0" fillId="10" borderId="1" xfId="0" applyFill="1" applyBorder="1" applyAlignment="1">
      <alignment horizontal="left" wrapText="1"/>
    </xf>
    <xf numFmtId="1" fontId="5" fillId="0" borderId="1" xfId="0" applyNumberFormat="1" applyFont="1" applyBorder="1" applyAlignment="1">
      <alignment horizontal="left" vertical="center" wrapText="1" shrinkToFit="1"/>
    </xf>
    <xf numFmtId="1" fontId="5" fillId="0" borderId="9" xfId="0" applyNumberFormat="1" applyFont="1" applyBorder="1" applyAlignment="1">
      <alignment horizontal="center" vertical="center" wrapText="1" shrinkToFit="1"/>
    </xf>
    <xf numFmtId="0" fontId="5" fillId="2" borderId="6" xfId="1" applyNumberFormat="1" applyFont="1" applyFill="1" applyBorder="1" applyAlignment="1">
      <alignment horizontal="center" wrapText="1" shrinkToFit="1"/>
    </xf>
    <xf numFmtId="0" fontId="6" fillId="0" borderId="0" xfId="0" applyFont="1" applyAlignment="1">
      <alignment horizontal="left" wrapText="1" shrinkToFit="1"/>
    </xf>
    <xf numFmtId="0" fontId="5" fillId="10" borderId="1" xfId="0" applyFont="1" applyFill="1" applyBorder="1" applyAlignment="1">
      <alignment horizontal="center" vertical="center" wrapText="1" shrinkToFit="1"/>
    </xf>
    <xf numFmtId="0" fontId="5" fillId="0" borderId="6" xfId="0" applyFont="1" applyBorder="1" applyAlignment="1">
      <alignment horizontal="center" wrapText="1"/>
    </xf>
    <xf numFmtId="1" fontId="5" fillId="5" borderId="1" xfId="0" applyNumberFormat="1" applyFont="1" applyFill="1" applyBorder="1" applyAlignment="1">
      <alignment horizontal="center" wrapText="1" shrinkToFit="1"/>
    </xf>
    <xf numFmtId="0" fontId="5" fillId="6" borderId="1" xfId="0" applyFont="1" applyFill="1" applyBorder="1" applyAlignment="1">
      <alignment horizontal="left" vertical="center" wrapText="1" shrinkToFit="1"/>
    </xf>
    <xf numFmtId="0" fontId="13" fillId="18" borderId="1" xfId="0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 shrinkToFit="1"/>
    </xf>
    <xf numFmtId="0" fontId="3" fillId="0" borderId="6" xfId="0" applyFont="1" applyBorder="1" applyAlignment="1">
      <alignment horizontal="center" wrapText="1"/>
    </xf>
    <xf numFmtId="0" fontId="5" fillId="0" borderId="6" xfId="0" applyFont="1" applyBorder="1" applyAlignment="1">
      <alignment horizontal="center" vertical="center" wrapText="1" shrinkToFit="1"/>
    </xf>
    <xf numFmtId="0" fontId="5" fillId="6" borderId="6" xfId="0" applyFont="1" applyFill="1" applyBorder="1" applyAlignment="1">
      <alignment horizontal="center" wrapText="1"/>
    </xf>
    <xf numFmtId="0" fontId="5" fillId="0" borderId="5" xfId="0" applyFont="1" applyBorder="1" applyAlignment="1">
      <alignment horizontal="left" wrapText="1" shrinkToFit="1"/>
    </xf>
    <xf numFmtId="0" fontId="5" fillId="10" borderId="9" xfId="0" applyFont="1" applyFill="1" applyBorder="1" applyAlignment="1">
      <alignment horizontal="center" wrapText="1"/>
    </xf>
    <xf numFmtId="0" fontId="6" fillId="10" borderId="9" xfId="0" applyFont="1" applyFill="1" applyBorder="1" applyAlignment="1">
      <alignment horizontal="center" wrapText="1"/>
    </xf>
    <xf numFmtId="0" fontId="24" fillId="10" borderId="1" xfId="0" applyFont="1" applyFill="1" applyBorder="1" applyAlignment="1">
      <alignment horizontal="center" vertical="center" wrapText="1"/>
    </xf>
    <xf numFmtId="0" fontId="5" fillId="18" borderId="3" xfId="0" applyFont="1" applyFill="1" applyBorder="1" applyAlignment="1">
      <alignment horizontal="center" wrapText="1"/>
    </xf>
    <xf numFmtId="164" fontId="5" fillId="0" borderId="3" xfId="0" applyNumberFormat="1" applyFont="1" applyBorder="1" applyAlignment="1">
      <alignment horizontal="center" vertical="center" wrapText="1" shrinkToFit="1"/>
    </xf>
    <xf numFmtId="0" fontId="5" fillId="0" borderId="6" xfId="1" applyNumberFormat="1" applyFont="1" applyFill="1" applyBorder="1" applyAlignment="1">
      <alignment horizontal="center" wrapText="1" shrinkToFit="1"/>
    </xf>
    <xf numFmtId="0" fontId="5" fillId="5" borderId="3" xfId="0" applyFont="1" applyFill="1" applyBorder="1" applyAlignment="1">
      <alignment horizontal="center" wrapText="1" shrinkToFit="1"/>
    </xf>
    <xf numFmtId="0" fontId="25" fillId="18" borderId="3" xfId="0" applyFont="1" applyFill="1" applyBorder="1" applyAlignment="1">
      <alignment horizontal="center" wrapText="1" shrinkToFit="1"/>
    </xf>
    <xf numFmtId="0" fontId="28" fillId="5" borderId="1" xfId="0" applyFont="1" applyFill="1" applyBorder="1" applyAlignment="1">
      <alignment horizontal="center" wrapText="1" shrinkToFit="1"/>
    </xf>
    <xf numFmtId="0" fontId="28" fillId="0" borderId="3" xfId="0" applyFont="1" applyBorder="1" applyAlignment="1">
      <alignment horizontal="center" wrapText="1" shrinkToFit="1"/>
    </xf>
    <xf numFmtId="1" fontId="5" fillId="10" borderId="3" xfId="0" applyNumberFormat="1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wrapText="1" shrinkToFit="1"/>
    </xf>
    <xf numFmtId="1" fontId="5" fillId="0" borderId="3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wrapText="1"/>
    </xf>
    <xf numFmtId="164" fontId="5" fillId="0" borderId="1" xfId="0" applyNumberFormat="1" applyFont="1" applyBorder="1" applyAlignment="1">
      <alignment horizontal="center" wrapText="1" shrinkToFit="1"/>
    </xf>
    <xf numFmtId="1" fontId="5" fillId="0" borderId="6" xfId="0" applyNumberFormat="1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left" wrapText="1" shrinkToFit="1"/>
    </xf>
    <xf numFmtId="0" fontId="5" fillId="0" borderId="9" xfId="1" applyNumberFormat="1" applyFont="1" applyFill="1" applyBorder="1" applyAlignment="1">
      <alignment horizontal="left" wrapText="1" shrinkToFit="1"/>
    </xf>
    <xf numFmtId="1" fontId="5" fillId="10" borderId="1" xfId="0" applyNumberFormat="1" applyFont="1" applyFill="1" applyBorder="1" applyAlignment="1">
      <alignment horizontal="center" wrapText="1" shrinkToFit="1"/>
    </xf>
    <xf numFmtId="0" fontId="5" fillId="4" borderId="1" xfId="0" applyFont="1" applyFill="1" applyBorder="1" applyAlignment="1">
      <alignment horizontal="center" wrapText="1"/>
    </xf>
    <xf numFmtId="0" fontId="5" fillId="0" borderId="9" xfId="0" applyFont="1" applyBorder="1" applyAlignment="1">
      <alignment horizontal="left" wrapText="1" shrinkToFit="1"/>
    </xf>
    <xf numFmtId="0" fontId="29" fillId="6" borderId="1" xfId="0" applyFont="1" applyFill="1" applyBorder="1" applyAlignment="1">
      <alignment horizontal="center" wrapText="1"/>
    </xf>
    <xf numFmtId="0" fontId="29" fillId="18" borderId="1" xfId="0" applyFont="1" applyFill="1" applyBorder="1" applyAlignment="1">
      <alignment horizontal="center" wrapText="1" shrinkToFit="1"/>
    </xf>
    <xf numFmtId="0" fontId="29" fillId="6" borderId="1" xfId="0" applyFont="1" applyFill="1" applyBorder="1" applyAlignment="1">
      <alignment horizontal="center" wrapText="1" shrinkToFit="1"/>
    </xf>
    <xf numFmtId="0" fontId="13" fillId="18" borderId="3" xfId="0" applyFont="1" applyFill="1" applyBorder="1" applyAlignment="1">
      <alignment horizontal="center" wrapText="1" shrinkToFit="1"/>
    </xf>
    <xf numFmtId="0" fontId="6" fillId="6" borderId="6" xfId="0" applyFont="1" applyFill="1" applyBorder="1" applyAlignment="1">
      <alignment horizontal="center" wrapText="1"/>
    </xf>
    <xf numFmtId="0" fontId="29" fillId="0" borderId="1" xfId="0" applyFont="1" applyBorder="1" applyAlignment="1">
      <alignment horizontal="center" wrapText="1" shrinkToFit="1"/>
    </xf>
    <xf numFmtId="20" fontId="5" fillId="10" borderId="2" xfId="0" applyNumberFormat="1" applyFont="1" applyFill="1" applyBorder="1" applyAlignment="1">
      <alignment horizontal="center" vertical="center" wrapText="1" shrinkToFit="1"/>
    </xf>
    <xf numFmtId="0" fontId="29" fillId="0" borderId="1" xfId="0" applyFont="1" applyBorder="1" applyAlignment="1">
      <alignment horizontal="center" wrapText="1"/>
    </xf>
    <xf numFmtId="0" fontId="30" fillId="0" borderId="1" xfId="0" applyFont="1" applyBorder="1" applyAlignment="1">
      <alignment horizontal="center" wrapText="1" shrinkToFit="1"/>
    </xf>
    <xf numFmtId="0" fontId="31" fillId="0" borderId="1" xfId="0" applyFont="1" applyBorder="1" applyAlignment="1">
      <alignment horizontal="center" wrapText="1" shrinkToFit="1"/>
    </xf>
    <xf numFmtId="20" fontId="6" fillId="2" borderId="9" xfId="0" applyNumberFormat="1" applyFont="1" applyFill="1" applyBorder="1" applyAlignment="1">
      <alignment horizontal="center" vertical="center" wrapText="1" shrinkToFit="1"/>
    </xf>
    <xf numFmtId="1" fontId="5" fillId="0" borderId="1" xfId="0" quotePrefix="1" applyNumberFormat="1" applyFont="1" applyBorder="1" applyAlignment="1">
      <alignment horizontal="center" vertical="center" wrapText="1" shrinkToFit="1"/>
    </xf>
    <xf numFmtId="20" fontId="5" fillId="0" borderId="3" xfId="0" applyNumberFormat="1" applyFont="1" applyBorder="1" applyAlignment="1">
      <alignment horizontal="center" vertical="center" wrapText="1" shrinkToFit="1"/>
    </xf>
    <xf numFmtId="0" fontId="29" fillId="0" borderId="3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 shrinkToFit="1"/>
    </xf>
    <xf numFmtId="20" fontId="5" fillId="0" borderId="9" xfId="0" applyNumberFormat="1" applyFont="1" applyBorder="1" applyAlignment="1">
      <alignment horizontal="center" wrapText="1" shrinkToFit="1"/>
    </xf>
    <xf numFmtId="0" fontId="18" fillId="0" borderId="1" xfId="0" applyFont="1" applyBorder="1" applyAlignment="1">
      <alignment horizontal="center" wrapText="1" shrinkToFit="1"/>
    </xf>
    <xf numFmtId="20" fontId="5" fillId="0" borderId="6" xfId="0" applyNumberFormat="1" applyFont="1" applyBorder="1" applyAlignment="1">
      <alignment horizontal="center" wrapText="1" shrinkToFit="1"/>
    </xf>
    <xf numFmtId="0" fontId="24" fillId="6" borderId="1" xfId="0" applyFont="1" applyFill="1" applyBorder="1" applyAlignment="1">
      <alignment horizontal="center" vertical="center" wrapText="1" shrinkToFit="1"/>
    </xf>
    <xf numFmtId="0" fontId="5" fillId="0" borderId="9" xfId="3" applyFont="1" applyBorder="1" applyAlignment="1">
      <alignment horizontal="center" wrapText="1" shrinkToFit="1"/>
    </xf>
    <xf numFmtId="0" fontId="24" fillId="3" borderId="1" xfId="0" applyFont="1" applyFill="1" applyBorder="1" applyAlignment="1">
      <alignment horizontal="center" vertical="center" wrapText="1" shrinkToFit="1"/>
    </xf>
    <xf numFmtId="20" fontId="5" fillId="2" borderId="6" xfId="0" applyNumberFormat="1" applyFont="1" applyFill="1" applyBorder="1" applyAlignment="1">
      <alignment horizontal="center" vertical="center" wrapText="1" shrinkToFit="1"/>
    </xf>
    <xf numFmtId="1" fontId="5" fillId="2" borderId="3" xfId="0" applyNumberFormat="1" applyFont="1" applyFill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 vertical="center" wrapText="1" shrinkToFit="1"/>
    </xf>
    <xf numFmtId="1" fontId="6" fillId="2" borderId="3" xfId="0" applyNumberFormat="1" applyFont="1" applyFill="1" applyBorder="1" applyAlignment="1">
      <alignment horizontal="center" vertical="center" wrapText="1" shrinkToFit="1"/>
    </xf>
    <xf numFmtId="20" fontId="6" fillId="2" borderId="4" xfId="0" applyNumberFormat="1" applyFont="1" applyFill="1" applyBorder="1" applyAlignment="1">
      <alignment horizontal="center" vertical="center" wrapText="1" shrinkToFit="1"/>
    </xf>
    <xf numFmtId="0" fontId="8" fillId="2" borderId="3" xfId="0" applyFont="1" applyFill="1" applyBorder="1" applyAlignment="1">
      <alignment horizontal="center" vertical="center" wrapText="1" shrinkToFit="1"/>
    </xf>
    <xf numFmtId="0" fontId="5" fillId="4" borderId="3" xfId="0" applyFont="1" applyFill="1" applyBorder="1" applyAlignment="1">
      <alignment horizontal="center" wrapText="1"/>
    </xf>
    <xf numFmtId="0" fontId="5" fillId="10" borderId="9" xfId="1" applyNumberFormat="1" applyFont="1" applyFill="1" applyBorder="1" applyAlignment="1">
      <alignment horizontal="center" wrapText="1" shrinkToFit="1"/>
    </xf>
    <xf numFmtId="0" fontId="24" fillId="10" borderId="1" xfId="0" applyFont="1" applyFill="1" applyBorder="1" applyAlignment="1">
      <alignment horizontal="center" vertical="center" wrapText="1" shrinkToFit="1"/>
    </xf>
    <xf numFmtId="20" fontId="5" fillId="0" borderId="9" xfId="0" applyNumberFormat="1" applyFont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shrinkToFit="1"/>
    </xf>
    <xf numFmtId="20" fontId="3" fillId="4" borderId="1" xfId="0" applyNumberFormat="1" applyFont="1" applyFill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left" vertical="center" wrapText="1" shrinkToFit="1"/>
    </xf>
    <xf numFmtId="1" fontId="5" fillId="19" borderId="1" xfId="0" applyNumberFormat="1" applyFont="1" applyFill="1" applyBorder="1" applyAlignment="1">
      <alignment horizontal="center" vertical="center" wrapText="1" shrinkToFit="1"/>
    </xf>
    <xf numFmtId="0" fontId="5" fillId="6" borderId="9" xfId="0" applyFont="1" applyFill="1" applyBorder="1" applyAlignment="1">
      <alignment horizontal="center" vertical="center" wrapText="1" shrinkToFit="1"/>
    </xf>
    <xf numFmtId="0" fontId="8" fillId="6" borderId="3" xfId="0" applyFont="1" applyFill="1" applyBorder="1" applyAlignment="1">
      <alignment horizontal="center" vertical="center" wrapText="1" shrinkToFit="1"/>
    </xf>
    <xf numFmtId="0" fontId="5" fillId="0" borderId="3" xfId="0" applyFont="1" applyBorder="1" applyAlignment="1">
      <alignment horizontal="center" vertical="center" wrapText="1" shrinkToFit="1"/>
    </xf>
    <xf numFmtId="1" fontId="5" fillId="4" borderId="3" xfId="0" applyNumberFormat="1" applyFont="1" applyFill="1" applyBorder="1" applyAlignment="1">
      <alignment horizontal="center" vertical="center" wrapText="1" shrinkToFit="1"/>
    </xf>
    <xf numFmtId="20" fontId="6" fillId="4" borderId="3" xfId="0" applyNumberFormat="1" applyFont="1" applyFill="1" applyBorder="1" applyAlignment="1">
      <alignment horizontal="center" vertical="center" wrapText="1" shrinkToFit="1"/>
    </xf>
    <xf numFmtId="20" fontId="5" fillId="4" borderId="3" xfId="0" applyNumberFormat="1" applyFont="1" applyFill="1" applyBorder="1" applyAlignment="1">
      <alignment horizontal="center" vertical="center" wrapText="1" shrinkToFit="1"/>
    </xf>
    <xf numFmtId="20" fontId="5" fillId="4" borderId="4" xfId="0" applyNumberFormat="1" applyFont="1" applyFill="1" applyBorder="1" applyAlignment="1">
      <alignment horizontal="center" vertical="center" wrapText="1" shrinkToFit="1"/>
    </xf>
    <xf numFmtId="164" fontId="6" fillId="6" borderId="9" xfId="0" applyNumberFormat="1" applyFont="1" applyFill="1" applyBorder="1" applyAlignment="1">
      <alignment horizontal="center" vertical="center" wrapText="1" shrinkToFit="1"/>
    </xf>
    <xf numFmtId="1" fontId="6" fillId="0" borderId="1" xfId="0" applyNumberFormat="1" applyFont="1" applyBorder="1" applyAlignment="1">
      <alignment horizontal="center" vertical="center" wrapText="1" shrinkToFit="1"/>
    </xf>
    <xf numFmtId="20" fontId="32" fillId="4" borderId="1" xfId="0" applyNumberFormat="1" applyFont="1" applyFill="1" applyBorder="1" applyAlignment="1">
      <alignment horizontal="center" vertical="center" wrapText="1" shrinkToFit="1"/>
    </xf>
    <xf numFmtId="0" fontId="5" fillId="0" borderId="0" xfId="0" applyFont="1" applyAlignment="1">
      <alignment horizontal="left" vertical="center" wrapText="1" shrinkToFit="1"/>
    </xf>
    <xf numFmtId="164" fontId="6" fillId="3" borderId="0" xfId="0" applyNumberFormat="1" applyFont="1" applyFill="1" applyAlignment="1">
      <alignment horizontal="center" vertical="center" wrapText="1" shrinkToFit="1"/>
    </xf>
    <xf numFmtId="1" fontId="13" fillId="0" borderId="3" xfId="0" applyNumberFormat="1" applyFont="1" applyBorder="1" applyAlignment="1">
      <alignment horizontal="center" vertical="center" wrapText="1" shrinkToFit="1"/>
    </xf>
    <xf numFmtId="0" fontId="8" fillId="3" borderId="3" xfId="0" applyFont="1" applyFill="1" applyBorder="1" applyAlignment="1">
      <alignment horizontal="center" vertical="center" wrapText="1" shrinkToFit="1"/>
    </xf>
    <xf numFmtId="0" fontId="5" fillId="2" borderId="1" xfId="1" applyNumberFormat="1" applyFont="1" applyFill="1" applyBorder="1" applyAlignment="1">
      <alignment horizontal="center" vertical="center" wrapText="1" shrinkToFit="1"/>
    </xf>
    <xf numFmtId="1" fontId="5" fillId="0" borderId="1" xfId="1" applyNumberFormat="1" applyFont="1" applyFill="1" applyBorder="1" applyAlignment="1">
      <alignment horizontal="center" vertical="center" wrapText="1" shrinkToFit="1"/>
    </xf>
    <xf numFmtId="20" fontId="5" fillId="6" borderId="1" xfId="0" applyNumberFormat="1" applyFont="1" applyFill="1" applyBorder="1" applyAlignment="1">
      <alignment horizontal="left" vertical="center" wrapText="1" shrinkToFit="1"/>
    </xf>
    <xf numFmtId="164" fontId="13" fillId="0" borderId="3" xfId="0" applyNumberFormat="1" applyFont="1" applyBorder="1" applyAlignment="1">
      <alignment horizontal="center" vertical="center" wrapText="1" shrinkToFit="1"/>
    </xf>
    <xf numFmtId="1" fontId="5" fillId="19" borderId="3" xfId="0" applyNumberFormat="1" applyFont="1" applyFill="1" applyBorder="1" applyAlignment="1">
      <alignment horizontal="center" vertical="center" wrapText="1" shrinkToFit="1"/>
    </xf>
    <xf numFmtId="20" fontId="5" fillId="10" borderId="1" xfId="0" applyNumberFormat="1" applyFont="1" applyFill="1" applyBorder="1" applyAlignment="1">
      <alignment horizontal="left" wrapText="1" shrinkToFit="1"/>
    </xf>
    <xf numFmtId="0" fontId="5" fillId="10" borderId="9" xfId="0" applyFont="1" applyFill="1" applyBorder="1" applyAlignment="1">
      <alignment horizontal="center" vertical="center" wrapText="1" shrinkToFit="1"/>
    </xf>
    <xf numFmtId="0" fontId="5" fillId="10" borderId="9" xfId="1" applyNumberFormat="1" applyFont="1" applyFill="1" applyBorder="1" applyAlignment="1">
      <alignment horizontal="center" vertical="center" wrapText="1" shrinkToFit="1"/>
    </xf>
    <xf numFmtId="20" fontId="6" fillId="0" borderId="0" xfId="0" applyNumberFormat="1" applyFont="1" applyAlignment="1">
      <alignment horizontal="left" wrapText="1" shrinkToFit="1"/>
    </xf>
    <xf numFmtId="164" fontId="6" fillId="3" borderId="6" xfId="0" applyNumberFormat="1" applyFont="1" applyFill="1" applyBorder="1" applyAlignment="1">
      <alignment horizontal="center" vertical="center" wrapText="1" shrinkToFit="1"/>
    </xf>
    <xf numFmtId="0" fontId="5" fillId="5" borderId="3" xfId="0" applyFont="1" applyFill="1" applyBorder="1" applyAlignment="1">
      <alignment horizontal="center" vertical="center" wrapText="1" shrinkToFit="1"/>
    </xf>
    <xf numFmtId="0" fontId="11" fillId="3" borderId="3" xfId="0" applyFont="1" applyFill="1" applyBorder="1" applyAlignment="1">
      <alignment horizontal="center" vertical="center" wrapText="1"/>
    </xf>
    <xf numFmtId="20" fontId="6" fillId="0" borderId="3" xfId="0" applyNumberFormat="1" applyFont="1" applyBorder="1" applyAlignment="1">
      <alignment horizontal="center" vertical="center" wrapText="1" shrinkToFit="1"/>
    </xf>
    <xf numFmtId="0" fontId="8" fillId="0" borderId="9" xfId="3" applyFont="1" applyBorder="1" applyAlignment="1">
      <alignment horizontal="center" wrapText="1" shrinkToFit="1"/>
    </xf>
    <xf numFmtId="166" fontId="5" fillId="6" borderId="1" xfId="1" applyNumberFormat="1" applyFont="1" applyFill="1" applyBorder="1" applyAlignment="1">
      <alignment horizontal="center" vertical="center" wrapText="1" shrinkToFit="1"/>
    </xf>
    <xf numFmtId="0" fontId="11" fillId="6" borderId="1" xfId="0" applyFont="1" applyFill="1" applyBorder="1" applyAlignment="1">
      <alignment horizontal="center" vertical="center" wrapText="1" shrinkToFit="1"/>
    </xf>
    <xf numFmtId="0" fontId="13" fillId="10" borderId="1" xfId="0" applyFont="1" applyFill="1" applyBorder="1" applyAlignment="1">
      <alignment horizontal="center" wrapText="1" shrinkToFit="1"/>
    </xf>
    <xf numFmtId="1" fontId="13" fillId="10" borderId="1" xfId="0" applyNumberFormat="1" applyFont="1" applyFill="1" applyBorder="1" applyAlignment="1">
      <alignment horizontal="center" vertical="center" wrapText="1" shrinkToFit="1"/>
    </xf>
    <xf numFmtId="0" fontId="8" fillId="0" borderId="6" xfId="3" applyFont="1" applyBorder="1" applyAlignment="1">
      <alignment horizontal="center" wrapText="1" shrinkToFit="1"/>
    </xf>
    <xf numFmtId="1" fontId="5" fillId="0" borderId="3" xfId="0" applyNumberFormat="1" applyFont="1" applyBorder="1" applyAlignment="1">
      <alignment horizontal="center" wrapText="1"/>
    </xf>
    <xf numFmtId="0" fontId="8" fillId="6" borderId="9" xfId="3" applyFont="1" applyFill="1" applyBorder="1" applyAlignment="1">
      <alignment horizontal="center" wrapText="1" shrinkToFit="1"/>
    </xf>
    <xf numFmtId="20" fontId="6" fillId="6" borderId="2" xfId="0" applyNumberFormat="1" applyFont="1" applyFill="1" applyBorder="1" applyAlignment="1">
      <alignment horizontal="left" wrapText="1" shrinkToFit="1"/>
    </xf>
    <xf numFmtId="20" fontId="5" fillId="0" borderId="6" xfId="0" applyNumberFormat="1" applyFont="1" applyBorder="1" applyAlignment="1">
      <alignment horizontal="center" vertical="center" wrapText="1" shrinkToFit="1"/>
    </xf>
    <xf numFmtId="1" fontId="6" fillId="0" borderId="6" xfId="0" applyNumberFormat="1" applyFont="1" applyBorder="1" applyAlignment="1">
      <alignment horizontal="center" vertical="center" wrapText="1" shrinkToFit="1"/>
    </xf>
    <xf numFmtId="0" fontId="11" fillId="0" borderId="3" xfId="0" applyFont="1" applyBorder="1" applyAlignment="1">
      <alignment horizontal="center" vertical="center" wrapText="1" shrinkToFit="1"/>
    </xf>
    <xf numFmtId="0" fontId="0" fillId="6" borderId="0" xfId="0" applyFill="1" applyAlignment="1">
      <alignment wrapText="1"/>
    </xf>
    <xf numFmtId="20" fontId="5" fillId="6" borderId="1" xfId="0" applyNumberFormat="1" applyFont="1" applyFill="1" applyBorder="1" applyAlignment="1">
      <alignment horizontal="left" wrapText="1" shrinkToFit="1"/>
    </xf>
    <xf numFmtId="166" fontId="13" fillId="6" borderId="1" xfId="1" applyNumberFormat="1" applyFont="1" applyFill="1" applyBorder="1" applyAlignment="1">
      <alignment horizontal="center" vertical="center" wrapText="1" shrinkToFit="1"/>
    </xf>
    <xf numFmtId="20" fontId="6" fillId="0" borderId="2" xfId="0" applyNumberFormat="1" applyFont="1" applyBorder="1" applyAlignment="1">
      <alignment horizontal="left" vertical="center" wrapText="1" shrinkToFit="1"/>
    </xf>
    <xf numFmtId="1" fontId="5" fillId="6" borderId="3" xfId="0" applyNumberFormat="1" applyFont="1" applyFill="1" applyBorder="1" applyAlignment="1">
      <alignment horizontal="center" wrapText="1"/>
    </xf>
    <xf numFmtId="20" fontId="5" fillId="6" borderId="6" xfId="0" applyNumberFormat="1" applyFont="1" applyFill="1" applyBorder="1" applyAlignment="1">
      <alignment horizontal="center" vertical="center" wrapText="1" shrinkToFit="1"/>
    </xf>
    <xf numFmtId="1" fontId="5" fillId="6" borderId="6" xfId="0" applyNumberFormat="1" applyFont="1" applyFill="1" applyBorder="1" applyAlignment="1">
      <alignment horizontal="center" vertical="center" wrapText="1" shrinkToFit="1"/>
    </xf>
    <xf numFmtId="0" fontId="24" fillId="6" borderId="3" xfId="0" applyFont="1" applyFill="1" applyBorder="1" applyAlignment="1">
      <alignment horizontal="center" vertical="center" wrapText="1" shrinkToFit="1"/>
    </xf>
    <xf numFmtId="167" fontId="13" fillId="10" borderId="1" xfId="1" applyNumberFormat="1" applyFont="1" applyFill="1" applyBorder="1" applyAlignment="1">
      <alignment horizontal="center" vertical="center" wrapText="1" shrinkToFit="1"/>
    </xf>
    <xf numFmtId="0" fontId="5" fillId="10" borderId="6" xfId="0" applyFont="1" applyFill="1" applyBorder="1" applyAlignment="1">
      <alignment horizontal="center" vertical="center" wrapText="1" shrinkToFit="1"/>
    </xf>
    <xf numFmtId="0" fontId="5" fillId="10" borderId="3" xfId="0" applyFont="1" applyFill="1" applyBorder="1" applyAlignment="1">
      <alignment horizontal="center" vertical="center" wrapText="1" shrinkToFit="1"/>
    </xf>
    <xf numFmtId="20" fontId="6" fillId="10" borderId="3" xfId="0" applyNumberFormat="1" applyFont="1" applyFill="1" applyBorder="1" applyAlignment="1">
      <alignment horizontal="center" vertical="center" wrapText="1" shrinkToFit="1"/>
    </xf>
    <xf numFmtId="20" fontId="5" fillId="10" borderId="3" xfId="0" applyNumberFormat="1" applyFont="1" applyFill="1" applyBorder="1" applyAlignment="1">
      <alignment horizontal="center" vertical="center" wrapText="1" shrinkToFit="1"/>
    </xf>
    <xf numFmtId="20" fontId="5" fillId="10" borderId="4" xfId="0" applyNumberFormat="1" applyFont="1" applyFill="1" applyBorder="1" applyAlignment="1">
      <alignment horizontal="center" vertical="center" wrapText="1" shrinkToFit="1"/>
    </xf>
    <xf numFmtId="167" fontId="5" fillId="6" borderId="1" xfId="1" applyNumberFormat="1" applyFont="1" applyFill="1" applyBorder="1" applyAlignment="1">
      <alignment horizontal="center" vertical="center" wrapText="1" shrinkToFit="1"/>
    </xf>
    <xf numFmtId="2" fontId="5" fillId="0" borderId="3" xfId="0" applyNumberFormat="1" applyFont="1" applyBorder="1" applyAlignment="1">
      <alignment horizontal="center" vertical="center" wrapText="1" shrinkToFit="1"/>
    </xf>
    <xf numFmtId="0" fontId="6" fillId="10" borderId="6" xfId="0" applyFont="1" applyFill="1" applyBorder="1" applyAlignment="1">
      <alignment horizontal="center" wrapText="1"/>
    </xf>
    <xf numFmtId="1" fontId="6" fillId="6" borderId="9" xfId="0" applyNumberFormat="1" applyFont="1" applyFill="1" applyBorder="1" applyAlignment="1">
      <alignment horizontal="center" vertical="center" wrapText="1" shrinkToFit="1"/>
    </xf>
    <xf numFmtId="0" fontId="5" fillId="6" borderId="1" xfId="1" applyNumberFormat="1" applyFont="1" applyFill="1" applyBorder="1" applyAlignment="1">
      <alignment horizontal="left" wrapText="1" shrinkToFit="1"/>
    </xf>
    <xf numFmtId="167" fontId="5" fillId="0" borderId="1" xfId="1" applyNumberFormat="1" applyFont="1" applyFill="1" applyBorder="1" applyAlignment="1">
      <alignment horizontal="center" vertical="center" wrapText="1" shrinkToFit="1"/>
    </xf>
    <xf numFmtId="0" fontId="33" fillId="0" borderId="0" xfId="0" applyFont="1" applyAlignment="1">
      <alignment wrapText="1"/>
    </xf>
    <xf numFmtId="0" fontId="13" fillId="0" borderId="9" xfId="0" applyFont="1" applyBorder="1" applyAlignment="1">
      <alignment horizontal="center" vertical="center" wrapText="1" shrinkToFit="1"/>
    </xf>
    <xf numFmtId="0" fontId="34" fillId="0" borderId="9" xfId="1" applyNumberFormat="1" applyFont="1" applyFill="1" applyBorder="1" applyAlignment="1">
      <alignment horizontal="center" vertical="center" wrapText="1" shrinkToFit="1"/>
    </xf>
    <xf numFmtId="164" fontId="34" fillId="3" borderId="9" xfId="0" applyNumberFormat="1" applyFont="1" applyFill="1" applyBorder="1" applyAlignment="1">
      <alignment horizontal="center" vertical="center" wrapText="1" shrinkToFit="1"/>
    </xf>
    <xf numFmtId="0" fontId="13" fillId="0" borderId="1" xfId="0" applyFont="1" applyBorder="1" applyAlignment="1">
      <alignment horizontal="center" wrapText="1"/>
    </xf>
    <xf numFmtId="1" fontId="13" fillId="0" borderId="1" xfId="0" applyNumberFormat="1" applyFont="1" applyBorder="1" applyAlignment="1">
      <alignment horizontal="center" wrapText="1" shrinkToFit="1"/>
    </xf>
    <xf numFmtId="1" fontId="35" fillId="0" borderId="1" xfId="0" applyNumberFormat="1" applyFont="1" applyBorder="1" applyAlignment="1">
      <alignment horizontal="center" vertical="center" wrapText="1" shrinkToFit="1"/>
    </xf>
    <xf numFmtId="0" fontId="34" fillId="0" borderId="1" xfId="0" applyFont="1" applyBorder="1" applyAlignment="1">
      <alignment horizontal="center" wrapText="1" shrinkToFit="1"/>
    </xf>
    <xf numFmtId="0" fontId="36" fillId="3" borderId="1" xfId="0" applyFont="1" applyFill="1" applyBorder="1" applyAlignment="1">
      <alignment horizontal="center" vertical="center" wrapText="1" shrinkToFit="1"/>
    </xf>
    <xf numFmtId="0" fontId="36" fillId="3" borderId="1" xfId="0" applyFont="1" applyFill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 wrapText="1" shrinkToFit="1"/>
    </xf>
    <xf numFmtId="1" fontId="6" fillId="10" borderId="9" xfId="0" applyNumberFormat="1" applyFont="1" applyFill="1" applyBorder="1" applyAlignment="1">
      <alignment horizontal="center" vertical="center" wrapText="1" shrinkToFit="1"/>
    </xf>
    <xf numFmtId="1" fontId="5" fillId="10" borderId="1" xfId="1" applyNumberFormat="1" applyFont="1" applyFill="1" applyBorder="1" applyAlignment="1">
      <alignment horizontal="center" vertical="center" wrapText="1" shrinkToFit="1"/>
    </xf>
    <xf numFmtId="1" fontId="5" fillId="10" borderId="1" xfId="0" quotePrefix="1" applyNumberFormat="1" applyFont="1" applyFill="1" applyBorder="1" applyAlignment="1">
      <alignment horizontal="center" vertical="center" wrapText="1" shrinkToFit="1"/>
    </xf>
    <xf numFmtId="1" fontId="10" fillId="6" borderId="1" xfId="1" applyNumberFormat="1" applyFont="1" applyFill="1" applyBorder="1" applyAlignment="1">
      <alignment horizontal="center" vertical="center" wrapText="1" shrinkToFit="1"/>
    </xf>
    <xf numFmtId="164" fontId="18" fillId="0" borderId="1" xfId="0" applyNumberFormat="1" applyFont="1" applyBorder="1" applyAlignment="1">
      <alignment horizontal="center" vertical="center" wrapText="1" shrinkToFit="1"/>
    </xf>
    <xf numFmtId="164" fontId="10" fillId="0" borderId="1" xfId="0" applyNumberFormat="1" applyFont="1" applyBorder="1" applyAlignment="1">
      <alignment horizontal="center" vertical="center" wrapText="1" shrinkToFit="1"/>
    </xf>
    <xf numFmtId="1" fontId="5" fillId="6" borderId="1" xfId="1" applyNumberFormat="1" applyFont="1" applyFill="1" applyBorder="1" applyAlignment="1">
      <alignment horizontal="center" vertical="center" wrapText="1" shrinkToFit="1"/>
    </xf>
    <xf numFmtId="1" fontId="6" fillId="2" borderId="9" xfId="0" applyNumberFormat="1" applyFont="1" applyFill="1" applyBorder="1" applyAlignment="1">
      <alignment horizontal="center" vertical="center" wrapText="1" shrinkToFit="1"/>
    </xf>
    <xf numFmtId="1" fontId="5" fillId="2" borderId="9" xfId="1" applyNumberFormat="1" applyFont="1" applyFill="1" applyBorder="1" applyAlignment="1">
      <alignment horizontal="center" vertical="center" wrapText="1" shrinkToFit="1"/>
    </xf>
    <xf numFmtId="1" fontId="5" fillId="2" borderId="1" xfId="1" applyNumberFormat="1" applyFont="1" applyFill="1" applyBorder="1" applyAlignment="1">
      <alignment horizontal="center" vertical="center" wrapText="1" shrinkToFit="1"/>
    </xf>
    <xf numFmtId="1" fontId="5" fillId="2" borderId="9" xfId="0" applyNumberFormat="1" applyFont="1" applyFill="1" applyBorder="1" applyAlignment="1">
      <alignment horizontal="center" vertical="center" wrapText="1" shrinkToFit="1"/>
    </xf>
    <xf numFmtId="1" fontId="13" fillId="0" borderId="1" xfId="1" applyNumberFormat="1" applyFont="1" applyFill="1" applyBorder="1" applyAlignment="1">
      <alignment horizontal="center" vertical="center" wrapText="1" shrinkToFit="1"/>
    </xf>
    <xf numFmtId="164" fontId="13" fillId="0" borderId="1" xfId="1" applyNumberFormat="1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left" wrapText="1" shrinkToFit="1"/>
    </xf>
    <xf numFmtId="0" fontId="5" fillId="2" borderId="9" xfId="0" applyFont="1" applyFill="1" applyBorder="1" applyAlignment="1">
      <alignment horizontal="center" wrapText="1" shrinkToFit="1"/>
    </xf>
    <xf numFmtId="164" fontId="5" fillId="6" borderId="1" xfId="1" applyNumberFormat="1" applyFont="1" applyFill="1" applyBorder="1" applyAlignment="1">
      <alignment horizontal="center" vertical="center" wrapText="1" shrinkToFit="1"/>
    </xf>
    <xf numFmtId="20" fontId="0" fillId="0" borderId="7" xfId="0" applyNumberFormat="1" applyBorder="1" applyAlignment="1">
      <alignment horizontal="center" wrapText="1"/>
    </xf>
    <xf numFmtId="20" fontId="6" fillId="14" borderId="1" xfId="0" applyNumberFormat="1" applyFont="1" applyFill="1" applyBorder="1" applyAlignment="1">
      <alignment horizontal="left" vertical="center" wrapText="1" shrinkToFit="1"/>
    </xf>
    <xf numFmtId="20" fontId="6" fillId="14" borderId="6" xfId="0" applyNumberFormat="1" applyFont="1" applyFill="1" applyBorder="1" applyAlignment="1">
      <alignment horizontal="center" vertical="center" wrapText="1" shrinkToFit="1"/>
    </xf>
    <xf numFmtId="1" fontId="6" fillId="14" borderId="3" xfId="0" applyNumberFormat="1" applyFont="1" applyFill="1" applyBorder="1" applyAlignment="1">
      <alignment horizontal="center" vertical="center" wrapText="1"/>
    </xf>
    <xf numFmtId="20" fontId="6" fillId="14" borderId="11" xfId="0" applyNumberFormat="1" applyFont="1" applyFill="1" applyBorder="1" applyAlignment="1">
      <alignment horizontal="center" vertical="center" wrapText="1" shrinkToFit="1"/>
    </xf>
    <xf numFmtId="1" fontId="6" fillId="14" borderId="5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 shrinkToFit="1"/>
    </xf>
    <xf numFmtId="1" fontId="2" fillId="0" borderId="0" xfId="0" applyNumberFormat="1" applyFont="1" applyAlignment="1">
      <alignment wrapText="1"/>
    </xf>
    <xf numFmtId="0" fontId="7" fillId="0" borderId="0" xfId="3" applyAlignment="1">
      <alignment horizontal="left" wrapText="1"/>
    </xf>
    <xf numFmtId="1" fontId="7" fillId="0" borderId="0" xfId="3" applyNumberFormat="1" applyAlignment="1">
      <alignment horizontal="center" wrapText="1" shrinkToFit="1"/>
    </xf>
    <xf numFmtId="20" fontId="7" fillId="17" borderId="0" xfId="3" applyNumberFormat="1" applyFill="1" applyAlignment="1">
      <alignment horizontal="left" wrapText="1" shrinkToFit="1"/>
    </xf>
    <xf numFmtId="20" fontId="7" fillId="4" borderId="0" xfId="3" applyNumberFormat="1" applyFill="1" applyAlignment="1">
      <alignment horizontal="center" vertical="center" wrapText="1" shrinkToFit="1"/>
    </xf>
    <xf numFmtId="20" fontId="7" fillId="0" borderId="0" xfId="3" applyNumberFormat="1" applyAlignment="1">
      <alignment horizontal="left" wrapText="1" shrinkToFit="1"/>
    </xf>
    <xf numFmtId="20" fontId="7" fillId="9" borderId="0" xfId="3" applyNumberFormat="1" applyFill="1" applyAlignment="1">
      <alignment horizontal="center" vertical="center" wrapText="1" shrinkToFit="1"/>
    </xf>
    <xf numFmtId="20" fontId="5" fillId="16" borderId="0" xfId="3" applyNumberFormat="1" applyFont="1" applyFill="1" applyAlignment="1">
      <alignment horizontal="center" vertical="center" wrapText="1" shrinkToFit="1"/>
    </xf>
    <xf numFmtId="20" fontId="7" fillId="5" borderId="0" xfId="3" applyNumberFormat="1" applyFill="1" applyAlignment="1">
      <alignment horizontal="center" vertical="center" wrapText="1" shrinkToFit="1"/>
    </xf>
    <xf numFmtId="0" fontId="22" fillId="14" borderId="0" xfId="0" applyFont="1" applyFill="1" applyAlignment="1">
      <alignment horizontal="center" wrapText="1"/>
    </xf>
  </cellXfs>
  <cellStyles count="4">
    <cellStyle name="Milliers" xfId="1" builtinId="3"/>
    <cellStyle name="Monétaire" xfId="2" builtinId="4"/>
    <cellStyle name="Normal" xfId="0" builtinId="0"/>
    <cellStyle name="Normal 2" xfId="3" xr:uid="{59AC1309-606F-42F5-A9D9-A864FADF39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Excellence\Classements%20provinciaux%20et%20nationaux\2023-2024\Classement-provincial-2023_2024_04_03_2024_Fichier%20travail.xlsx" TargetMode="External"/><Relationship Id="rId1" Type="http://schemas.openxmlformats.org/officeDocument/2006/relationships/externalLinkPath" Target="/Excellence/Classements%20provinciaux%20et%20nationaux/2023-2024/Classement-provincial-2023_2024_04_03_2024_Fichier%20trava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éminin U14-U18"/>
      <sheetName val="Masculin U14-U18"/>
      <sheetName val="Féminin U21-Sen"/>
      <sheetName val="Masculin U21-Sen"/>
      <sheetName val="Vétéran-ne waza-F"/>
      <sheetName val="Vétéran ne waza-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5272E-25D9-4577-A2E8-A191388574D9}">
  <dimension ref="A1:HWF250"/>
  <sheetViews>
    <sheetView tabSelected="1" zoomScale="120" zoomScaleNormal="120" zoomScalePageLayoutView="150" workbookViewId="0">
      <pane xSplit="9" ySplit="11" topLeftCell="V12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baseColWidth="10" defaultColWidth="10.88671875" defaultRowHeight="16.2" customHeight="1" x14ac:dyDescent="0.3"/>
  <cols>
    <col min="1" max="1" width="3" style="1" customWidth="1"/>
    <col min="2" max="2" width="3" style="8" bestFit="1" customWidth="1"/>
    <col min="3" max="3" width="18.109375" style="5" customWidth="1"/>
    <col min="4" max="4" width="18" style="4" customWidth="1"/>
    <col min="5" max="5" width="8.88671875" style="4" customWidth="1"/>
    <col min="6" max="6" width="18" style="4" customWidth="1"/>
    <col min="7" max="7" width="7" style="4" customWidth="1"/>
    <col min="8" max="8" width="9.44140625" style="7" customWidth="1"/>
    <col min="9" max="9" width="8.44140625" style="6" customWidth="1"/>
    <col min="10" max="10" width="4.6640625" style="5" customWidth="1"/>
    <col min="11" max="14" width="7.44140625" style="5" customWidth="1"/>
    <col min="15" max="15" width="11.44140625" style="5" customWidth="1"/>
    <col min="16" max="16" width="7.88671875" style="5" customWidth="1"/>
    <col min="17" max="17" width="11" style="5" hidden="1" customWidth="1"/>
    <col min="18" max="18" width="12.5546875" style="5" hidden="1" customWidth="1"/>
    <col min="19" max="19" width="10.109375" style="4" hidden="1" customWidth="1"/>
    <col min="20" max="20" width="15.33203125" style="4" hidden="1" customWidth="1"/>
    <col min="21" max="21" width="15.33203125" style="4" customWidth="1"/>
    <col min="22" max="22" width="7.88671875" style="4" customWidth="1"/>
    <col min="23" max="23" width="13.44140625" style="4" customWidth="1"/>
    <col min="24" max="24" width="10.6640625" style="4" hidden="1" customWidth="1"/>
    <col min="25" max="25" width="11.44140625" style="4" hidden="1" customWidth="1"/>
    <col min="26" max="26" width="11.44140625" style="3" customWidth="1"/>
    <col min="27" max="27" width="26.33203125" style="2" customWidth="1"/>
    <col min="28" max="16384" width="10.88671875" style="1"/>
  </cols>
  <sheetData>
    <row r="1" spans="1:6012" ht="16.2" customHeight="1" x14ac:dyDescent="0.45">
      <c r="A1" s="378"/>
      <c r="B1" s="380"/>
      <c r="C1" s="378"/>
      <c r="D1" s="378"/>
      <c r="E1" s="378"/>
      <c r="F1" s="378"/>
      <c r="G1" s="378"/>
      <c r="H1" s="378"/>
      <c r="I1" s="379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378"/>
      <c r="AA1" s="377"/>
    </row>
    <row r="3" spans="1:6012" ht="16.2" customHeight="1" x14ac:dyDescent="0.3">
      <c r="B3" s="359"/>
      <c r="C3" s="376" t="s">
        <v>418</v>
      </c>
      <c r="D3" s="376"/>
      <c r="E3" s="375" t="s">
        <v>417</v>
      </c>
      <c r="F3" s="375"/>
      <c r="G3" s="375"/>
      <c r="H3" s="375"/>
      <c r="I3" s="374"/>
      <c r="J3" s="373"/>
      <c r="K3" s="361"/>
      <c r="L3" s="361"/>
      <c r="M3" s="361"/>
      <c r="N3" s="361"/>
      <c r="O3" s="361"/>
      <c r="P3" s="361"/>
      <c r="Q3" s="360"/>
      <c r="R3" s="360"/>
      <c r="S3" s="359"/>
      <c r="T3" s="359"/>
      <c r="U3" s="359"/>
      <c r="V3" s="358"/>
      <c r="W3" s="358"/>
      <c r="X3" s="358"/>
      <c r="Y3" s="358"/>
      <c r="Z3" s="357"/>
      <c r="AA3" s="356"/>
    </row>
    <row r="4" spans="1:6012" ht="16.2" customHeight="1" x14ac:dyDescent="0.3">
      <c r="B4" s="359"/>
      <c r="C4" s="372" t="s">
        <v>416</v>
      </c>
      <c r="D4" s="372"/>
      <c r="E4" s="371" t="s">
        <v>415</v>
      </c>
      <c r="F4" s="371"/>
      <c r="G4" s="371"/>
      <c r="H4" s="371"/>
      <c r="I4" s="370"/>
      <c r="J4" s="369"/>
      <c r="K4" s="361"/>
      <c r="L4" s="361"/>
      <c r="M4" s="361"/>
      <c r="N4" s="361"/>
      <c r="O4" s="361"/>
      <c r="P4" s="361"/>
      <c r="Q4" s="360"/>
      <c r="R4" s="360"/>
      <c r="S4" s="359"/>
      <c r="T4" s="359"/>
      <c r="U4" s="359"/>
      <c r="V4" s="358"/>
      <c r="W4" s="358"/>
      <c r="X4" s="358"/>
      <c r="Y4" s="358"/>
      <c r="Z4" s="357"/>
      <c r="AA4" s="356"/>
    </row>
    <row r="5" spans="1:6012" ht="16.2" customHeight="1" x14ac:dyDescent="0.3">
      <c r="B5" s="359"/>
      <c r="C5" s="368" t="s">
        <v>414</v>
      </c>
      <c r="D5" s="368"/>
      <c r="E5" s="367" t="s">
        <v>39</v>
      </c>
      <c r="F5" s="366" t="s">
        <v>413</v>
      </c>
      <c r="G5" s="366"/>
      <c r="H5" s="366"/>
      <c r="I5" s="365"/>
      <c r="K5" s="362"/>
      <c r="L5" s="361"/>
      <c r="M5" s="361"/>
      <c r="N5" s="361"/>
      <c r="O5" s="361"/>
      <c r="P5" s="361"/>
      <c r="Q5" s="360"/>
      <c r="R5" s="360"/>
      <c r="S5" s="359"/>
      <c r="T5" s="359"/>
      <c r="U5" s="359"/>
      <c r="V5" s="358"/>
      <c r="W5" s="358"/>
      <c r="X5" s="358"/>
      <c r="Y5" s="358"/>
      <c r="Z5" s="357"/>
      <c r="AA5" s="356"/>
    </row>
    <row r="6" spans="1:6012" ht="16.2" customHeight="1" x14ac:dyDescent="0.3">
      <c r="B6" s="359"/>
      <c r="C6" s="364" t="s">
        <v>412</v>
      </c>
      <c r="D6" s="363" t="s">
        <v>411</v>
      </c>
      <c r="E6" s="363"/>
      <c r="F6" s="363"/>
      <c r="K6" s="362"/>
      <c r="L6" s="361"/>
      <c r="M6" s="361"/>
      <c r="N6" s="361"/>
      <c r="O6" s="361"/>
      <c r="P6" s="361"/>
      <c r="Q6" s="360"/>
      <c r="R6" s="360"/>
      <c r="S6" s="359"/>
      <c r="T6" s="359"/>
      <c r="U6" s="359"/>
      <c r="V6" s="358"/>
      <c r="W6" s="358"/>
      <c r="X6" s="358"/>
      <c r="Y6" s="358"/>
      <c r="Z6" s="357"/>
      <c r="AA6" s="356"/>
    </row>
    <row r="7" spans="1:6012" ht="16.2" customHeight="1" x14ac:dyDescent="0.3">
      <c r="B7" s="359"/>
      <c r="G7" s="359"/>
      <c r="H7" s="359"/>
      <c r="I7" s="358"/>
      <c r="J7" s="361"/>
      <c r="K7" s="361"/>
      <c r="L7" s="361"/>
      <c r="M7" s="361"/>
      <c r="N7" s="361"/>
      <c r="O7" s="361"/>
      <c r="P7" s="361"/>
      <c r="Q7" s="360"/>
      <c r="R7" s="360"/>
      <c r="S7" s="359"/>
      <c r="T7" s="359"/>
      <c r="U7" s="359"/>
      <c r="V7" s="358"/>
      <c r="W7" s="358"/>
      <c r="X7" s="358"/>
      <c r="Y7" s="358"/>
      <c r="Z7" s="357"/>
      <c r="AA7" s="356"/>
    </row>
    <row r="8" spans="1:6012" ht="16.2" customHeight="1" x14ac:dyDescent="0.3">
      <c r="C8" s="355" t="s">
        <v>410</v>
      </c>
      <c r="D8" s="354">
        <v>45449</v>
      </c>
      <c r="E8" s="1"/>
      <c r="F8" s="353"/>
    </row>
    <row r="9" spans="1:6012" ht="16.2" customHeight="1" x14ac:dyDescent="0.3">
      <c r="C9" s="355"/>
      <c r="D9" s="354"/>
      <c r="E9" s="1"/>
      <c r="F9" s="353"/>
    </row>
    <row r="10" spans="1:6012" s="130" customFormat="1" ht="16.2" customHeight="1" x14ac:dyDescent="0.3">
      <c r="A10" s="352" t="s">
        <v>409</v>
      </c>
      <c r="B10" s="352" t="s">
        <v>408</v>
      </c>
      <c r="C10" s="346" t="s">
        <v>407</v>
      </c>
      <c r="D10" s="346" t="s">
        <v>406</v>
      </c>
      <c r="E10" s="346" t="s">
        <v>405</v>
      </c>
      <c r="F10" s="346" t="s">
        <v>404</v>
      </c>
      <c r="G10" s="346" t="s">
        <v>403</v>
      </c>
      <c r="H10" s="349" t="s">
        <v>402</v>
      </c>
      <c r="I10" s="351" t="s">
        <v>401</v>
      </c>
      <c r="J10" s="349" t="s">
        <v>400</v>
      </c>
      <c r="K10" s="350" t="s">
        <v>399</v>
      </c>
      <c r="L10" s="346" t="s">
        <v>398</v>
      </c>
      <c r="M10" s="346" t="s">
        <v>397</v>
      </c>
      <c r="N10" s="349" t="s">
        <v>396</v>
      </c>
      <c r="O10" s="346" t="s">
        <v>395</v>
      </c>
      <c r="P10" s="346" t="s">
        <v>394</v>
      </c>
      <c r="Q10" s="346" t="s">
        <v>393</v>
      </c>
      <c r="R10" s="346" t="s">
        <v>392</v>
      </c>
      <c r="S10" s="346" t="s">
        <v>391</v>
      </c>
      <c r="T10" s="346" t="s">
        <v>390</v>
      </c>
      <c r="U10" s="348" t="s">
        <v>387</v>
      </c>
      <c r="V10" s="346" t="s">
        <v>389</v>
      </c>
      <c r="W10" s="347" t="s">
        <v>388</v>
      </c>
      <c r="X10" s="347" t="s">
        <v>387</v>
      </c>
      <c r="Y10" s="347" t="s">
        <v>386</v>
      </c>
      <c r="Z10" s="346" t="s">
        <v>385</v>
      </c>
      <c r="AA10" s="345" t="s">
        <v>384</v>
      </c>
      <c r="AB10" s="344"/>
    </row>
    <row r="11" spans="1:6012" s="130" customFormat="1" ht="16.2" customHeight="1" x14ac:dyDescent="0.3">
      <c r="A11" s="343"/>
      <c r="B11" s="343"/>
      <c r="C11" s="338"/>
      <c r="D11" s="338"/>
      <c r="E11" s="338"/>
      <c r="F11" s="338"/>
      <c r="G11" s="338"/>
      <c r="H11" s="340"/>
      <c r="I11" s="342"/>
      <c r="J11" s="340"/>
      <c r="K11" s="341"/>
      <c r="L11" s="338"/>
      <c r="M11" s="338"/>
      <c r="N11" s="340"/>
      <c r="O11" s="338"/>
      <c r="P11" s="338"/>
      <c r="Q11" s="338"/>
      <c r="R11" s="338"/>
      <c r="S11" s="338"/>
      <c r="T11" s="338"/>
      <c r="U11" s="339"/>
      <c r="V11" s="338"/>
      <c r="W11" s="338"/>
      <c r="X11" s="338"/>
      <c r="Y11" s="338"/>
      <c r="Z11" s="338"/>
      <c r="AA11" s="337"/>
      <c r="AB11" s="336"/>
    </row>
    <row r="12" spans="1:6012" s="272" customFormat="1" ht="16.2" customHeight="1" x14ac:dyDescent="0.3">
      <c r="A12" s="24" t="s">
        <v>5</v>
      </c>
      <c r="B12" s="24"/>
      <c r="C12" s="23" t="s">
        <v>205</v>
      </c>
      <c r="D12" s="9" t="s">
        <v>317</v>
      </c>
      <c r="E12" s="22">
        <v>2011</v>
      </c>
      <c r="F12" s="21" t="s">
        <v>316</v>
      </c>
      <c r="G12" s="49" t="s">
        <v>345</v>
      </c>
      <c r="H12" s="19" t="s">
        <v>331</v>
      </c>
      <c r="I12" s="244"/>
      <c r="J12" s="166"/>
      <c r="K12" s="166"/>
      <c r="L12" s="166"/>
      <c r="M12" s="16"/>
      <c r="N12" s="166"/>
      <c r="O12" s="334"/>
      <c r="P12" s="166"/>
      <c r="Q12" s="166"/>
      <c r="R12" s="166"/>
      <c r="S12" s="195"/>
      <c r="T12" s="127" t="s">
        <v>315</v>
      </c>
      <c r="U12" s="127"/>
      <c r="V12" s="13">
        <f>IF((ISBLANK(J12)+ISBLANK(L12)+ISBLANK(K12)+ISBLANK(M12)+ISBLANK(N12)+ISBLANK(O12)+ISBLANK(P12))&lt;8,IF(ISNUMBER(LARGE((J12,L12,M12,N12,O12),1)),LARGE((J12,L12,M12,N12,O12),1),0)+IF(ISNUMBER(LARGE((J12,L12,M12,N12,O12),2)),LARGE((J12,L12,M12,N12,O12),2),0)+K12+P12,"")+Q12+S12+I12</f>
        <v>0</v>
      </c>
      <c r="W12" s="13" t="s">
        <v>341</v>
      </c>
      <c r="X12" s="14"/>
      <c r="Y12" s="39"/>
      <c r="Z12" s="127" t="s">
        <v>15</v>
      </c>
      <c r="AA12" s="307" t="s">
        <v>233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</row>
    <row r="13" spans="1:6012" s="272" customFormat="1" ht="16.2" customHeight="1" x14ac:dyDescent="0.3">
      <c r="A13" s="36" t="s">
        <v>210</v>
      </c>
      <c r="B13" s="36"/>
      <c r="C13" s="35" t="s">
        <v>112</v>
      </c>
      <c r="D13" s="26"/>
      <c r="E13" s="34"/>
      <c r="F13" s="33"/>
      <c r="G13" s="32" t="s">
        <v>345</v>
      </c>
      <c r="H13" s="31" t="s">
        <v>383</v>
      </c>
      <c r="I13" s="311"/>
      <c r="J13" s="30"/>
      <c r="K13" s="29"/>
      <c r="L13" s="30"/>
      <c r="M13" s="29"/>
      <c r="N13" s="29"/>
      <c r="O13" s="29"/>
      <c r="P13" s="29"/>
      <c r="Q13" s="30"/>
      <c r="R13" s="30"/>
      <c r="S13" s="28"/>
      <c r="T13" s="26"/>
      <c r="U13" s="26"/>
      <c r="V13" s="27" t="e">
        <f>IF((ISBLANK(J13)+ISBLANK(L13)+ISBLANK(K13)+ISBLANK(M13)+ISBLANK(N13)+ISBLANK(#REF!)+ISBLANK(P13))&lt;8,IF(ISNUMBER(LARGE((J13,L13,M13,N13,#REF!),1)),LARGE((J13,L13,M13,N13,#REF!),1),0)+IF(ISNUMBER(LARGE((J13,L13,M13,N13,#REF!),2)),LARGE((J13,L13,M13,N13,#REF!),2),0)+#REF!+K13+P13,"")+Q13+S13+T13</f>
        <v>#REF!</v>
      </c>
      <c r="W13" s="27"/>
      <c r="X13" s="27"/>
      <c r="Y13" s="27"/>
      <c r="Z13" s="26"/>
      <c r="AA13" s="25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</row>
    <row r="14" spans="1:6012" s="272" customFormat="1" ht="16.2" customHeight="1" x14ac:dyDescent="0.3">
      <c r="A14" s="24" t="s">
        <v>5</v>
      </c>
      <c r="B14" s="24">
        <v>1</v>
      </c>
      <c r="C14" s="189" t="s">
        <v>163</v>
      </c>
      <c r="D14" s="188" t="s">
        <v>254</v>
      </c>
      <c r="E14" s="83">
        <v>2011</v>
      </c>
      <c r="F14" s="187" t="s">
        <v>119</v>
      </c>
      <c r="G14" s="136" t="s">
        <v>345</v>
      </c>
      <c r="H14" s="90">
        <v>-57</v>
      </c>
      <c r="I14" s="244"/>
      <c r="J14" s="88">
        <v>200</v>
      </c>
      <c r="K14" s="88">
        <v>325</v>
      </c>
      <c r="L14" s="88">
        <v>200</v>
      </c>
      <c r="M14" s="277">
        <v>162.5</v>
      </c>
      <c r="N14" s="202">
        <v>162.5</v>
      </c>
      <c r="O14" s="334"/>
      <c r="P14" s="166">
        <v>325</v>
      </c>
      <c r="Q14" s="166">
        <v>0</v>
      </c>
      <c r="R14" s="166"/>
      <c r="S14" s="195"/>
      <c r="T14" s="127" t="s">
        <v>204</v>
      </c>
      <c r="U14" s="127"/>
      <c r="V14" s="233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IF((ISBLANK(J14)+ISBLANK(L14)+ISBLANK(K14)+ISBLANK(M14)+ISBLANK(N14)+ISBLANK(O14)+ISBLANK(P14))&lt;8,IF(ISNUMBER(LARGE((J14,L14,M14,N14,O14),1)),LARGE((J14,L14,M14,N14,O14),1),0)+IF(ISNUMBER(LARGE((J14,L14,M14,N14,O14),2)),LARGE((J14,L14,M14,N14,O14),2),0)+K14+P14,"")+I14</f>
        <v>1050</v>
      </c>
      <c r="W14" s="233" t="s">
        <v>341</v>
      </c>
      <c r="X14" s="167"/>
      <c r="Y14" s="164"/>
      <c r="Z14" s="127" t="s">
        <v>15</v>
      </c>
      <c r="AA14" s="269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</row>
    <row r="15" spans="1:6012" s="272" customFormat="1" ht="16.2" customHeight="1" x14ac:dyDescent="0.3">
      <c r="A15" s="24" t="s">
        <v>5</v>
      </c>
      <c r="B15" s="24">
        <v>2</v>
      </c>
      <c r="C15" s="23" t="s">
        <v>382</v>
      </c>
      <c r="D15" s="9" t="s">
        <v>381</v>
      </c>
      <c r="E15" s="22">
        <v>2011</v>
      </c>
      <c r="F15" s="21" t="s">
        <v>211</v>
      </c>
      <c r="G15" s="49" t="s">
        <v>345</v>
      </c>
      <c r="H15" s="19">
        <v>-57</v>
      </c>
      <c r="I15" s="244"/>
      <c r="J15" s="166">
        <v>200</v>
      </c>
      <c r="K15" s="166">
        <v>400</v>
      </c>
      <c r="L15" s="166">
        <v>200</v>
      </c>
      <c r="M15" s="16">
        <v>0</v>
      </c>
      <c r="N15" s="335">
        <v>162.5</v>
      </c>
      <c r="O15" s="334"/>
      <c r="P15" s="166">
        <v>0</v>
      </c>
      <c r="Q15" s="166"/>
      <c r="R15" s="166"/>
      <c r="S15" s="195"/>
      <c r="T15" s="127"/>
      <c r="U15" s="127"/>
      <c r="V15" s="13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Q15+S15+T15+I15</f>
        <v>800</v>
      </c>
      <c r="W15" s="13" t="s">
        <v>341</v>
      </c>
      <c r="X15" s="14"/>
      <c r="Y15" s="39"/>
      <c r="Z15" s="127"/>
      <c r="AA15" s="269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</row>
    <row r="16" spans="1:6012" s="272" customFormat="1" ht="16.2" customHeight="1" x14ac:dyDescent="0.3">
      <c r="A16" s="24" t="s">
        <v>5</v>
      </c>
      <c r="B16" s="24">
        <v>2</v>
      </c>
      <c r="C16" s="23" t="s">
        <v>45</v>
      </c>
      <c r="D16" s="9" t="s">
        <v>279</v>
      </c>
      <c r="E16" s="22">
        <v>2011</v>
      </c>
      <c r="F16" s="21" t="s">
        <v>43</v>
      </c>
      <c r="G16" s="49" t="s">
        <v>345</v>
      </c>
      <c r="H16" s="19">
        <v>-57</v>
      </c>
      <c r="I16" s="244"/>
      <c r="J16" s="166"/>
      <c r="K16" s="166"/>
      <c r="L16" s="166"/>
      <c r="M16" s="16">
        <v>200</v>
      </c>
      <c r="N16" s="166">
        <v>200</v>
      </c>
      <c r="O16" s="334"/>
      <c r="P16" s="166">
        <v>400</v>
      </c>
      <c r="Q16" s="166"/>
      <c r="R16" s="166"/>
      <c r="S16" s="195"/>
      <c r="T16" s="127" t="s">
        <v>278</v>
      </c>
      <c r="U16" s="127"/>
      <c r="V16" s="13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Q16+S16+I16</f>
        <v>800</v>
      </c>
      <c r="W16" s="13" t="s">
        <v>341</v>
      </c>
      <c r="X16" s="14"/>
      <c r="Y16" s="39"/>
      <c r="Z16" s="127" t="s">
        <v>15</v>
      </c>
      <c r="AA16" s="269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</row>
    <row r="17" spans="1:6012" s="272" customFormat="1" ht="16.2" customHeight="1" x14ac:dyDescent="0.3">
      <c r="A17" s="24" t="s">
        <v>5</v>
      </c>
      <c r="B17" s="24">
        <v>4</v>
      </c>
      <c r="C17" s="62" t="s">
        <v>22</v>
      </c>
      <c r="D17" s="61" t="s">
        <v>380</v>
      </c>
      <c r="E17" s="60">
        <v>2012</v>
      </c>
      <c r="F17" s="59" t="s">
        <v>251</v>
      </c>
      <c r="G17" s="58" t="s">
        <v>345</v>
      </c>
      <c r="H17" s="57">
        <v>-57</v>
      </c>
      <c r="I17" s="244"/>
      <c r="J17" s="166">
        <v>0</v>
      </c>
      <c r="K17" s="166">
        <v>0</v>
      </c>
      <c r="L17" s="166">
        <v>162.5</v>
      </c>
      <c r="M17" s="16">
        <v>0</v>
      </c>
      <c r="N17" s="166">
        <v>0</v>
      </c>
      <c r="O17" s="334"/>
      <c r="P17" s="166">
        <v>0</v>
      </c>
      <c r="Q17" s="166">
        <v>0</v>
      </c>
      <c r="R17" s="166"/>
      <c r="S17" s="195"/>
      <c r="T17" s="127" t="s">
        <v>19</v>
      </c>
      <c r="U17" s="127"/>
      <c r="V17" s="13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Q17+S17+I17</f>
        <v>162.5</v>
      </c>
      <c r="W17" s="13" t="s">
        <v>341</v>
      </c>
      <c r="X17" s="14"/>
      <c r="Y17" s="39"/>
      <c r="Z17" s="127" t="s">
        <v>15</v>
      </c>
      <c r="AA17" s="269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</row>
    <row r="18" spans="1:6012" s="272" customFormat="1" ht="16.2" customHeight="1" x14ac:dyDescent="0.3">
      <c r="A18" s="24" t="s">
        <v>5</v>
      </c>
      <c r="B18" s="24" t="s">
        <v>96</v>
      </c>
      <c r="C18" s="189" t="s">
        <v>376</v>
      </c>
      <c r="D18" s="188" t="s">
        <v>375</v>
      </c>
      <c r="E18" s="83">
        <v>2012</v>
      </c>
      <c r="F18" s="187" t="s">
        <v>351</v>
      </c>
      <c r="G18" s="136" t="s">
        <v>345</v>
      </c>
      <c r="H18" s="90">
        <v>-57</v>
      </c>
      <c r="I18" s="244"/>
      <c r="J18" s="88"/>
      <c r="K18" s="88">
        <v>0</v>
      </c>
      <c r="L18" s="166">
        <v>0</v>
      </c>
      <c r="M18" s="16"/>
      <c r="N18" s="166"/>
      <c r="O18" s="334"/>
      <c r="P18" s="166"/>
      <c r="Q18" s="166"/>
      <c r="R18" s="166"/>
      <c r="S18" s="195"/>
      <c r="T18" s="127"/>
      <c r="U18" s="127"/>
      <c r="V18" s="13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Q18+S18+T18+I18</f>
        <v>0</v>
      </c>
      <c r="W18" s="13" t="s">
        <v>341</v>
      </c>
      <c r="X18" s="14"/>
      <c r="Y18" s="39"/>
      <c r="Z18" s="127"/>
      <c r="AA18" s="269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</row>
    <row r="19" spans="1:6012" s="272" customFormat="1" ht="16.2" customHeight="1" x14ac:dyDescent="0.3">
      <c r="A19" s="24" t="s">
        <v>5</v>
      </c>
      <c r="B19" s="24"/>
      <c r="C19" s="23" t="s">
        <v>379</v>
      </c>
      <c r="D19" s="9" t="s">
        <v>378</v>
      </c>
      <c r="E19" s="22">
        <v>2011</v>
      </c>
      <c r="F19" s="21" t="s">
        <v>296</v>
      </c>
      <c r="G19" s="49" t="s">
        <v>345</v>
      </c>
      <c r="H19" s="19">
        <v>-57</v>
      </c>
      <c r="I19" s="244"/>
      <c r="J19" s="16"/>
      <c r="K19" s="16"/>
      <c r="L19" s="16"/>
      <c r="M19" s="16"/>
      <c r="N19" s="16"/>
      <c r="O19" s="15"/>
      <c r="P19" s="16"/>
      <c r="Q19" s="16"/>
      <c r="R19" s="16"/>
      <c r="S19" s="71"/>
      <c r="T19" s="9" t="s">
        <v>131</v>
      </c>
      <c r="U19" s="9"/>
      <c r="V19" s="13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Q19+S19+I19</f>
        <v>0</v>
      </c>
      <c r="W19" s="13" t="s">
        <v>341</v>
      </c>
      <c r="X19" s="14"/>
      <c r="Y19" s="39"/>
      <c r="Z19" s="9"/>
      <c r="AA19" s="38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</row>
    <row r="20" spans="1:6012" s="272" customFormat="1" ht="16.2" customHeight="1" x14ac:dyDescent="0.3">
      <c r="A20" s="36" t="s">
        <v>210</v>
      </c>
      <c r="B20" s="36"/>
      <c r="C20" s="35" t="s">
        <v>112</v>
      </c>
      <c r="D20" s="26"/>
      <c r="E20" s="34"/>
      <c r="F20" s="33"/>
      <c r="G20" s="32" t="s">
        <v>345</v>
      </c>
      <c r="H20" s="31">
        <v>-63</v>
      </c>
      <c r="I20" s="311"/>
      <c r="J20" s="30"/>
      <c r="K20" s="29"/>
      <c r="L20" s="30"/>
      <c r="M20" s="29"/>
      <c r="N20" s="29"/>
      <c r="O20" s="29"/>
      <c r="P20" s="29"/>
      <c r="Q20" s="30"/>
      <c r="R20" s="30"/>
      <c r="S20" s="28"/>
      <c r="T20" s="26"/>
      <c r="U20" s="26"/>
      <c r="V20" s="27" t="e">
        <f>IF((ISBLANK(J20)+ISBLANK(L20)+ISBLANK(K20)+ISBLANK(M20)+ISBLANK(N20)+ISBLANK(#REF!)+ISBLANK(P20))&lt;8,IF(ISNUMBER(LARGE((J20,L20,M20,N20,#REF!),1)),LARGE((J20,L20,M20,N20,#REF!),1),0)+IF(ISNUMBER(LARGE((J20,L20,M20,N20,#REF!),2)),LARGE((J20,L20,M20,N20,#REF!),2),0)+#REF!+K20+P20,"")+Q20+S20+T20</f>
        <v>#REF!</v>
      </c>
      <c r="W20" s="27"/>
      <c r="X20" s="27"/>
      <c r="Y20" s="27"/>
      <c r="Z20" s="26"/>
      <c r="AA20" s="25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</row>
    <row r="21" spans="1:6012" s="272" customFormat="1" ht="16.2" customHeight="1" x14ac:dyDescent="0.3">
      <c r="A21" s="95" t="s">
        <v>5</v>
      </c>
      <c r="B21" s="95">
        <v>1</v>
      </c>
      <c r="C21" s="189" t="s">
        <v>163</v>
      </c>
      <c r="D21" s="188" t="s">
        <v>254</v>
      </c>
      <c r="E21" s="83">
        <v>2011</v>
      </c>
      <c r="F21" s="187" t="s">
        <v>119</v>
      </c>
      <c r="G21" s="136" t="s">
        <v>345</v>
      </c>
      <c r="H21" s="90">
        <v>-52</v>
      </c>
      <c r="I21" s="244"/>
      <c r="J21" s="88">
        <v>200</v>
      </c>
      <c r="K21" s="88">
        <v>325</v>
      </c>
      <c r="L21" s="88">
        <v>200</v>
      </c>
      <c r="M21" s="277">
        <v>162.5</v>
      </c>
      <c r="N21" s="202">
        <v>162.5</v>
      </c>
      <c r="O21" s="203"/>
      <c r="P21" s="88"/>
      <c r="Q21" s="88">
        <v>0</v>
      </c>
      <c r="R21" s="88"/>
      <c r="S21" s="85"/>
      <c r="T21" s="188" t="s">
        <v>204</v>
      </c>
      <c r="U21" s="188"/>
      <c r="V21" s="86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IF((ISBLANK(J21)+ISBLANK(L21)+ISBLANK(K21)+ISBLANK(M21)+ISBLANK(N21)+ISBLANK(O21)+ISBLANK(P21))&lt;8,IF(ISNUMBER(LARGE((J21,L21,M21,N21,O21),1)),LARGE((J21,L21,M21,N21,O21),1),0)+IF(ISNUMBER(LARGE((J21,L21,M21,N21,O21),2)),LARGE((J21,L21,M21,N21,O21),2),0)+K21+P21,"")+I21</f>
        <v>725</v>
      </c>
      <c r="W21" s="86" t="s">
        <v>341</v>
      </c>
      <c r="X21" s="102"/>
      <c r="Y21" s="87"/>
      <c r="Z21" s="188" t="s">
        <v>15</v>
      </c>
      <c r="AA21" s="20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</row>
    <row r="22" spans="1:6012" s="272" customFormat="1" ht="16.2" customHeight="1" x14ac:dyDescent="0.3">
      <c r="A22" s="172" t="s">
        <v>5</v>
      </c>
      <c r="B22" s="172"/>
      <c r="C22" s="128" t="s">
        <v>281</v>
      </c>
      <c r="D22" s="127" t="s">
        <v>377</v>
      </c>
      <c r="E22" s="126">
        <v>2011</v>
      </c>
      <c r="F22" s="125" t="s">
        <v>53</v>
      </c>
      <c r="G22" s="124" t="s">
        <v>345</v>
      </c>
      <c r="H22" s="123">
        <v>-52</v>
      </c>
      <c r="I22" s="244"/>
      <c r="J22" s="166"/>
      <c r="K22" s="166"/>
      <c r="L22" s="166"/>
      <c r="M22" s="166"/>
      <c r="N22" s="166">
        <v>0</v>
      </c>
      <c r="O22" s="334"/>
      <c r="P22" s="166"/>
      <c r="Q22" s="166"/>
      <c r="R22" s="166"/>
      <c r="S22" s="195"/>
      <c r="T22" s="127"/>
      <c r="U22" s="127"/>
      <c r="V22" s="13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IF((ISBLANK(J22)+ISBLANK(L22)+ISBLANK(K22)+ISBLANK(M22)+ISBLANK(N22)+ISBLANK(O22)+ISBLANK(P22))&lt;8,IF(ISNUMBER(LARGE((J22,L22,M22,N22,O22),1)),LARGE((J22,L22,M22,N22,O22),1),0)+IF(ISNUMBER(LARGE((J22,L22,M22,N22,O22),2)),LARGE((J22,L22,M22,N22,O22),2),0)+K22+P22,"")+I22</f>
        <v>0</v>
      </c>
      <c r="W22" s="13" t="s">
        <v>341</v>
      </c>
      <c r="X22" s="167"/>
      <c r="Y22" s="164"/>
      <c r="Z22" s="127"/>
      <c r="AA22" s="269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</row>
    <row r="23" spans="1:6012" s="272" customFormat="1" ht="16.2" customHeight="1" x14ac:dyDescent="0.3">
      <c r="A23" s="24" t="s">
        <v>5</v>
      </c>
      <c r="B23" s="24"/>
      <c r="C23" s="189" t="s">
        <v>368</v>
      </c>
      <c r="D23" s="188" t="s">
        <v>367</v>
      </c>
      <c r="E23" s="83">
        <v>2011</v>
      </c>
      <c r="F23" s="187" t="s">
        <v>251</v>
      </c>
      <c r="G23" s="136" t="s">
        <v>345</v>
      </c>
      <c r="H23" s="90">
        <v>-52</v>
      </c>
      <c r="I23" s="244"/>
      <c r="J23" s="88">
        <v>0</v>
      </c>
      <c r="K23" s="88">
        <v>0</v>
      </c>
      <c r="L23" s="88">
        <v>0</v>
      </c>
      <c r="M23" s="16">
        <v>0</v>
      </c>
      <c r="N23" s="166"/>
      <c r="O23" s="334"/>
      <c r="P23" s="166"/>
      <c r="Q23" s="166">
        <v>0</v>
      </c>
      <c r="R23" s="166"/>
      <c r="S23" s="195"/>
      <c r="T23" s="127"/>
      <c r="U23" s="127"/>
      <c r="V23" s="13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IF((ISBLANK(J23)+ISBLANK(L23)+ISBLANK(K23)+ISBLANK(M23)+ISBLANK(N23)+ISBLANK(O23)+ISBLANK(P23))&lt;8,IF(ISNUMBER(LARGE((J23,L23,M23,N23,O23),1)),LARGE((J23,L23,M23,N23,O23),1),0)+IF(ISNUMBER(LARGE((J23,L23,M23,N23,O23),2)),LARGE((J23,L23,M23,N23,O23),2),0)+K23+P23,"")+I23</f>
        <v>0</v>
      </c>
      <c r="W23" s="13" t="s">
        <v>341</v>
      </c>
      <c r="X23" s="14"/>
      <c r="Y23" s="39"/>
      <c r="Z23" s="127" t="s">
        <v>15</v>
      </c>
      <c r="AA23" s="269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</row>
    <row r="24" spans="1:6012" s="272" customFormat="1" ht="16.2" customHeight="1" x14ac:dyDescent="0.3">
      <c r="A24" s="95" t="s">
        <v>5</v>
      </c>
      <c r="B24" s="95" t="s">
        <v>96</v>
      </c>
      <c r="C24" s="189" t="s">
        <v>376</v>
      </c>
      <c r="D24" s="188" t="s">
        <v>375</v>
      </c>
      <c r="E24" s="83">
        <v>2012</v>
      </c>
      <c r="F24" s="187" t="s">
        <v>351</v>
      </c>
      <c r="G24" s="136" t="s">
        <v>345</v>
      </c>
      <c r="H24" s="90">
        <v>-52</v>
      </c>
      <c r="I24" s="244"/>
      <c r="J24" s="88"/>
      <c r="K24" s="88">
        <v>0</v>
      </c>
      <c r="L24" s="88"/>
      <c r="M24" s="88"/>
      <c r="N24" s="88"/>
      <c r="O24" s="203"/>
      <c r="P24" s="88"/>
      <c r="Q24" s="88"/>
      <c r="R24" s="88"/>
      <c r="S24" s="85"/>
      <c r="T24" s="188"/>
      <c r="U24" s="188"/>
      <c r="V24" s="86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IF((ISBLANK(J24)+ISBLANK(L24)+ISBLANK(K24)+ISBLANK(M24)+ISBLANK(N24)+ISBLANK(O24)+ISBLANK(P24))&lt;8,IF(ISNUMBER(LARGE((J24,L24,M24,N24,O24),1)),LARGE((J24,L24,M24,N24,O24),1),0)+IF(ISNUMBER(LARGE((J24,L24,M24,N24,O24),2)),LARGE((J24,L24,M24,N24,O24),2),0)+K24+P24,"")+I24</f>
        <v>0</v>
      </c>
      <c r="W24" s="86" t="s">
        <v>341</v>
      </c>
      <c r="X24" s="102"/>
      <c r="Y24" s="87"/>
      <c r="Z24" s="188"/>
      <c r="AA24" s="20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</row>
    <row r="25" spans="1:6012" s="272" customFormat="1" ht="16.2" customHeight="1" x14ac:dyDescent="0.3">
      <c r="A25" s="24" t="s">
        <v>5</v>
      </c>
      <c r="B25" s="24"/>
      <c r="C25" s="23" t="s">
        <v>374</v>
      </c>
      <c r="D25" s="9" t="s">
        <v>373</v>
      </c>
      <c r="E25" s="22">
        <v>2011</v>
      </c>
      <c r="F25" s="21" t="s">
        <v>372</v>
      </c>
      <c r="G25" s="49" t="s">
        <v>345</v>
      </c>
      <c r="H25" s="19">
        <v>-52</v>
      </c>
      <c r="I25" s="244"/>
      <c r="J25" s="16"/>
      <c r="K25" s="16"/>
      <c r="L25" s="16"/>
      <c r="M25" s="16"/>
      <c r="N25" s="16"/>
      <c r="O25" s="15"/>
      <c r="P25" s="16"/>
      <c r="Q25" s="16"/>
      <c r="R25" s="16"/>
      <c r="S25" s="71"/>
      <c r="T25" s="9" t="s">
        <v>131</v>
      </c>
      <c r="U25" s="9"/>
      <c r="V25" s="13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IF((ISBLANK(J25)+ISBLANK(L25)+ISBLANK(K25)+ISBLANK(M25)+ISBLANK(N25)+ISBLANK(O25)+ISBLANK(P25))&lt;8,IF(ISNUMBER(LARGE((J25,L25,M25,N25,O25),1)),LARGE((J25,L25,M25,N25,O25),1),0)+IF(ISNUMBER(LARGE((J25,L25,M25,N25,O25),2)),LARGE((J25,L25,M25,N25,O25),2),0)+K25+P25,"")+I25</f>
        <v>0</v>
      </c>
      <c r="W25" s="13" t="s">
        <v>341</v>
      </c>
      <c r="X25" s="14"/>
      <c r="Y25" s="39"/>
      <c r="Z25" s="9"/>
      <c r="AA25" s="38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</row>
    <row r="26" spans="1:6012" s="272" customFormat="1" ht="16.2" customHeight="1" x14ac:dyDescent="0.3">
      <c r="A26" s="36" t="s">
        <v>210</v>
      </c>
      <c r="B26" s="36"/>
      <c r="C26" s="35" t="s">
        <v>112</v>
      </c>
      <c r="D26" s="26"/>
      <c r="E26" s="34"/>
      <c r="F26" s="33"/>
      <c r="G26" s="32" t="s">
        <v>345</v>
      </c>
      <c r="H26" s="31">
        <v>-63</v>
      </c>
      <c r="I26" s="311"/>
      <c r="J26" s="30"/>
      <c r="K26" s="29"/>
      <c r="L26" s="30"/>
      <c r="M26" s="29"/>
      <c r="N26" s="29"/>
      <c r="O26" s="29"/>
      <c r="P26" s="29"/>
      <c r="Q26" s="30"/>
      <c r="R26" s="30"/>
      <c r="S26" s="28"/>
      <c r="T26" s="26"/>
      <c r="U26" s="26"/>
      <c r="V26" s="27" t="e">
        <f>IF((ISBLANK(J26)+ISBLANK(L26)+ISBLANK(K26)+ISBLANK(M26)+ISBLANK(N26)+ISBLANK(#REF!)+ISBLANK(P26))&lt;8,IF(ISNUMBER(LARGE((J26,L26,M26,N26,#REF!),1)),LARGE((J26,L26,M26,N26,#REF!),1),0)+IF(ISNUMBER(LARGE((J26,L26,M26,N26,#REF!),2)),LARGE((J26,L26,M26,N26,#REF!),2),0)+#REF!+K26+P26,"")+Q26+S26+T26</f>
        <v>#REF!</v>
      </c>
      <c r="W26" s="27" t="s">
        <v>341</v>
      </c>
      <c r="X26" s="27"/>
      <c r="Y26" s="27"/>
      <c r="Z26" s="26"/>
      <c r="AA26" s="25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</row>
    <row r="27" spans="1:6012" ht="16.2" customHeight="1" x14ac:dyDescent="0.3">
      <c r="A27" s="106" t="s">
        <v>5</v>
      </c>
      <c r="B27" s="95"/>
      <c r="C27" s="189" t="s">
        <v>163</v>
      </c>
      <c r="D27" s="188" t="s">
        <v>254</v>
      </c>
      <c r="E27" s="83">
        <v>2011</v>
      </c>
      <c r="F27" s="187" t="s">
        <v>119</v>
      </c>
      <c r="G27" s="136" t="s">
        <v>345</v>
      </c>
      <c r="H27" s="90">
        <v>-48</v>
      </c>
      <c r="I27" s="244"/>
      <c r="J27" s="88">
        <v>200</v>
      </c>
      <c r="K27" s="88">
        <v>325</v>
      </c>
      <c r="L27" s="88">
        <v>200</v>
      </c>
      <c r="M27" s="88"/>
      <c r="N27" s="88"/>
      <c r="O27" s="203"/>
      <c r="P27" s="88"/>
      <c r="Q27" s="88">
        <v>0</v>
      </c>
      <c r="R27" s="88"/>
      <c r="S27" s="85"/>
      <c r="T27" s="188"/>
      <c r="U27" s="188"/>
      <c r="V27" s="86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IF((ISBLANK(J27)+ISBLANK(L27)+ISBLANK(K27)+ISBLANK(M27)+ISBLANK(N27)+ISBLANK(O27)+ISBLANK(P27))&lt;8,IF(ISNUMBER(LARGE((J27,L27,M27,N27,O27),1)),LARGE((J27,L27,M27,N27,O27),1),0)+IF(ISNUMBER(LARGE((J27,L27,M27,N27,O27),2)),LARGE((J27,L27,M27,N27,O27),2),0)+K27+P27,"")+I27</f>
        <v>725</v>
      </c>
      <c r="W27" s="86" t="s">
        <v>341</v>
      </c>
      <c r="X27" s="102"/>
      <c r="Y27" s="87"/>
      <c r="Z27" s="188" t="s">
        <v>15</v>
      </c>
      <c r="AA27" s="246"/>
    </row>
    <row r="28" spans="1:6012" s="272" customFormat="1" ht="16.2" customHeight="1" x14ac:dyDescent="0.3">
      <c r="A28" s="24" t="s">
        <v>5</v>
      </c>
      <c r="B28" s="24">
        <v>1</v>
      </c>
      <c r="C28" s="62" t="s">
        <v>310</v>
      </c>
      <c r="D28" s="61" t="s">
        <v>212</v>
      </c>
      <c r="E28" s="60">
        <v>2012</v>
      </c>
      <c r="F28" s="59" t="s">
        <v>60</v>
      </c>
      <c r="G28" s="58" t="s">
        <v>345</v>
      </c>
      <c r="H28" s="57">
        <v>-48</v>
      </c>
      <c r="I28" s="244"/>
      <c r="J28" s="166">
        <v>162.5</v>
      </c>
      <c r="K28" s="166">
        <v>0</v>
      </c>
      <c r="L28" s="166"/>
      <c r="M28" s="16">
        <v>0</v>
      </c>
      <c r="N28" s="166">
        <v>162.5</v>
      </c>
      <c r="O28" s="334"/>
      <c r="P28" s="166">
        <v>400</v>
      </c>
      <c r="Q28" s="166">
        <v>0</v>
      </c>
      <c r="R28" s="166"/>
      <c r="S28" s="195"/>
      <c r="T28" s="127" t="s">
        <v>308</v>
      </c>
      <c r="U28" s="127"/>
      <c r="V28" s="13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IF((ISBLANK(J28)+ISBLANK(L28)+ISBLANK(K28)+ISBLANK(M28)+ISBLANK(N28)+ISBLANK(O28)+ISBLANK(P28))&lt;8,IF(ISNUMBER(LARGE((J28,L28,M28,N28,O28),1)),LARGE((J28,L28,M28,N28,O28),1),0)+IF(ISNUMBER(LARGE((J28,L28,M28,N28,O28),2)),LARGE((J28,L28,M28,N28,O28),2),0)+K28+P28,"")+I28</f>
        <v>725</v>
      </c>
      <c r="W28" s="13" t="s">
        <v>341</v>
      </c>
      <c r="X28" s="14"/>
      <c r="Y28" s="39"/>
      <c r="Z28" s="127" t="s">
        <v>15</v>
      </c>
      <c r="AA28" s="269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</row>
    <row r="29" spans="1:6012" s="272" customFormat="1" ht="16.2" customHeight="1" x14ac:dyDescent="0.3">
      <c r="A29" s="24" t="s">
        <v>5</v>
      </c>
      <c r="B29" s="24">
        <v>2</v>
      </c>
      <c r="C29" s="23" t="s">
        <v>223</v>
      </c>
      <c r="D29" s="9" t="s">
        <v>222</v>
      </c>
      <c r="E29" s="22">
        <v>2011</v>
      </c>
      <c r="F29" s="21" t="s">
        <v>53</v>
      </c>
      <c r="G29" s="49" t="s">
        <v>345</v>
      </c>
      <c r="H29" s="19">
        <v>-48</v>
      </c>
      <c r="I29" s="244"/>
      <c r="J29" s="166"/>
      <c r="K29" s="166">
        <v>250</v>
      </c>
      <c r="L29" s="275">
        <v>162.5</v>
      </c>
      <c r="M29" s="18">
        <v>162.5</v>
      </c>
      <c r="N29" s="166"/>
      <c r="O29" s="334"/>
      <c r="P29" s="67"/>
      <c r="Q29" s="166"/>
      <c r="R29" s="166"/>
      <c r="S29" s="195"/>
      <c r="T29" s="127" t="s">
        <v>153</v>
      </c>
      <c r="U29" s="127"/>
      <c r="V29" s="13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IF((ISBLANK(J29)+ISBLANK(L29)+ISBLANK(K29)+ISBLANK(M29)+ISBLANK(N29)+ISBLANK(O29)+ISBLANK(P29))&lt;8,IF(ISNUMBER(LARGE((J29,L29,M29,N29,O29),1)),LARGE((J29,L29,M29,N29,O29),1),0)+IF(ISNUMBER(LARGE((J29,L29,M29,N29,O29),2)),LARGE((J29,L29,M29,N29,O29),2),0)+K29+P29,"")+I29</f>
        <v>575</v>
      </c>
      <c r="W29" s="13" t="s">
        <v>341</v>
      </c>
      <c r="X29" s="14"/>
      <c r="Y29" s="39"/>
      <c r="Z29" s="127" t="s">
        <v>15</v>
      </c>
      <c r="AA29" s="269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</row>
    <row r="30" spans="1:6012" s="272" customFormat="1" ht="16.2" customHeight="1" x14ac:dyDescent="0.3">
      <c r="A30" s="24" t="s">
        <v>5</v>
      </c>
      <c r="B30" s="24">
        <v>3</v>
      </c>
      <c r="C30" s="23" t="s">
        <v>197</v>
      </c>
      <c r="D30" s="9" t="s">
        <v>196</v>
      </c>
      <c r="E30" s="22">
        <v>2011</v>
      </c>
      <c r="F30" s="21" t="s">
        <v>178</v>
      </c>
      <c r="G30" s="49" t="s">
        <v>345</v>
      </c>
      <c r="H30" s="19">
        <v>-48</v>
      </c>
      <c r="I30" s="244"/>
      <c r="J30" s="18"/>
      <c r="K30" s="166"/>
      <c r="L30" s="16"/>
      <c r="M30" s="18">
        <v>162.5</v>
      </c>
      <c r="N30" s="15"/>
      <c r="O30" s="15"/>
      <c r="P30" s="166">
        <v>325</v>
      </c>
      <c r="Q30" s="16"/>
      <c r="R30" s="16"/>
      <c r="S30" s="71"/>
      <c r="T30" s="9" t="s">
        <v>173</v>
      </c>
      <c r="U30" s="9"/>
      <c r="V30" s="13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IF((ISBLANK(J30)+ISBLANK(L30)+ISBLANK(K30)+ISBLANK(M30)+ISBLANK(N30)+ISBLANK(O30)+ISBLANK(P30))&lt;8,IF(ISNUMBER(LARGE((J30,L30,M30,N30,O30),1)),LARGE((J30,L30,M30,N30,O30),1),0)+IF(ISNUMBER(LARGE((J30,L30,M30,N30,O30),2)),LARGE((J30,L30,M30,N30,O30),2),0)+K30+P30,"")+I30</f>
        <v>487.5</v>
      </c>
      <c r="W30" s="13" t="s">
        <v>341</v>
      </c>
      <c r="X30" s="13"/>
      <c r="Y30" s="39"/>
      <c r="Z30" s="9" t="s">
        <v>15</v>
      </c>
      <c r="AA30" s="13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</row>
    <row r="31" spans="1:6012" s="272" customFormat="1" ht="16.2" customHeight="1" x14ac:dyDescent="0.3">
      <c r="A31" s="24" t="s">
        <v>5</v>
      </c>
      <c r="B31" s="24">
        <v>4</v>
      </c>
      <c r="C31" s="23" t="s">
        <v>216</v>
      </c>
      <c r="D31" s="9" t="s">
        <v>94</v>
      </c>
      <c r="E31" s="22">
        <v>2011</v>
      </c>
      <c r="F31" s="21" t="s">
        <v>57</v>
      </c>
      <c r="G31" s="49" t="s">
        <v>345</v>
      </c>
      <c r="H31" s="19">
        <v>-48</v>
      </c>
      <c r="I31" s="244"/>
      <c r="J31" s="166"/>
      <c r="K31" s="166"/>
      <c r="L31" s="166"/>
      <c r="M31" s="16">
        <v>200</v>
      </c>
      <c r="N31" s="166">
        <v>200</v>
      </c>
      <c r="O31" s="334"/>
      <c r="P31" s="67"/>
      <c r="Q31" s="166"/>
      <c r="R31" s="166"/>
      <c r="S31" s="195"/>
      <c r="T31" s="127" t="s">
        <v>153</v>
      </c>
      <c r="U31" s="127"/>
      <c r="V31" s="13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IF((ISBLANK(J31)+ISBLANK(L31)+ISBLANK(K31)+ISBLANK(M31)+ISBLANK(N31)+ISBLANK(O31)+ISBLANK(P31))&lt;8,IF(ISNUMBER(LARGE((J31,L31,M31,N31,O31),1)),LARGE((J31,L31,M31,N31,O31),1),0)+IF(ISNUMBER(LARGE((J31,L31,M31,N31,O31),2)),LARGE((J31,L31,M31,N31,O31),2),0)+K31+P31,"")+I31</f>
        <v>400</v>
      </c>
      <c r="W31" s="13" t="s">
        <v>341</v>
      </c>
      <c r="X31" s="14"/>
      <c r="Y31" s="39"/>
      <c r="Z31" s="127" t="s">
        <v>15</v>
      </c>
      <c r="AA31" s="269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</row>
    <row r="32" spans="1:6012" ht="16.2" customHeight="1" x14ac:dyDescent="0.3">
      <c r="A32" s="44" t="s">
        <v>5</v>
      </c>
      <c r="B32" s="24">
        <v>5</v>
      </c>
      <c r="C32" s="189" t="s">
        <v>217</v>
      </c>
      <c r="D32" s="188" t="s">
        <v>117</v>
      </c>
      <c r="E32" s="83">
        <v>2011</v>
      </c>
      <c r="F32" s="187" t="s">
        <v>139</v>
      </c>
      <c r="G32" s="136" t="s">
        <v>345</v>
      </c>
      <c r="H32" s="90">
        <v>-48</v>
      </c>
      <c r="I32" s="244"/>
      <c r="J32" s="88"/>
      <c r="K32" s="88">
        <v>0</v>
      </c>
      <c r="L32" s="16"/>
      <c r="M32" s="15"/>
      <c r="N32" s="16">
        <v>125</v>
      </c>
      <c r="O32" s="15"/>
      <c r="P32" s="16">
        <v>250</v>
      </c>
      <c r="Q32" s="16">
        <v>0</v>
      </c>
      <c r="R32" s="16"/>
      <c r="S32" s="71">
        <v>0</v>
      </c>
      <c r="T32" s="9" t="s">
        <v>56</v>
      </c>
      <c r="U32" s="9"/>
      <c r="V32" s="13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IF((ISBLANK(J32)+ISBLANK(L32)+ISBLANK(K32)+ISBLANK(M32)+ISBLANK(N32)+ISBLANK(O32)+ISBLANK(P32))&lt;8,IF(ISNUMBER(LARGE((J32,L32,M32,N32,O32),1)),LARGE((J32,L32,M32,N32,O32),1),0)+IF(ISNUMBER(LARGE((J32,L32,M32,N32,O32),2)),LARGE((J32,L32,M32,N32,O32),2),0)+K32+P32,"")+I32</f>
        <v>375</v>
      </c>
      <c r="W32" s="13" t="s">
        <v>341</v>
      </c>
      <c r="X32" s="14"/>
      <c r="Y32" s="39"/>
      <c r="Z32" s="9" t="s">
        <v>15</v>
      </c>
      <c r="AA32" s="76"/>
    </row>
    <row r="33" spans="1:6012" s="272" customFormat="1" ht="16.2" customHeight="1" x14ac:dyDescent="0.3">
      <c r="A33" s="24" t="s">
        <v>5</v>
      </c>
      <c r="B33" s="24">
        <v>6</v>
      </c>
      <c r="C33" s="62" t="s">
        <v>4</v>
      </c>
      <c r="D33" s="61" t="s">
        <v>371</v>
      </c>
      <c r="E33" s="60">
        <v>2012</v>
      </c>
      <c r="F33" s="59" t="s">
        <v>370</v>
      </c>
      <c r="G33" s="58" t="s">
        <v>345</v>
      </c>
      <c r="H33" s="57">
        <v>-48</v>
      </c>
      <c r="I33" s="244"/>
      <c r="J33" s="18"/>
      <c r="K33" s="166"/>
      <c r="L33" s="16"/>
      <c r="M33" s="15"/>
      <c r="N33" s="15"/>
      <c r="O33" s="15"/>
      <c r="P33" s="166">
        <v>250</v>
      </c>
      <c r="Q33" s="16"/>
      <c r="R33" s="16"/>
      <c r="S33" s="71"/>
      <c r="T33" s="9" t="s">
        <v>0</v>
      </c>
      <c r="U33" s="9"/>
      <c r="V33" s="13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IF((ISBLANK(J33)+ISBLANK(L33)+ISBLANK(K33)+ISBLANK(M33)+ISBLANK(N33)+ISBLANK(O33)+ISBLANK(P33))&lt;8,IF(ISNUMBER(LARGE((J33,L33,M33,N33,O33),1)),LARGE((J33,L33,M33,N33,O33),1),0)+IF(ISNUMBER(LARGE((J33,L33,M33,N33,O33),2)),LARGE((J33,L33,M33,N33,O33),2),0)+K33+P33,"")+I33</f>
        <v>250</v>
      </c>
      <c r="W33" s="13" t="s">
        <v>341</v>
      </c>
      <c r="X33" s="13"/>
      <c r="Y33" s="39"/>
      <c r="Z33" s="9"/>
      <c r="AA33" s="13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</row>
    <row r="34" spans="1:6012" s="272" customFormat="1" ht="16.2" customHeight="1" x14ac:dyDescent="0.3">
      <c r="A34" s="24" t="s">
        <v>5</v>
      </c>
      <c r="B34" s="24">
        <v>7</v>
      </c>
      <c r="C34" s="23" t="s">
        <v>80</v>
      </c>
      <c r="D34" s="9" t="s">
        <v>369</v>
      </c>
      <c r="E34" s="22">
        <v>2011</v>
      </c>
      <c r="F34" s="21" t="s">
        <v>251</v>
      </c>
      <c r="G34" s="49" t="s">
        <v>345</v>
      </c>
      <c r="H34" s="19">
        <v>-48</v>
      </c>
      <c r="I34" s="244"/>
      <c r="J34" s="166">
        <v>0</v>
      </c>
      <c r="K34" s="166">
        <v>0</v>
      </c>
      <c r="L34" s="166">
        <v>125</v>
      </c>
      <c r="M34" s="16"/>
      <c r="N34" s="166">
        <v>0</v>
      </c>
      <c r="O34" s="334"/>
      <c r="P34" s="166">
        <v>0</v>
      </c>
      <c r="Q34" s="166">
        <v>0</v>
      </c>
      <c r="R34" s="166"/>
      <c r="S34" s="195"/>
      <c r="T34" s="127" t="s">
        <v>19</v>
      </c>
      <c r="U34" s="127"/>
      <c r="V34" s="13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IF((ISBLANK(J34)+ISBLANK(L34)+ISBLANK(K34)+ISBLANK(M34)+ISBLANK(N34)+ISBLANK(O34)+ISBLANK(P34))&lt;8,IF(ISNUMBER(LARGE((J34,L34,M34,N34,O34),1)),LARGE((J34,L34,M34,N34,O34),1),0)+IF(ISNUMBER(LARGE((J34,L34,M34,N34,O34),2)),LARGE((J34,L34,M34,N34,O34),2),0)+K34+P34,"")+I34</f>
        <v>125</v>
      </c>
      <c r="W34" s="13" t="s">
        <v>341</v>
      </c>
      <c r="X34" s="14"/>
      <c r="Y34" s="39"/>
      <c r="Z34" s="127" t="s">
        <v>15</v>
      </c>
      <c r="AA34" s="269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</row>
    <row r="35" spans="1:6012" ht="16.2" customHeight="1" x14ac:dyDescent="0.3">
      <c r="A35" s="106" t="s">
        <v>5</v>
      </c>
      <c r="B35" s="95"/>
      <c r="C35" s="189" t="s">
        <v>368</v>
      </c>
      <c r="D35" s="188" t="s">
        <v>367</v>
      </c>
      <c r="E35" s="83">
        <v>2011</v>
      </c>
      <c r="F35" s="187" t="s">
        <v>251</v>
      </c>
      <c r="G35" s="136" t="s">
        <v>345</v>
      </c>
      <c r="H35" s="90">
        <v>-48</v>
      </c>
      <c r="I35" s="244"/>
      <c r="J35" s="88">
        <v>0</v>
      </c>
      <c r="K35" s="88">
        <v>0</v>
      </c>
      <c r="L35" s="88">
        <v>0</v>
      </c>
      <c r="M35" s="88"/>
      <c r="N35" s="88"/>
      <c r="O35" s="203"/>
      <c r="P35" s="88"/>
      <c r="Q35" s="88"/>
      <c r="R35" s="88"/>
      <c r="S35" s="85"/>
      <c r="T35" s="188"/>
      <c r="U35" s="188"/>
      <c r="V35" s="86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IF((ISBLANK(J35)+ISBLANK(L35)+ISBLANK(K35)+ISBLANK(M35)+ISBLANK(N35)+ISBLANK(O35)+ISBLANK(P35))&lt;8,IF(ISNUMBER(LARGE((J35,L35,M35,N35,O35),1)),LARGE((J35,L35,M35,N35,O35),1),0)+IF(ISNUMBER(LARGE((J35,L35,M35,N35,O35),2)),LARGE((J35,L35,M35,N35,O35),2),0)+K35+P35,"")+I35</f>
        <v>0</v>
      </c>
      <c r="W35" s="86" t="s">
        <v>341</v>
      </c>
      <c r="X35" s="102"/>
      <c r="Y35" s="87"/>
      <c r="Z35" s="188"/>
      <c r="AA35" s="201"/>
    </row>
    <row r="36" spans="1:6012" ht="16.2" customHeight="1" x14ac:dyDescent="0.3">
      <c r="A36" s="44" t="s">
        <v>5</v>
      </c>
      <c r="B36" s="24"/>
      <c r="C36" s="128" t="s">
        <v>366</v>
      </c>
      <c r="D36" s="127" t="s">
        <v>365</v>
      </c>
      <c r="E36" s="126">
        <v>2011</v>
      </c>
      <c r="F36" s="125" t="s">
        <v>305</v>
      </c>
      <c r="G36" s="124" t="s">
        <v>345</v>
      </c>
      <c r="H36" s="123">
        <v>-48</v>
      </c>
      <c r="I36" s="244"/>
      <c r="J36" s="166"/>
      <c r="K36" s="166"/>
      <c r="L36" s="16"/>
      <c r="M36" s="15"/>
      <c r="N36" s="16"/>
      <c r="O36" s="15"/>
      <c r="P36" s="16">
        <v>0</v>
      </c>
      <c r="Q36" s="16"/>
      <c r="R36" s="16"/>
      <c r="S36" s="71"/>
      <c r="T36" s="9"/>
      <c r="U36" s="9"/>
      <c r="V36" s="13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IF((ISBLANK(J36)+ISBLANK(L36)+ISBLANK(K36)+ISBLANK(M36)+ISBLANK(N36)+ISBLANK(O36)+ISBLANK(P36))&lt;8,IF(ISNUMBER(LARGE((J36,L36,M36,N36,O36),1)),LARGE((J36,L36,M36,N36,O36),1),0)+IF(ISNUMBER(LARGE((J36,L36,M36,N36,O36),2)),LARGE((J36,L36,M36,N36,O36),2),0)+K36+P36,"")+I36</f>
        <v>0</v>
      </c>
      <c r="W36" s="205" t="s">
        <v>341</v>
      </c>
      <c r="X36" s="148"/>
      <c r="Y36" s="140"/>
      <c r="Z36" s="285"/>
      <c r="AA36" s="38"/>
    </row>
    <row r="37" spans="1:6012" s="272" customFormat="1" ht="16.2" customHeight="1" x14ac:dyDescent="0.3">
      <c r="A37" s="24" t="s">
        <v>5</v>
      </c>
      <c r="B37" s="24"/>
      <c r="C37" s="23" t="s">
        <v>215</v>
      </c>
      <c r="D37" s="9" t="s">
        <v>214</v>
      </c>
      <c r="E37" s="22">
        <v>2011</v>
      </c>
      <c r="F37" s="21" t="s">
        <v>66</v>
      </c>
      <c r="G37" s="49" t="s">
        <v>345</v>
      </c>
      <c r="H37" s="19">
        <v>-48</v>
      </c>
      <c r="I37" s="244"/>
      <c r="J37" s="166"/>
      <c r="K37" s="166"/>
      <c r="L37" s="166">
        <v>0</v>
      </c>
      <c r="M37" s="16"/>
      <c r="N37" s="166">
        <v>0</v>
      </c>
      <c r="O37" s="334"/>
      <c r="P37" s="166"/>
      <c r="Q37" s="166"/>
      <c r="R37" s="166"/>
      <c r="S37" s="195"/>
      <c r="T37" s="127" t="s">
        <v>131</v>
      </c>
      <c r="U37" s="127"/>
      <c r="V37" s="13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IF((ISBLANK(J37)+ISBLANK(L37)+ISBLANK(K37)+ISBLANK(M37)+ISBLANK(N37)+ISBLANK(O37)+ISBLANK(P37))&lt;8,IF(ISNUMBER(LARGE((J37,L37,M37,N37,O37),1)),LARGE((J37,L37,M37,N37,O37),1),0)+IF(ISNUMBER(LARGE((J37,L37,M37,N37,O37),2)),LARGE((J37,L37,M37,N37,O37),2),0)+K37+P37,"")+I37</f>
        <v>0</v>
      </c>
      <c r="W37" s="13" t="s">
        <v>341</v>
      </c>
      <c r="X37" s="14"/>
      <c r="Y37" s="39"/>
      <c r="Z37" s="127" t="s">
        <v>15</v>
      </c>
      <c r="AA37" s="269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</row>
    <row r="38" spans="1:6012" s="272" customFormat="1" ht="16.2" customHeight="1" x14ac:dyDescent="0.3">
      <c r="A38" s="24" t="s">
        <v>5</v>
      </c>
      <c r="B38" s="24"/>
      <c r="C38" s="62" t="s">
        <v>213</v>
      </c>
      <c r="D38" s="61" t="s">
        <v>364</v>
      </c>
      <c r="E38" s="60">
        <v>2012</v>
      </c>
      <c r="F38" s="59" t="s">
        <v>211</v>
      </c>
      <c r="G38" s="58" t="s">
        <v>345</v>
      </c>
      <c r="H38" s="57">
        <v>-48</v>
      </c>
      <c r="I38" s="244"/>
      <c r="J38" s="166"/>
      <c r="K38" s="166"/>
      <c r="L38" s="166"/>
      <c r="M38" s="16"/>
      <c r="N38" s="166"/>
      <c r="O38" s="334"/>
      <c r="P38" s="166"/>
      <c r="Q38" s="166"/>
      <c r="R38" s="166"/>
      <c r="S38" s="195"/>
      <c r="T38" s="127" t="s">
        <v>198</v>
      </c>
      <c r="U38" s="127"/>
      <c r="V38" s="13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IF((ISBLANK(J38)+ISBLANK(L38)+ISBLANK(K38)+ISBLANK(M38)+ISBLANK(N38)+ISBLANK(O38)+ISBLANK(P38))&lt;8,IF(ISNUMBER(LARGE((J38,L38,M38,N38,O38),1)),LARGE((J38,L38,M38,N38,O38),1),0)+IF(ISNUMBER(LARGE((J38,L38,M38,N38,O38),2)),LARGE((J38,L38,M38,N38,O38),2),0)+K38+P38,"")+I38</f>
        <v>0</v>
      </c>
      <c r="W38" s="13" t="s">
        <v>341</v>
      </c>
      <c r="X38" s="14"/>
      <c r="Y38" s="39"/>
      <c r="Z38" s="127"/>
      <c r="AA38" s="269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</row>
    <row r="39" spans="1:6012" s="272" customFormat="1" ht="16.2" customHeight="1" x14ac:dyDescent="0.3">
      <c r="A39" s="24" t="s">
        <v>5</v>
      </c>
      <c r="B39" s="24"/>
      <c r="C39" s="62" t="s">
        <v>363</v>
      </c>
      <c r="D39" s="61" t="s">
        <v>362</v>
      </c>
      <c r="E39" s="60">
        <v>2012</v>
      </c>
      <c r="F39" s="59" t="s">
        <v>351</v>
      </c>
      <c r="G39" s="58" t="s">
        <v>345</v>
      </c>
      <c r="H39" s="57">
        <v>-48</v>
      </c>
      <c r="I39" s="244"/>
      <c r="J39" s="166"/>
      <c r="K39" s="166">
        <v>0</v>
      </c>
      <c r="L39" s="166"/>
      <c r="M39" s="16"/>
      <c r="N39" s="166"/>
      <c r="O39" s="334"/>
      <c r="P39" s="166"/>
      <c r="Q39" s="166"/>
      <c r="R39" s="166"/>
      <c r="S39" s="195"/>
      <c r="T39" s="127"/>
      <c r="U39" s="127"/>
      <c r="V39" s="13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IF((ISBLANK(J39)+ISBLANK(L39)+ISBLANK(K39)+ISBLANK(M39)+ISBLANK(N39)+ISBLANK(O39)+ISBLANK(P39))&lt;8,IF(ISNUMBER(LARGE((J39,L39,M39,N39,O39),1)),LARGE((J39,L39,M39,N39,O39),1),0)+IF(ISNUMBER(LARGE((J39,L39,M39,N39,O39),2)),LARGE((J39,L39,M39,N39,O39),2),0)+K39+P39,"")+I39</f>
        <v>0</v>
      </c>
      <c r="W39" s="13" t="s">
        <v>341</v>
      </c>
      <c r="X39" s="14"/>
      <c r="Y39" s="39"/>
      <c r="Z39" s="127"/>
      <c r="AA39" s="269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</row>
    <row r="40" spans="1:6012" s="272" customFormat="1" ht="16.2" customHeight="1" x14ac:dyDescent="0.3">
      <c r="A40" s="36" t="s">
        <v>210</v>
      </c>
      <c r="B40" s="36"/>
      <c r="C40" s="35" t="s">
        <v>112</v>
      </c>
      <c r="D40" s="26"/>
      <c r="E40" s="34"/>
      <c r="F40" s="33"/>
      <c r="G40" s="32" t="s">
        <v>345</v>
      </c>
      <c r="H40" s="31">
        <v>-63</v>
      </c>
      <c r="I40" s="311"/>
      <c r="J40" s="30"/>
      <c r="K40" s="29"/>
      <c r="L40" s="30"/>
      <c r="M40" s="29"/>
      <c r="N40" s="29"/>
      <c r="O40" s="29"/>
      <c r="P40" s="29"/>
      <c r="Q40" s="30"/>
      <c r="R40" s="30"/>
      <c r="S40" s="28"/>
      <c r="T40" s="26"/>
      <c r="U40" s="26"/>
      <c r="V40" s="27" t="e">
        <f>IF((ISBLANK(J40)+ISBLANK(L40)+ISBLANK(K40)+ISBLANK(M40)+ISBLANK(N40)+ISBLANK(#REF!)+ISBLANK(P40))&lt;8,IF(ISNUMBER(LARGE((J40,L40,M40,N40,#REF!),1)),LARGE((J40,L40,M40,N40,#REF!),1),0)+IF(ISNUMBER(LARGE((J40,L40,M40,N40,#REF!),2)),LARGE((J40,L40,M40,N40,#REF!),2),0)+#REF!+K40+P40,"")+Q40+S40+T40</f>
        <v>#REF!</v>
      </c>
      <c r="W40" s="27" t="s">
        <v>341</v>
      </c>
      <c r="X40" s="27"/>
      <c r="Y40" s="27"/>
      <c r="Z40" s="26"/>
      <c r="AA40" s="25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</row>
    <row r="41" spans="1:6012" ht="16.2" customHeight="1" x14ac:dyDescent="0.3">
      <c r="A41" s="44" t="s">
        <v>5</v>
      </c>
      <c r="B41" s="24">
        <v>1</v>
      </c>
      <c r="C41" s="189" t="s">
        <v>31</v>
      </c>
      <c r="D41" s="188" t="s">
        <v>354</v>
      </c>
      <c r="E41" s="83">
        <v>2012</v>
      </c>
      <c r="F41" s="187" t="s">
        <v>31</v>
      </c>
      <c r="G41" s="136" t="s">
        <v>345</v>
      </c>
      <c r="H41" s="90">
        <v>-44</v>
      </c>
      <c r="I41" s="244"/>
      <c r="J41" s="88"/>
      <c r="K41" s="88">
        <v>400</v>
      </c>
      <c r="L41" s="16"/>
      <c r="M41" s="15"/>
      <c r="N41" s="16"/>
      <c r="O41" s="15"/>
      <c r="P41" s="16">
        <v>400</v>
      </c>
      <c r="Q41" s="16"/>
      <c r="R41" s="16"/>
      <c r="S41" s="71"/>
      <c r="T41" s="9"/>
      <c r="U41" s="9"/>
      <c r="V41" s="13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Q41+S41+T41+I41</f>
        <v>800</v>
      </c>
      <c r="W41" s="205" t="s">
        <v>341</v>
      </c>
      <c r="X41" s="148"/>
      <c r="Y41" s="140"/>
      <c r="Z41" s="285"/>
      <c r="AA41" s="240"/>
    </row>
    <row r="42" spans="1:6012" ht="16.2" customHeight="1" x14ac:dyDescent="0.3">
      <c r="A42" s="44" t="s">
        <v>5</v>
      </c>
      <c r="B42" s="24">
        <v>2</v>
      </c>
      <c r="C42" s="23" t="s">
        <v>195</v>
      </c>
      <c r="D42" s="9" t="s">
        <v>194</v>
      </c>
      <c r="E42" s="22">
        <v>2011</v>
      </c>
      <c r="F42" s="21" t="s">
        <v>139</v>
      </c>
      <c r="G42" s="49" t="s">
        <v>345</v>
      </c>
      <c r="H42" s="19">
        <v>-44</v>
      </c>
      <c r="I42" s="244"/>
      <c r="J42" s="16"/>
      <c r="K42" s="16">
        <v>0</v>
      </c>
      <c r="L42" s="16"/>
      <c r="M42" s="15"/>
      <c r="N42" s="18">
        <v>200</v>
      </c>
      <c r="O42" s="15"/>
      <c r="P42" s="16">
        <v>325</v>
      </c>
      <c r="Q42" s="16">
        <v>0</v>
      </c>
      <c r="R42" s="16"/>
      <c r="S42" s="71">
        <v>0</v>
      </c>
      <c r="T42" s="9"/>
      <c r="U42" s="9"/>
      <c r="V42" s="13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Q42+S42+T42+I42</f>
        <v>525</v>
      </c>
      <c r="W42" s="205" t="s">
        <v>341</v>
      </c>
      <c r="X42" s="205"/>
      <c r="Y42" s="140"/>
      <c r="Z42" s="285" t="s">
        <v>15</v>
      </c>
      <c r="AA42" s="240"/>
    </row>
    <row r="43" spans="1:6012" ht="16.2" customHeight="1" x14ac:dyDescent="0.3">
      <c r="A43" s="44" t="s">
        <v>5</v>
      </c>
      <c r="B43" s="24">
        <v>3</v>
      </c>
      <c r="C43" s="23" t="s">
        <v>361</v>
      </c>
      <c r="D43" s="9" t="s">
        <v>279</v>
      </c>
      <c r="E43" s="22">
        <v>2011</v>
      </c>
      <c r="F43" s="21" t="s">
        <v>107</v>
      </c>
      <c r="G43" s="49" t="s">
        <v>345</v>
      </c>
      <c r="H43" s="19">
        <v>-44</v>
      </c>
      <c r="I43" s="244"/>
      <c r="J43" s="18"/>
      <c r="K43" s="166">
        <v>325</v>
      </c>
      <c r="L43" s="16">
        <v>0</v>
      </c>
      <c r="M43" s="16">
        <v>0</v>
      </c>
      <c r="N43" s="16">
        <v>162.5</v>
      </c>
      <c r="O43" s="15"/>
      <c r="P43" s="16">
        <v>0</v>
      </c>
      <c r="Q43" s="16"/>
      <c r="R43" s="16"/>
      <c r="S43" s="71"/>
      <c r="T43" s="9"/>
      <c r="U43" s="9"/>
      <c r="V43" s="13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Q43+S43+T43+I43</f>
        <v>487.5</v>
      </c>
      <c r="W43" s="205" t="s">
        <v>341</v>
      </c>
      <c r="X43" s="205"/>
      <c r="Y43" s="140"/>
      <c r="Z43" s="285"/>
      <c r="AA43" s="333"/>
    </row>
    <row r="44" spans="1:6012" ht="16.2" customHeight="1" x14ac:dyDescent="0.3">
      <c r="A44" s="44" t="s">
        <v>5</v>
      </c>
      <c r="B44" s="24">
        <v>4</v>
      </c>
      <c r="C44" s="23" t="s">
        <v>360</v>
      </c>
      <c r="D44" s="9" t="s">
        <v>359</v>
      </c>
      <c r="E44" s="22">
        <v>2011</v>
      </c>
      <c r="F44" s="21" t="s">
        <v>358</v>
      </c>
      <c r="G44" s="49" t="s">
        <v>345</v>
      </c>
      <c r="H44" s="19">
        <v>-44</v>
      </c>
      <c r="I44" s="244"/>
      <c r="J44" s="18"/>
      <c r="K44" s="166"/>
      <c r="L44" s="16">
        <v>200</v>
      </c>
      <c r="M44" s="16">
        <v>200</v>
      </c>
      <c r="N44" s="16">
        <v>0</v>
      </c>
      <c r="O44" s="15"/>
      <c r="P44" s="16">
        <v>0</v>
      </c>
      <c r="Q44" s="16"/>
      <c r="R44" s="16"/>
      <c r="S44" s="71"/>
      <c r="T44" s="9"/>
      <c r="U44" s="9"/>
      <c r="V44" s="13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Q44+S44+T44+I44</f>
        <v>400</v>
      </c>
      <c r="W44" s="205" t="s">
        <v>341</v>
      </c>
      <c r="X44" s="205"/>
      <c r="Y44" s="140"/>
      <c r="Z44" s="285"/>
      <c r="AA44" s="333"/>
    </row>
    <row r="45" spans="1:6012" ht="16.2" customHeight="1" x14ac:dyDescent="0.3">
      <c r="A45" s="106" t="s">
        <v>5</v>
      </c>
      <c r="B45" s="95"/>
      <c r="C45" s="189" t="s">
        <v>197</v>
      </c>
      <c r="D45" s="188" t="s">
        <v>196</v>
      </c>
      <c r="E45" s="83">
        <v>2011</v>
      </c>
      <c r="F45" s="187" t="s">
        <v>178</v>
      </c>
      <c r="G45" s="136" t="s">
        <v>345</v>
      </c>
      <c r="H45" s="90">
        <v>-44</v>
      </c>
      <c r="I45" s="244"/>
      <c r="J45" s="72"/>
      <c r="K45" s="88"/>
      <c r="L45" s="88"/>
      <c r="M45" s="72">
        <v>162.5</v>
      </c>
      <c r="N45" s="203"/>
      <c r="O45" s="203"/>
      <c r="P45" s="203"/>
      <c r="Q45" s="88"/>
      <c r="R45" s="88"/>
      <c r="S45" s="85"/>
      <c r="T45" s="188" t="s">
        <v>173</v>
      </c>
      <c r="U45" s="188"/>
      <c r="V45" s="86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Q45+S45+I45</f>
        <v>162.5</v>
      </c>
      <c r="W45" s="86" t="s">
        <v>341</v>
      </c>
      <c r="X45" s="86"/>
      <c r="Y45" s="87"/>
      <c r="Z45" s="188" t="s">
        <v>15</v>
      </c>
      <c r="AA45" s="308"/>
    </row>
    <row r="46" spans="1:6012" ht="16.2" customHeight="1" x14ac:dyDescent="0.3">
      <c r="A46" s="106" t="s">
        <v>5</v>
      </c>
      <c r="B46" s="95"/>
      <c r="C46" s="189" t="s">
        <v>217</v>
      </c>
      <c r="D46" s="188" t="s">
        <v>117</v>
      </c>
      <c r="E46" s="83">
        <v>2011</v>
      </c>
      <c r="F46" s="187" t="s">
        <v>139</v>
      </c>
      <c r="G46" s="136" t="s">
        <v>345</v>
      </c>
      <c r="H46" s="90">
        <v>-44</v>
      </c>
      <c r="I46" s="244"/>
      <c r="J46" s="88"/>
      <c r="K46" s="88">
        <v>0</v>
      </c>
      <c r="L46" s="88"/>
      <c r="M46" s="203"/>
      <c r="N46" s="88"/>
      <c r="O46" s="203"/>
      <c r="P46" s="88"/>
      <c r="Q46" s="88">
        <v>0</v>
      </c>
      <c r="R46" s="88"/>
      <c r="S46" s="85">
        <v>0</v>
      </c>
      <c r="T46" s="188" t="s">
        <v>56</v>
      </c>
      <c r="U46" s="188"/>
      <c r="V46" s="86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Q46+S46+I46</f>
        <v>0</v>
      </c>
      <c r="W46" s="297" t="s">
        <v>341</v>
      </c>
      <c r="X46" s="296"/>
      <c r="Y46" s="295"/>
      <c r="Z46" s="294" t="s">
        <v>15</v>
      </c>
      <c r="AA46" s="332"/>
    </row>
    <row r="47" spans="1:6012" s="139" customFormat="1" ht="16.2" customHeight="1" x14ac:dyDescent="0.3">
      <c r="A47" s="44" t="s">
        <v>5</v>
      </c>
      <c r="B47" s="24"/>
      <c r="C47" s="62" t="s">
        <v>357</v>
      </c>
      <c r="D47" s="61" t="s">
        <v>356</v>
      </c>
      <c r="E47" s="60">
        <v>2012</v>
      </c>
      <c r="F47" s="59" t="s">
        <v>60</v>
      </c>
      <c r="G47" s="58" t="s">
        <v>345</v>
      </c>
      <c r="H47" s="57">
        <v>-44</v>
      </c>
      <c r="I47" s="244"/>
      <c r="J47" s="18"/>
      <c r="K47" s="166"/>
      <c r="L47" s="16"/>
      <c r="M47" s="16">
        <v>0</v>
      </c>
      <c r="N47" s="16">
        <v>0</v>
      </c>
      <c r="O47" s="15"/>
      <c r="P47" s="15"/>
      <c r="Q47" s="16"/>
      <c r="R47" s="16"/>
      <c r="S47" s="71"/>
      <c r="T47" s="9"/>
      <c r="U47" s="9"/>
      <c r="V47" s="13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Q47+S47+T47+I47</f>
        <v>0</v>
      </c>
      <c r="W47" s="205" t="s">
        <v>341</v>
      </c>
      <c r="X47" s="205"/>
      <c r="Y47" s="140"/>
      <c r="Z47" s="9"/>
      <c r="AA47" s="13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</row>
    <row r="48" spans="1:6012" s="139" customFormat="1" ht="16.2" customHeight="1" x14ac:dyDescent="0.3">
      <c r="A48" s="37" t="s">
        <v>210</v>
      </c>
      <c r="B48" s="36"/>
      <c r="C48" s="35" t="s">
        <v>355</v>
      </c>
      <c r="D48" s="26"/>
      <c r="E48" s="34"/>
      <c r="F48" s="33"/>
      <c r="G48" s="32" t="s">
        <v>345</v>
      </c>
      <c r="H48" s="31">
        <v>-44</v>
      </c>
      <c r="I48" s="311"/>
      <c r="J48" s="30"/>
      <c r="K48" s="29"/>
      <c r="L48" s="30"/>
      <c r="M48" s="29"/>
      <c r="N48" s="29"/>
      <c r="O48" s="29"/>
      <c r="P48" s="29"/>
      <c r="Q48" s="29"/>
      <c r="R48" s="29"/>
      <c r="S48" s="26"/>
      <c r="T48" s="26"/>
      <c r="U48" s="26"/>
      <c r="V48" s="27" t="e">
        <f>IF((ISBLANK(J48)+ISBLANK(L48)+ISBLANK(K48)+ISBLANK(M48)+ISBLANK(N48)+ISBLANK(P48))&lt;8,IF(ISNUMBER(LARGE((J48,L48,M48,N48),1)),LARGE((J48,L48,M48,N48),1),0)+IF(ISNUMBER(LARGE((J48,L48,M48,N48),2)),LARGE((J48,L48,M48,N48),2),0)+#REF!+K48+P48,"")+Q48+S48+T48</f>
        <v>#REF!</v>
      </c>
      <c r="W48" s="27" t="s">
        <v>341</v>
      </c>
      <c r="X48" s="27"/>
      <c r="Y48" s="27"/>
      <c r="Z48" s="26"/>
      <c r="AA48" s="8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</row>
    <row r="49" spans="1:6012" ht="16.2" customHeight="1" x14ac:dyDescent="0.3">
      <c r="A49" s="331" t="s">
        <v>5</v>
      </c>
      <c r="B49" s="330">
        <v>1</v>
      </c>
      <c r="C49" s="329" t="s">
        <v>31</v>
      </c>
      <c r="D49" s="320" t="s">
        <v>354</v>
      </c>
      <c r="E49" s="328">
        <v>2012</v>
      </c>
      <c r="F49" s="327" t="s">
        <v>31</v>
      </c>
      <c r="G49" s="326" t="s">
        <v>345</v>
      </c>
      <c r="H49" s="325">
        <v>-40</v>
      </c>
      <c r="I49" s="324"/>
      <c r="J49" s="322"/>
      <c r="K49" s="322">
        <v>400</v>
      </c>
      <c r="L49" s="322"/>
      <c r="M49" s="323"/>
      <c r="N49" s="322"/>
      <c r="O49" s="323"/>
      <c r="P49" s="322"/>
      <c r="Q49" s="322"/>
      <c r="R49" s="322"/>
      <c r="S49" s="321"/>
      <c r="T49" s="320"/>
      <c r="U49" s="320"/>
      <c r="V49" s="319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Q49+S49+T49+I49</f>
        <v>400</v>
      </c>
      <c r="W49" s="318" t="s">
        <v>341</v>
      </c>
      <c r="X49" s="317"/>
      <c r="Y49" s="316"/>
      <c r="Z49" s="315"/>
      <c r="AA49" s="314"/>
    </row>
    <row r="50" spans="1:6012" s="139" customFormat="1" ht="15.6" customHeight="1" x14ac:dyDescent="0.3">
      <c r="A50" s="37"/>
      <c r="B50" s="36"/>
      <c r="C50" s="35" t="s">
        <v>7</v>
      </c>
      <c r="D50" s="26"/>
      <c r="E50" s="34"/>
      <c r="F50" s="33"/>
      <c r="G50" s="32"/>
      <c r="H50" s="31"/>
      <c r="I50" s="311"/>
      <c r="J50" s="30"/>
      <c r="K50" s="30"/>
      <c r="L50" s="30"/>
      <c r="M50" s="29"/>
      <c r="N50" s="30"/>
      <c r="O50" s="29"/>
      <c r="P50" s="29"/>
      <c r="Q50" s="30"/>
      <c r="R50" s="30"/>
      <c r="S50" s="28"/>
      <c r="T50" s="26"/>
      <c r="U50" s="26"/>
      <c r="V50" s="239"/>
      <c r="W50" s="313" t="s">
        <v>341</v>
      </c>
      <c r="X50" s="312"/>
      <c r="Y50" s="156"/>
      <c r="Z50" s="155"/>
      <c r="AA50" s="25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</row>
    <row r="51" spans="1:6012" ht="16.2" customHeight="1" x14ac:dyDescent="0.3">
      <c r="A51" s="44" t="s">
        <v>5</v>
      </c>
      <c r="B51" s="24">
        <v>1</v>
      </c>
      <c r="C51" s="23" t="s">
        <v>59</v>
      </c>
      <c r="D51" s="9" t="s">
        <v>182</v>
      </c>
      <c r="E51" s="22">
        <v>2011</v>
      </c>
      <c r="F51" s="21" t="s">
        <v>181</v>
      </c>
      <c r="G51" s="49" t="s">
        <v>345</v>
      </c>
      <c r="H51" s="19">
        <v>-36</v>
      </c>
      <c r="I51" s="244"/>
      <c r="J51" s="16"/>
      <c r="K51" s="16">
        <v>400</v>
      </c>
      <c r="L51" s="16">
        <v>200</v>
      </c>
      <c r="M51" s="15"/>
      <c r="N51" s="16">
        <v>200</v>
      </c>
      <c r="O51" s="15"/>
      <c r="P51" s="16">
        <v>400</v>
      </c>
      <c r="Q51" s="16">
        <v>0</v>
      </c>
      <c r="R51" s="16"/>
      <c r="S51" s="71"/>
      <c r="T51" s="9"/>
      <c r="U51" s="9"/>
      <c r="V51" s="13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Q51+S51+T51+I51</f>
        <v>1200</v>
      </c>
      <c r="W51" s="205" t="s">
        <v>341</v>
      </c>
      <c r="X51" s="148"/>
      <c r="Y51" s="140"/>
      <c r="Z51" s="285" t="s">
        <v>15</v>
      </c>
      <c r="AA51" s="76"/>
    </row>
    <row r="52" spans="1:6012" ht="16.2" customHeight="1" x14ac:dyDescent="0.3">
      <c r="A52" s="44" t="s">
        <v>5</v>
      </c>
      <c r="B52" s="24">
        <v>2</v>
      </c>
      <c r="C52" s="62" t="s">
        <v>353</v>
      </c>
      <c r="D52" s="61" t="s">
        <v>352</v>
      </c>
      <c r="E52" s="60">
        <v>2012</v>
      </c>
      <c r="F52" s="59" t="s">
        <v>351</v>
      </c>
      <c r="G52" s="58" t="s">
        <v>345</v>
      </c>
      <c r="H52" s="57">
        <v>-36</v>
      </c>
      <c r="I52" s="244"/>
      <c r="J52" s="18"/>
      <c r="K52" s="166">
        <v>0</v>
      </c>
      <c r="L52" s="18">
        <v>162.5</v>
      </c>
      <c r="M52" s="18">
        <v>162.5</v>
      </c>
      <c r="N52" s="16">
        <v>0</v>
      </c>
      <c r="O52" s="15"/>
      <c r="P52" s="16">
        <v>0</v>
      </c>
      <c r="Q52" s="15"/>
      <c r="R52" s="16"/>
      <c r="S52" s="71"/>
      <c r="T52" s="9"/>
      <c r="U52" s="9"/>
      <c r="V52" s="13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Q52+S52+T52+I52</f>
        <v>325</v>
      </c>
      <c r="W52" s="205" t="s">
        <v>341</v>
      </c>
      <c r="X52" s="205"/>
      <c r="Y52" s="140"/>
      <c r="Z52" s="285"/>
      <c r="AA52" s="157"/>
    </row>
    <row r="53" spans="1:6012" ht="16.2" customHeight="1" x14ac:dyDescent="0.3">
      <c r="A53" s="106" t="s">
        <v>5</v>
      </c>
      <c r="B53" s="95" t="s">
        <v>96</v>
      </c>
      <c r="C53" s="189" t="s">
        <v>348</v>
      </c>
      <c r="D53" s="188" t="s">
        <v>347</v>
      </c>
      <c r="E53" s="83">
        <v>2012</v>
      </c>
      <c r="F53" s="187" t="s">
        <v>305</v>
      </c>
      <c r="G53" s="136" t="s">
        <v>345</v>
      </c>
      <c r="H53" s="90">
        <v>-36</v>
      </c>
      <c r="I53" s="244"/>
      <c r="J53" s="88"/>
      <c r="K53" s="88"/>
      <c r="L53" s="88"/>
      <c r="M53" s="88">
        <v>200</v>
      </c>
      <c r="N53" s="88"/>
      <c r="O53" s="203"/>
      <c r="P53" s="203"/>
      <c r="Q53" s="203"/>
      <c r="R53" s="88"/>
      <c r="S53" s="85"/>
      <c r="T53" s="188"/>
      <c r="U53" s="188"/>
      <c r="V53" s="86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Q53+S53+T53+I53</f>
        <v>200</v>
      </c>
      <c r="W53" s="297" t="s">
        <v>341</v>
      </c>
      <c r="X53" s="296"/>
      <c r="Y53" s="295"/>
      <c r="Z53" s="294"/>
      <c r="AA53" s="246"/>
    </row>
    <row r="54" spans="1:6012" ht="16.2" customHeight="1" x14ac:dyDescent="0.3">
      <c r="A54" s="44" t="s">
        <v>5</v>
      </c>
      <c r="B54" s="24"/>
      <c r="C54" s="23" t="s">
        <v>350</v>
      </c>
      <c r="D54" s="9" t="s">
        <v>349</v>
      </c>
      <c r="E54" s="22">
        <v>2011</v>
      </c>
      <c r="F54" s="21" t="s">
        <v>93</v>
      </c>
      <c r="G54" s="49" t="s">
        <v>345</v>
      </c>
      <c r="H54" s="19">
        <v>-36</v>
      </c>
      <c r="I54" s="244"/>
      <c r="J54" s="16"/>
      <c r="K54" s="16"/>
      <c r="L54" s="16"/>
      <c r="M54" s="16">
        <v>0</v>
      </c>
      <c r="N54" s="16"/>
      <c r="O54" s="15"/>
      <c r="P54" s="15"/>
      <c r="Q54" s="16">
        <v>0</v>
      </c>
      <c r="R54" s="16"/>
      <c r="S54" s="71"/>
      <c r="T54" s="9"/>
      <c r="U54" s="9"/>
      <c r="V54" s="13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Q54+S54+T54+I54</f>
        <v>0</v>
      </c>
      <c r="W54" s="205" t="s">
        <v>341</v>
      </c>
      <c r="X54" s="148"/>
      <c r="Y54" s="140"/>
      <c r="Z54" s="285" t="s">
        <v>15</v>
      </c>
      <c r="AA54" s="76"/>
    </row>
    <row r="55" spans="1:6012" ht="16.2" customHeight="1" x14ac:dyDescent="0.3">
      <c r="A55" s="106" t="s">
        <v>5</v>
      </c>
      <c r="B55" s="95"/>
      <c r="C55" s="189" t="s">
        <v>221</v>
      </c>
      <c r="D55" s="188" t="s">
        <v>346</v>
      </c>
      <c r="E55" s="83">
        <v>2012</v>
      </c>
      <c r="F55" s="187" t="s">
        <v>183</v>
      </c>
      <c r="G55" s="136" t="s">
        <v>345</v>
      </c>
      <c r="H55" s="90">
        <v>-36</v>
      </c>
      <c r="I55" s="244"/>
      <c r="J55" s="72"/>
      <c r="K55" s="88"/>
      <c r="L55" s="88">
        <v>0</v>
      </c>
      <c r="M55" s="203"/>
      <c r="N55" s="203"/>
      <c r="O55" s="203"/>
      <c r="P55" s="203"/>
      <c r="Q55" s="88">
        <v>0</v>
      </c>
      <c r="R55" s="88"/>
      <c r="S55" s="85"/>
      <c r="T55" s="188"/>
      <c r="U55" s="188"/>
      <c r="V55" s="86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Q55+S55+T55+I55</f>
        <v>0</v>
      </c>
      <c r="W55" s="297" t="s">
        <v>341</v>
      </c>
      <c r="X55" s="297"/>
      <c r="Y55" s="295"/>
      <c r="Z55" s="294" t="s">
        <v>15</v>
      </c>
      <c r="AA55" s="132"/>
    </row>
    <row r="56" spans="1:6012" s="139" customFormat="1" ht="15.6" customHeight="1" x14ac:dyDescent="0.3">
      <c r="A56" s="37"/>
      <c r="B56" s="36"/>
      <c r="C56" s="35" t="s">
        <v>88</v>
      </c>
      <c r="D56" s="26"/>
      <c r="E56" s="34"/>
      <c r="F56" s="33"/>
      <c r="G56" s="32"/>
      <c r="H56" s="31"/>
      <c r="I56" s="311">
        <v>-33</v>
      </c>
      <c r="J56" s="30"/>
      <c r="K56" s="30"/>
      <c r="L56" s="30"/>
      <c r="M56" s="29"/>
      <c r="N56" s="30"/>
      <c r="O56" s="29"/>
      <c r="P56" s="29"/>
      <c r="Q56" s="30"/>
      <c r="R56" s="30"/>
      <c r="S56" s="28"/>
      <c r="T56" s="26"/>
      <c r="U56" s="26"/>
      <c r="V56" s="239"/>
      <c r="W56" s="313" t="s">
        <v>341</v>
      </c>
      <c r="X56" s="312"/>
      <c r="Y56" s="156"/>
      <c r="Z56" s="155"/>
      <c r="AA56" s="25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</row>
    <row r="57" spans="1:6012" ht="16.2" customHeight="1" x14ac:dyDescent="0.3">
      <c r="A57" s="44" t="s">
        <v>5</v>
      </c>
      <c r="B57" s="24">
        <v>1</v>
      </c>
      <c r="C57" s="189" t="s">
        <v>348</v>
      </c>
      <c r="D57" s="188" t="s">
        <v>347</v>
      </c>
      <c r="E57" s="83">
        <v>2012</v>
      </c>
      <c r="F57" s="187" t="s">
        <v>305</v>
      </c>
      <c r="G57" s="136" t="s">
        <v>345</v>
      </c>
      <c r="H57" s="90">
        <v>-33</v>
      </c>
      <c r="I57" s="244"/>
      <c r="J57" s="88"/>
      <c r="K57" s="88"/>
      <c r="L57" s="88"/>
      <c r="M57" s="88">
        <v>200</v>
      </c>
      <c r="N57" s="16">
        <v>0</v>
      </c>
      <c r="O57" s="15"/>
      <c r="P57" s="16">
        <v>400</v>
      </c>
      <c r="Q57" s="15"/>
      <c r="R57" s="16"/>
      <c r="S57" s="71"/>
      <c r="T57" s="9"/>
      <c r="U57" s="9"/>
      <c r="V57" s="13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Q57+S57+T57+I57</f>
        <v>600</v>
      </c>
      <c r="W57" s="205" t="s">
        <v>341</v>
      </c>
      <c r="X57" s="148"/>
      <c r="Y57" s="140"/>
      <c r="Z57" s="285"/>
      <c r="AA57" s="76"/>
    </row>
    <row r="58" spans="1:6012" ht="16.2" customHeight="1" x14ac:dyDescent="0.3">
      <c r="A58" s="44" t="s">
        <v>5</v>
      </c>
      <c r="B58" s="24">
        <v>1</v>
      </c>
      <c r="C58" s="189" t="s">
        <v>221</v>
      </c>
      <c r="D58" s="188" t="s">
        <v>346</v>
      </c>
      <c r="E58" s="83">
        <v>2012</v>
      </c>
      <c r="F58" s="187" t="s">
        <v>183</v>
      </c>
      <c r="G58" s="136" t="s">
        <v>345</v>
      </c>
      <c r="H58" s="90">
        <v>-33</v>
      </c>
      <c r="I58" s="244"/>
      <c r="J58" s="72"/>
      <c r="K58" s="88"/>
      <c r="L58" s="88">
        <v>0</v>
      </c>
      <c r="M58" s="15"/>
      <c r="N58" s="16">
        <v>200</v>
      </c>
      <c r="O58" s="15"/>
      <c r="P58" s="16">
        <v>0</v>
      </c>
      <c r="Q58" s="16">
        <v>0</v>
      </c>
      <c r="R58" s="16"/>
      <c r="S58" s="71"/>
      <c r="T58" s="9"/>
      <c r="U58" s="9"/>
      <c r="V58" s="13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Q58+S58+T58+I58</f>
        <v>200</v>
      </c>
      <c r="W58" s="205" t="s">
        <v>341</v>
      </c>
      <c r="X58" s="205"/>
      <c r="Y58" s="140"/>
      <c r="Z58" s="285" t="s">
        <v>15</v>
      </c>
      <c r="AA58" s="131"/>
    </row>
    <row r="59" spans="1:6012" ht="16.2" customHeight="1" x14ac:dyDescent="0.3">
      <c r="A59" s="37" t="s">
        <v>210</v>
      </c>
      <c r="B59" s="36"/>
      <c r="C59" s="35" t="s">
        <v>343</v>
      </c>
      <c r="D59" s="26"/>
      <c r="E59" s="34"/>
      <c r="F59" s="33"/>
      <c r="G59" s="32" t="s">
        <v>344</v>
      </c>
      <c r="H59" s="31">
        <v>-36</v>
      </c>
      <c r="I59" s="311"/>
      <c r="J59" s="30"/>
      <c r="K59" s="29"/>
      <c r="L59" s="30"/>
      <c r="M59" s="29"/>
      <c r="N59" s="29"/>
      <c r="O59" s="29"/>
      <c r="P59" s="29"/>
      <c r="Q59" s="29"/>
      <c r="R59" s="29"/>
      <c r="S59" s="26"/>
      <c r="T59" s="26"/>
      <c r="U59" s="26"/>
      <c r="V59" s="27" t="e">
        <f>IF((ISBLANK(J59)+ISBLANK(L59)+ISBLANK(K59)+ISBLANK(M59)+ISBLANK(N59)+ISBLANK(P59))&lt;8,IF(ISNUMBER(LARGE((J59,L59,M59,N59),1)),LARGE((J59,L59,M59,N59),1),0)+IF(ISNUMBER(LARGE((J59,L59,M59,N59),2)),LARGE((J59,L59,M59,N59),2),0)+#REF!+K59+P59,"")+Q59+S59+T59</f>
        <v>#REF!</v>
      </c>
      <c r="W59" s="27" t="s">
        <v>341</v>
      </c>
      <c r="X59" s="27"/>
      <c r="Y59" s="27"/>
      <c r="Z59" s="26"/>
      <c r="AA59" s="25"/>
    </row>
    <row r="60" spans="1:6012" ht="16.2" hidden="1" customHeight="1" x14ac:dyDescent="0.3">
      <c r="A60" s="37" t="s">
        <v>210</v>
      </c>
      <c r="B60" s="36"/>
      <c r="C60" s="35" t="s">
        <v>343</v>
      </c>
      <c r="D60" s="26"/>
      <c r="E60" s="34"/>
      <c r="F60" s="33"/>
      <c r="G60" s="32" t="s">
        <v>342</v>
      </c>
      <c r="H60" s="31"/>
      <c r="I60" s="311"/>
      <c r="J60" s="30"/>
      <c r="K60" s="29"/>
      <c r="L60" s="30"/>
      <c r="M60" s="29"/>
      <c r="N60" s="29"/>
      <c r="O60" s="29"/>
      <c r="P60" s="29"/>
      <c r="Q60" s="29"/>
      <c r="R60" s="29"/>
      <c r="S60" s="26"/>
      <c r="T60" s="26"/>
      <c r="U60" s="26"/>
      <c r="V60" s="27" t="e">
        <f>IF((ISBLANK(J60)+ISBLANK(L60)+ISBLANK(K60)+ISBLANK(M60)+ISBLANK(N60)+ISBLANK(P60))&lt;8,IF(ISNUMBER(LARGE((J60,L60,M60,N60),1)),LARGE((J60,L60,M60,N60),1),0)+IF(ISNUMBER(LARGE((J60,L60,M60,N60),2)),LARGE((J60,L60,M60,N60),2),0)+#REF!+K60+P60,"")+Q60+S60+T60</f>
        <v>#REF!</v>
      </c>
      <c r="W60" s="27" t="s">
        <v>341</v>
      </c>
      <c r="X60" s="27"/>
      <c r="Y60" s="27"/>
      <c r="Z60" s="26"/>
      <c r="AA60" s="25"/>
    </row>
    <row r="61" spans="1:6012" customFormat="1" ht="16.2" customHeight="1" x14ac:dyDescent="0.3">
      <c r="A61" s="77" t="s">
        <v>5</v>
      </c>
      <c r="B61" s="64">
        <v>1</v>
      </c>
      <c r="C61" s="226" t="s">
        <v>340</v>
      </c>
      <c r="D61" s="225" t="s">
        <v>339</v>
      </c>
      <c r="E61" s="209">
        <v>2010</v>
      </c>
      <c r="F61" s="224" t="s">
        <v>119</v>
      </c>
      <c r="G61" s="310" t="s">
        <v>174</v>
      </c>
      <c r="H61" s="57" t="s">
        <v>6</v>
      </c>
      <c r="I61" s="19"/>
      <c r="J61" s="16">
        <v>200</v>
      </c>
      <c r="K61" s="16">
        <v>250</v>
      </c>
      <c r="L61" s="80">
        <v>162.5</v>
      </c>
      <c r="M61" s="15"/>
      <c r="N61" s="16">
        <v>200</v>
      </c>
      <c r="O61" s="68">
        <v>200</v>
      </c>
      <c r="P61" s="16">
        <v>400</v>
      </c>
      <c r="Q61" s="16">
        <v>0</v>
      </c>
      <c r="R61" s="15"/>
      <c r="S61" s="16">
        <v>0</v>
      </c>
      <c r="T61" s="14" t="s">
        <v>204</v>
      </c>
      <c r="U61" s="14">
        <v>325</v>
      </c>
      <c r="V61" s="13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Q61+S61+I61+U61</f>
        <v>1375</v>
      </c>
      <c r="W61" s="56"/>
      <c r="X61" s="39"/>
      <c r="Y61" s="39"/>
      <c r="Z61" s="9" t="s">
        <v>15</v>
      </c>
      <c r="AA61" s="76" t="s">
        <v>325</v>
      </c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</row>
    <row r="62" spans="1:6012" ht="16.2" customHeight="1" x14ac:dyDescent="0.3">
      <c r="A62" s="64" t="s">
        <v>5</v>
      </c>
      <c r="B62" s="64">
        <v>2</v>
      </c>
      <c r="C62" s="226" t="s">
        <v>22</v>
      </c>
      <c r="D62" s="225" t="s">
        <v>21</v>
      </c>
      <c r="E62" s="209">
        <v>2010</v>
      </c>
      <c r="F62" s="224" t="s">
        <v>20</v>
      </c>
      <c r="G62" s="58" t="s">
        <v>174</v>
      </c>
      <c r="H62" s="57" t="s">
        <v>6</v>
      </c>
      <c r="I62" s="19">
        <v>0</v>
      </c>
      <c r="J62" s="16">
        <v>0</v>
      </c>
      <c r="K62" s="16">
        <v>325</v>
      </c>
      <c r="L62" s="16">
        <v>200</v>
      </c>
      <c r="M62" s="16">
        <v>200</v>
      </c>
      <c r="N62" s="16">
        <v>0</v>
      </c>
      <c r="O62" s="68">
        <v>125</v>
      </c>
      <c r="P62" s="16">
        <v>0</v>
      </c>
      <c r="Q62" s="14">
        <v>0</v>
      </c>
      <c r="R62" s="14"/>
      <c r="S62" s="9"/>
      <c r="T62" s="14" t="s">
        <v>19</v>
      </c>
      <c r="U62" s="14">
        <v>0</v>
      </c>
      <c r="V62" s="13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Q62+S62+I62+U62</f>
        <v>725</v>
      </c>
      <c r="W62" s="56"/>
      <c r="X62" s="10"/>
      <c r="Y62" s="39"/>
      <c r="Z62" s="9" t="s">
        <v>15</v>
      </c>
      <c r="AA62" s="76" t="s">
        <v>325</v>
      </c>
      <c r="AB62"/>
    </row>
    <row r="63" spans="1:6012" customFormat="1" ht="16.2" customHeight="1" x14ac:dyDescent="0.3">
      <c r="A63" s="77" t="s">
        <v>5</v>
      </c>
      <c r="B63" s="64">
        <v>3</v>
      </c>
      <c r="C63" s="226" t="s">
        <v>338</v>
      </c>
      <c r="D63" s="225" t="s">
        <v>337</v>
      </c>
      <c r="E63" s="209">
        <v>2010</v>
      </c>
      <c r="F63" s="224" t="s">
        <v>90</v>
      </c>
      <c r="G63" s="58" t="s">
        <v>174</v>
      </c>
      <c r="H63" s="57" t="s">
        <v>6</v>
      </c>
      <c r="I63" s="19"/>
      <c r="J63" s="18">
        <v>162.5</v>
      </c>
      <c r="K63" s="16">
        <v>0</v>
      </c>
      <c r="L63" s="16"/>
      <c r="M63" s="16">
        <v>0</v>
      </c>
      <c r="N63" s="16">
        <v>162.5</v>
      </c>
      <c r="O63" s="68">
        <v>162.5</v>
      </c>
      <c r="P63" s="16">
        <v>325</v>
      </c>
      <c r="Q63" s="16"/>
      <c r="R63" s="16"/>
      <c r="S63" s="71"/>
      <c r="T63" s="9" t="s">
        <v>19</v>
      </c>
      <c r="U63" s="14">
        <v>0</v>
      </c>
      <c r="V63" s="13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Q63+S63+I63+U63</f>
        <v>650</v>
      </c>
      <c r="W63" s="56"/>
      <c r="X63" s="14"/>
      <c r="Y63" s="39"/>
      <c r="Z63" s="9" t="s">
        <v>15</v>
      </c>
      <c r="AA63" s="76" t="s">
        <v>325</v>
      </c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</row>
    <row r="64" spans="1:6012" customFormat="1" ht="16.2" customHeight="1" x14ac:dyDescent="0.3">
      <c r="A64" s="44" t="s">
        <v>5</v>
      </c>
      <c r="B64" s="24"/>
      <c r="C64" s="226" t="s">
        <v>336</v>
      </c>
      <c r="D64" s="225" t="s">
        <v>335</v>
      </c>
      <c r="E64" s="209">
        <v>2010</v>
      </c>
      <c r="F64" s="224" t="s">
        <v>191</v>
      </c>
      <c r="G64" s="58" t="s">
        <v>174</v>
      </c>
      <c r="H64" s="57" t="s">
        <v>6</v>
      </c>
      <c r="I64" s="19"/>
      <c r="J64" s="16"/>
      <c r="K64" s="16"/>
      <c r="L64" s="16">
        <v>0</v>
      </c>
      <c r="M64" s="16"/>
      <c r="N64" s="16"/>
      <c r="O64" s="16"/>
      <c r="P64" s="16"/>
      <c r="Q64" s="14"/>
      <c r="R64" s="14"/>
      <c r="S64" s="9"/>
      <c r="T64" s="14"/>
      <c r="U64" s="14"/>
      <c r="V64" s="13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Q64+S64+I64</f>
        <v>0</v>
      </c>
      <c r="W64" s="13"/>
      <c r="X64" s="10"/>
      <c r="Y64" s="39"/>
      <c r="Z64" s="9"/>
      <c r="AA64" s="38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</row>
    <row r="65" spans="1:6012" ht="16.2" customHeight="1" x14ac:dyDescent="0.3">
      <c r="A65" s="24" t="s">
        <v>5</v>
      </c>
      <c r="B65" s="24"/>
      <c r="C65" s="15" t="s">
        <v>334</v>
      </c>
      <c r="D65" s="43" t="s">
        <v>333</v>
      </c>
      <c r="E65" s="42">
        <v>2009</v>
      </c>
      <c r="F65" s="41" t="s">
        <v>150</v>
      </c>
      <c r="G65" s="20" t="s">
        <v>174</v>
      </c>
      <c r="H65" s="19" t="s">
        <v>6</v>
      </c>
      <c r="I65" s="19"/>
      <c r="J65" s="16">
        <v>0</v>
      </c>
      <c r="K65" s="15"/>
      <c r="L65" s="16"/>
      <c r="M65" s="15"/>
      <c r="N65" s="16">
        <v>0</v>
      </c>
      <c r="O65" s="16">
        <v>0</v>
      </c>
      <c r="P65" s="16">
        <v>0</v>
      </c>
      <c r="Q65" s="15"/>
      <c r="R65" s="15"/>
      <c r="S65" s="16">
        <v>0</v>
      </c>
      <c r="T65" s="14" t="s">
        <v>56</v>
      </c>
      <c r="U65" s="14"/>
      <c r="V65" s="13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Q65+S65+I65</f>
        <v>0</v>
      </c>
      <c r="W65" s="13"/>
      <c r="X65" s="39"/>
      <c r="Y65" s="39"/>
      <c r="Z65" s="9" t="s">
        <v>15</v>
      </c>
      <c r="AA65" s="76" t="s">
        <v>325</v>
      </c>
      <c r="AB65"/>
    </row>
    <row r="66" spans="1:6012" s="139" customFormat="1" ht="16.2" customHeight="1" x14ac:dyDescent="0.3">
      <c r="A66" s="37" t="s">
        <v>5</v>
      </c>
      <c r="B66" s="36"/>
      <c r="C66" s="29" t="s">
        <v>332</v>
      </c>
      <c r="D66" s="26"/>
      <c r="E66" s="34"/>
      <c r="F66" s="33"/>
      <c r="G66" s="32" t="s">
        <v>174</v>
      </c>
      <c r="H66" s="31" t="s">
        <v>331</v>
      </c>
      <c r="I66" s="31"/>
      <c r="J66" s="30"/>
      <c r="K66" s="29"/>
      <c r="L66" s="29"/>
      <c r="M66" s="29"/>
      <c r="N66" s="29"/>
      <c r="O66" s="29"/>
      <c r="P66" s="30"/>
      <c r="Q66" s="29"/>
      <c r="R66" s="29"/>
      <c r="S66" s="26"/>
      <c r="T66" s="26"/>
      <c r="U66" s="26"/>
      <c r="V66" s="27">
        <v>0</v>
      </c>
      <c r="W66" s="27"/>
      <c r="X66" s="27"/>
      <c r="Y66" s="27"/>
      <c r="Z66" s="26"/>
      <c r="AA66" s="25"/>
      <c r="AB66" s="1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</row>
    <row r="67" spans="1:6012" ht="16.2" customHeight="1" x14ac:dyDescent="0.3">
      <c r="A67" s="77" t="s">
        <v>5</v>
      </c>
      <c r="B67" s="64">
        <v>1</v>
      </c>
      <c r="C67" s="51" t="s">
        <v>163</v>
      </c>
      <c r="D67" s="22" t="s">
        <v>162</v>
      </c>
      <c r="E67" s="22">
        <v>2009</v>
      </c>
      <c r="F67" s="50" t="s">
        <v>72</v>
      </c>
      <c r="G67" s="50" t="s">
        <v>174</v>
      </c>
      <c r="H67" s="14">
        <v>-70</v>
      </c>
      <c r="I67" s="14">
        <v>250</v>
      </c>
      <c r="J67" s="14">
        <v>200</v>
      </c>
      <c r="K67" s="14">
        <v>0</v>
      </c>
      <c r="L67" s="14">
        <v>200</v>
      </c>
      <c r="M67" s="153"/>
      <c r="N67" s="68">
        <v>200</v>
      </c>
      <c r="O67" s="153">
        <v>125</v>
      </c>
      <c r="P67" s="16">
        <v>400</v>
      </c>
      <c r="Q67" s="16">
        <v>0</v>
      </c>
      <c r="R67" s="16"/>
      <c r="S67" s="39"/>
      <c r="T67" s="39" t="s">
        <v>30</v>
      </c>
      <c r="U67" s="39">
        <v>250</v>
      </c>
      <c r="V67" s="13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Q67+S67+I67+U67</f>
        <v>1300</v>
      </c>
      <c r="W67" s="56"/>
      <c r="X67" s="10"/>
      <c r="Y67" s="39"/>
      <c r="Z67" s="9" t="s">
        <v>15</v>
      </c>
      <c r="AA67" s="76" t="s">
        <v>325</v>
      </c>
    </row>
    <row r="68" spans="1:6012" ht="16.2" customHeight="1" x14ac:dyDescent="0.3">
      <c r="A68" s="77" t="s">
        <v>5</v>
      </c>
      <c r="B68" s="64">
        <v>2</v>
      </c>
      <c r="C68" s="192" t="s">
        <v>330</v>
      </c>
      <c r="D68" s="60" t="s">
        <v>309</v>
      </c>
      <c r="E68" s="60">
        <v>2010</v>
      </c>
      <c r="F68" s="191" t="s">
        <v>329</v>
      </c>
      <c r="G68" s="191" t="s">
        <v>174</v>
      </c>
      <c r="H68" s="190">
        <v>-70</v>
      </c>
      <c r="I68" s="14"/>
      <c r="J68" s="14"/>
      <c r="K68" s="14"/>
      <c r="L68" s="14"/>
      <c r="M68" s="14"/>
      <c r="N68" s="16">
        <v>0</v>
      </c>
      <c r="O68" s="16"/>
      <c r="P68" s="16">
        <v>325</v>
      </c>
      <c r="Q68" s="16"/>
      <c r="R68" s="16"/>
      <c r="S68" s="39"/>
      <c r="T68" s="39"/>
      <c r="U68" s="39">
        <v>250</v>
      </c>
      <c r="V68" s="13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Q68+S68+I68+U68</f>
        <v>575</v>
      </c>
      <c r="W68" s="309"/>
      <c r="X68" s="140"/>
      <c r="Y68" s="140"/>
      <c r="Z68" s="140"/>
      <c r="AA68" s="157"/>
    </row>
    <row r="69" spans="1:6012" ht="16.2" customHeight="1" x14ac:dyDescent="0.3">
      <c r="A69" s="106" t="s">
        <v>5</v>
      </c>
      <c r="B69" s="95"/>
      <c r="C69" s="134" t="s">
        <v>136</v>
      </c>
      <c r="D69" s="83" t="s">
        <v>9</v>
      </c>
      <c r="E69" s="83">
        <v>2009</v>
      </c>
      <c r="F69" s="103" t="s">
        <v>53</v>
      </c>
      <c r="G69" s="103" t="s">
        <v>174</v>
      </c>
      <c r="H69" s="102">
        <v>-70</v>
      </c>
      <c r="I69" s="102">
        <f>I79/2</f>
        <v>0</v>
      </c>
      <c r="J69" s="86"/>
      <c r="K69" s="102">
        <v>325</v>
      </c>
      <c r="L69" s="102"/>
      <c r="M69" s="102"/>
      <c r="N69" s="88"/>
      <c r="O69" s="88"/>
      <c r="P69" s="88"/>
      <c r="Q69" s="102">
        <v>0</v>
      </c>
      <c r="R69" s="102"/>
      <c r="S69" s="87"/>
      <c r="T69" s="87"/>
      <c r="U69" s="87"/>
      <c r="V69" s="86">
        <f>IF((ISBLANK(J69)+ISBLANK(L69)+ISBLANK(K69)+ISBLANK(M69)+ISBLANK(N69)+ISBLANK(O69)+ISBLANK(P69))&lt;8,IF(ISNUMBER(LARGE((J69,L69,M69,N69,O69),1)),LARGE((J69,L69,M69,N69,O69),1),0)+IF(ISNUMBER(LARGE((J69,L69,M69,N69,O69),2)),LARGE((J69,L69,M69,N69,O69),2),0)+K69+P69,"")+Q69+S69+T69+I69</f>
        <v>325</v>
      </c>
      <c r="W69" s="86"/>
      <c r="X69" s="304"/>
      <c r="Y69" s="295"/>
      <c r="Z69" s="295" t="s">
        <v>15</v>
      </c>
      <c r="AA69" s="308"/>
      <c r="AB69"/>
    </row>
    <row r="70" spans="1:6012" ht="16.2" customHeight="1" x14ac:dyDescent="0.3">
      <c r="A70" s="77" t="s">
        <v>5</v>
      </c>
      <c r="B70" s="64">
        <v>3</v>
      </c>
      <c r="C70" s="192" t="s">
        <v>328</v>
      </c>
      <c r="D70" s="60" t="s">
        <v>327</v>
      </c>
      <c r="E70" s="60">
        <v>2010</v>
      </c>
      <c r="F70" s="191" t="s">
        <v>326</v>
      </c>
      <c r="G70" s="191" t="s">
        <v>174</v>
      </c>
      <c r="H70" s="190">
        <v>-70</v>
      </c>
      <c r="I70" s="14"/>
      <c r="J70" s="14"/>
      <c r="K70" s="14"/>
      <c r="L70" s="13">
        <v>162.5</v>
      </c>
      <c r="M70" s="153"/>
      <c r="N70" s="16"/>
      <c r="O70" s="13">
        <v>0</v>
      </c>
      <c r="P70" s="16">
        <v>0</v>
      </c>
      <c r="Q70" s="16">
        <v>0</v>
      </c>
      <c r="R70" s="16"/>
      <c r="S70" s="39"/>
      <c r="T70" s="39" t="s">
        <v>0</v>
      </c>
      <c r="U70" s="39">
        <v>0</v>
      </c>
      <c r="V70" s="13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Q70+S70+I70</f>
        <v>162.5</v>
      </c>
      <c r="W70" s="56"/>
      <c r="X70" s="147"/>
      <c r="Y70" s="140"/>
      <c r="Z70" s="285" t="s">
        <v>15</v>
      </c>
      <c r="AA70" s="38" t="s">
        <v>325</v>
      </c>
    </row>
    <row r="71" spans="1:6012" ht="16.2" customHeight="1" x14ac:dyDescent="0.3">
      <c r="A71" s="106" t="s">
        <v>5</v>
      </c>
      <c r="B71" s="95"/>
      <c r="C71" s="134" t="s">
        <v>302</v>
      </c>
      <c r="D71" s="83" t="s">
        <v>301</v>
      </c>
      <c r="E71" s="83">
        <v>2010</v>
      </c>
      <c r="F71" s="103" t="s">
        <v>35</v>
      </c>
      <c r="G71" s="103" t="s">
        <v>174</v>
      </c>
      <c r="H71" s="102">
        <v>-70</v>
      </c>
      <c r="I71" s="102"/>
      <c r="J71" s="102"/>
      <c r="K71" s="102"/>
      <c r="L71" s="102"/>
      <c r="M71" s="102"/>
      <c r="N71" s="88">
        <v>162.5</v>
      </c>
      <c r="O71" s="88"/>
      <c r="P71" s="88"/>
      <c r="Q71" s="88"/>
      <c r="R71" s="88"/>
      <c r="S71" s="87"/>
      <c r="T71" s="87" t="s">
        <v>19</v>
      </c>
      <c r="U71" s="87"/>
      <c r="V71" s="86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Q71+S71+I71</f>
        <v>162.5</v>
      </c>
      <c r="W71" s="297"/>
      <c r="X71" s="295"/>
      <c r="Y71" s="295"/>
      <c r="Z71" s="295" t="s">
        <v>15</v>
      </c>
      <c r="AA71" s="132"/>
    </row>
    <row r="72" spans="1:6012" ht="16.2" customHeight="1" x14ac:dyDescent="0.3">
      <c r="A72" s="77" t="s">
        <v>5</v>
      </c>
      <c r="B72" s="64">
        <v>4</v>
      </c>
      <c r="C72" s="51" t="s">
        <v>324</v>
      </c>
      <c r="D72" s="22" t="s">
        <v>323</v>
      </c>
      <c r="E72" s="22">
        <v>2009</v>
      </c>
      <c r="F72" s="50" t="s">
        <v>201</v>
      </c>
      <c r="G72" s="50" t="s">
        <v>174</v>
      </c>
      <c r="H72" s="14">
        <v>-70</v>
      </c>
      <c r="I72" s="14"/>
      <c r="J72" s="14"/>
      <c r="K72" s="14"/>
      <c r="L72" s="14"/>
      <c r="M72" s="14"/>
      <c r="N72" s="16"/>
      <c r="O72" s="16">
        <v>75</v>
      </c>
      <c r="P72" s="16">
        <v>0</v>
      </c>
      <c r="Q72" s="16"/>
      <c r="R72" s="16"/>
      <c r="S72" s="39"/>
      <c r="T72" s="140" t="s">
        <v>153</v>
      </c>
      <c r="U72" s="140">
        <v>0</v>
      </c>
      <c r="V72" s="13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Q72+S72+I72</f>
        <v>75</v>
      </c>
      <c r="W72" s="56"/>
      <c r="X72" s="140"/>
      <c r="Y72" s="140"/>
      <c r="Z72" s="140" t="s">
        <v>15</v>
      </c>
      <c r="AA72" s="131" t="s">
        <v>322</v>
      </c>
    </row>
    <row r="73" spans="1:6012" ht="16.2" customHeight="1" x14ac:dyDescent="0.3">
      <c r="A73" s="106" t="s">
        <v>5</v>
      </c>
      <c r="B73" s="95" t="s">
        <v>96</v>
      </c>
      <c r="C73" s="134" t="s">
        <v>321</v>
      </c>
      <c r="D73" s="83" t="s">
        <v>67</v>
      </c>
      <c r="E73" s="83">
        <v>2009</v>
      </c>
      <c r="F73" s="103" t="s">
        <v>295</v>
      </c>
      <c r="G73" s="103" t="s">
        <v>174</v>
      </c>
      <c r="H73" s="102">
        <v>-70</v>
      </c>
      <c r="I73" s="102"/>
      <c r="J73" s="102"/>
      <c r="K73" s="102"/>
      <c r="L73" s="102"/>
      <c r="M73" s="102"/>
      <c r="N73" s="88"/>
      <c r="O73" s="88">
        <v>75</v>
      </c>
      <c r="P73" s="88"/>
      <c r="Q73" s="88"/>
      <c r="R73" s="88"/>
      <c r="S73" s="87">
        <v>0</v>
      </c>
      <c r="T73" s="295" t="s">
        <v>153</v>
      </c>
      <c r="U73" s="295"/>
      <c r="V73" s="86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Q73+S73+I73</f>
        <v>75</v>
      </c>
      <c r="W73" s="297"/>
      <c r="X73" s="295"/>
      <c r="Y73" s="295"/>
      <c r="Z73" s="295" t="s">
        <v>15</v>
      </c>
      <c r="AA73" s="132" t="s">
        <v>293</v>
      </c>
    </row>
    <row r="74" spans="1:6012" ht="16.2" customHeight="1" x14ac:dyDescent="0.3">
      <c r="A74" s="44" t="s">
        <v>5</v>
      </c>
      <c r="B74" s="24"/>
      <c r="C74" s="51" t="s">
        <v>320</v>
      </c>
      <c r="D74" s="22" t="s">
        <v>319</v>
      </c>
      <c r="E74" s="22">
        <v>2009</v>
      </c>
      <c r="F74" s="50" t="s">
        <v>318</v>
      </c>
      <c r="G74" s="50" t="s">
        <v>174</v>
      </c>
      <c r="H74" s="14">
        <v>-70</v>
      </c>
      <c r="I74" s="14"/>
      <c r="J74" s="14">
        <v>0</v>
      </c>
      <c r="K74" s="14"/>
      <c r="L74" s="13"/>
      <c r="M74" s="153"/>
      <c r="N74" s="16"/>
      <c r="O74" s="16"/>
      <c r="P74" s="16"/>
      <c r="Q74" s="16">
        <v>0</v>
      </c>
      <c r="R74" s="16"/>
      <c r="S74" s="39"/>
      <c r="T74" s="140"/>
      <c r="U74" s="140"/>
      <c r="V74" s="13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Q74+S74+I74</f>
        <v>0</v>
      </c>
      <c r="W74" s="205"/>
      <c r="X74" s="147"/>
      <c r="Y74" s="140"/>
      <c r="Z74" s="285" t="s">
        <v>15</v>
      </c>
      <c r="AA74" s="131"/>
    </row>
    <row r="75" spans="1:6012" s="272" customFormat="1" ht="16.2" customHeight="1" x14ac:dyDescent="0.3">
      <c r="A75" s="24" t="s">
        <v>5</v>
      </c>
      <c r="B75" s="24"/>
      <c r="C75" s="62" t="s">
        <v>205</v>
      </c>
      <c r="D75" s="61" t="s">
        <v>317</v>
      </c>
      <c r="E75" s="60">
        <v>2011</v>
      </c>
      <c r="F75" s="59" t="s">
        <v>316</v>
      </c>
      <c r="G75" s="58" t="s">
        <v>171</v>
      </c>
      <c r="H75" s="57">
        <v>-70</v>
      </c>
      <c r="I75" s="244"/>
      <c r="J75" s="166"/>
      <c r="K75" s="166"/>
      <c r="L75" s="166"/>
      <c r="M75" s="16"/>
      <c r="N75" s="166"/>
      <c r="O75" s="16">
        <v>0</v>
      </c>
      <c r="P75" s="166"/>
      <c r="Q75" s="166"/>
      <c r="R75" s="166"/>
      <c r="S75" s="195"/>
      <c r="T75" s="127" t="s">
        <v>315</v>
      </c>
      <c r="U75" s="127"/>
      <c r="V75" s="13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Q75+S75+I75</f>
        <v>0</v>
      </c>
      <c r="W75" s="13"/>
      <c r="X75" s="14"/>
      <c r="Y75" s="39"/>
      <c r="Z75" s="127" t="s">
        <v>15</v>
      </c>
      <c r="AA75" s="307" t="s">
        <v>314</v>
      </c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</row>
    <row r="76" spans="1:6012" ht="16.2" customHeight="1" x14ac:dyDescent="0.3">
      <c r="A76" s="44" t="s">
        <v>5</v>
      </c>
      <c r="B76" s="24"/>
      <c r="C76" s="192" t="s">
        <v>313</v>
      </c>
      <c r="D76" s="60" t="s">
        <v>67</v>
      </c>
      <c r="E76" s="60">
        <v>2010</v>
      </c>
      <c r="F76" s="191" t="s">
        <v>72</v>
      </c>
      <c r="G76" s="191" t="s">
        <v>174</v>
      </c>
      <c r="H76" s="190">
        <v>-70</v>
      </c>
      <c r="I76" s="14"/>
      <c r="J76" s="14"/>
      <c r="K76" s="14"/>
      <c r="L76" s="13"/>
      <c r="M76" s="153"/>
      <c r="N76" s="16">
        <v>0</v>
      </c>
      <c r="O76" s="16"/>
      <c r="P76" s="16"/>
      <c r="Q76" s="16"/>
      <c r="R76" s="16"/>
      <c r="S76" s="39"/>
      <c r="T76" s="140" t="s">
        <v>30</v>
      </c>
      <c r="U76" s="140"/>
      <c r="V76" s="13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Q76+S76+I76</f>
        <v>0</v>
      </c>
      <c r="W76" s="205"/>
      <c r="X76" s="147"/>
      <c r="Y76" s="140"/>
      <c r="Z76" s="285"/>
      <c r="AA76" s="131"/>
    </row>
    <row r="77" spans="1:6012" ht="16.2" customHeight="1" x14ac:dyDescent="0.3">
      <c r="A77" s="37" t="s">
        <v>210</v>
      </c>
      <c r="B77" s="36"/>
      <c r="C77" s="35" t="s">
        <v>312</v>
      </c>
      <c r="D77" s="26" t="s">
        <v>311</v>
      </c>
      <c r="E77" s="34"/>
      <c r="F77" s="33"/>
      <c r="G77" s="32" t="s">
        <v>171</v>
      </c>
      <c r="H77" s="31">
        <v>-63</v>
      </c>
      <c r="I77" s="31"/>
      <c r="J77" s="30"/>
      <c r="K77" s="29"/>
      <c r="L77" s="30"/>
      <c r="M77" s="29"/>
      <c r="N77" s="29"/>
      <c r="O77" s="29"/>
      <c r="P77" s="29"/>
      <c r="Q77" s="30"/>
      <c r="R77" s="30"/>
      <c r="S77" s="28"/>
      <c r="T77" s="26"/>
      <c r="U77" s="26"/>
      <c r="V77" s="27" t="e">
        <f>IF((ISBLANK(J77)+ISBLANK(L77)+ISBLANK(K77)+ISBLANK(M77)+ISBLANK(N77)+ISBLANK(#REF!)+ISBLANK(P77))&lt;8,IF(ISNUMBER(LARGE((J77,L77,M77,N77,#REF!),1)),LARGE((J77,L77,M77,N77,#REF!),1),0)+IF(ISNUMBER(LARGE((J77,L77,M77,N77,#REF!),2)),LARGE((J77,L77,M77,N77,#REF!),2),0)+#REF!+K77+P77,"")+Q77+S77+T77</f>
        <v>#REF!</v>
      </c>
      <c r="W77" s="156"/>
      <c r="X77" s="156"/>
      <c r="Y77" s="156"/>
      <c r="Z77" s="155"/>
      <c r="AA77" s="25"/>
    </row>
    <row r="78" spans="1:6012" ht="16.2" customHeight="1" x14ac:dyDescent="0.3">
      <c r="A78" s="77" t="s">
        <v>5</v>
      </c>
      <c r="B78" s="64">
        <v>1</v>
      </c>
      <c r="C78" s="134" t="s">
        <v>136</v>
      </c>
      <c r="D78" s="83" t="s">
        <v>9</v>
      </c>
      <c r="E78" s="83">
        <v>2009</v>
      </c>
      <c r="F78" s="103" t="s">
        <v>53</v>
      </c>
      <c r="G78" s="103" t="s">
        <v>174</v>
      </c>
      <c r="H78" s="102">
        <v>-63</v>
      </c>
      <c r="I78" s="14">
        <v>250</v>
      </c>
      <c r="J78" s="13"/>
      <c r="K78" s="306">
        <v>325</v>
      </c>
      <c r="L78" s="14">
        <v>200</v>
      </c>
      <c r="M78" s="14"/>
      <c r="N78" s="16">
        <v>200</v>
      </c>
      <c r="O78" s="68">
        <v>200</v>
      </c>
      <c r="P78" s="16">
        <v>400</v>
      </c>
      <c r="Q78" s="14">
        <v>0</v>
      </c>
      <c r="R78" s="14"/>
      <c r="S78" s="39"/>
      <c r="T78" s="39" t="s">
        <v>30</v>
      </c>
      <c r="U78" s="39">
        <v>325</v>
      </c>
      <c r="V78" s="13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Q78+S78+I78+U78</f>
        <v>1700</v>
      </c>
      <c r="W78" s="56"/>
      <c r="X78" s="10"/>
      <c r="Y78" s="39"/>
      <c r="Z78" s="39" t="s">
        <v>15</v>
      </c>
      <c r="AA78" s="131"/>
    </row>
    <row r="79" spans="1:6012" ht="16.2" customHeight="1" x14ac:dyDescent="0.3">
      <c r="A79" s="77" t="s">
        <v>5</v>
      </c>
      <c r="B79" s="64">
        <v>2</v>
      </c>
      <c r="C79" s="62" t="s">
        <v>310</v>
      </c>
      <c r="D79" s="61" t="s">
        <v>309</v>
      </c>
      <c r="E79" s="60">
        <v>2010</v>
      </c>
      <c r="F79" s="59" t="s">
        <v>60</v>
      </c>
      <c r="G79" s="58" t="s">
        <v>174</v>
      </c>
      <c r="H79" s="57">
        <v>-63</v>
      </c>
      <c r="I79" s="19"/>
      <c r="J79" s="16">
        <v>200</v>
      </c>
      <c r="K79" s="16">
        <v>250</v>
      </c>
      <c r="L79" s="18">
        <v>162.5</v>
      </c>
      <c r="M79" s="80">
        <v>162.5</v>
      </c>
      <c r="N79" s="80">
        <v>162.5</v>
      </c>
      <c r="O79" s="68">
        <v>125</v>
      </c>
      <c r="P79" s="16">
        <v>325</v>
      </c>
      <c r="Q79" s="14">
        <v>0</v>
      </c>
      <c r="R79" s="14"/>
      <c r="S79" s="39">
        <v>0</v>
      </c>
      <c r="T79" s="9" t="s">
        <v>308</v>
      </c>
      <c r="U79" s="39">
        <v>0</v>
      </c>
      <c r="V79" s="13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Q79+S79+I79+U79</f>
        <v>937.5</v>
      </c>
      <c r="W79" s="56"/>
      <c r="X79" s="205"/>
      <c r="Y79" s="140"/>
      <c r="Z79" s="285" t="s">
        <v>15</v>
      </c>
      <c r="AA79" s="76"/>
      <c r="AB79"/>
    </row>
    <row r="80" spans="1:6012" ht="16.2" customHeight="1" x14ac:dyDescent="0.3">
      <c r="A80" s="77" t="s">
        <v>5</v>
      </c>
      <c r="B80" s="64">
        <v>3</v>
      </c>
      <c r="C80" s="62" t="s">
        <v>307</v>
      </c>
      <c r="D80" s="61" t="s">
        <v>306</v>
      </c>
      <c r="E80" s="60">
        <v>2010</v>
      </c>
      <c r="F80" s="59" t="s">
        <v>305</v>
      </c>
      <c r="G80" s="58" t="s">
        <v>174</v>
      </c>
      <c r="H80" s="57">
        <v>-63</v>
      </c>
      <c r="I80" s="19"/>
      <c r="J80" s="16"/>
      <c r="K80" s="16">
        <v>250</v>
      </c>
      <c r="L80" s="16">
        <v>125</v>
      </c>
      <c r="M80" s="18">
        <v>0</v>
      </c>
      <c r="N80" s="16">
        <v>125</v>
      </c>
      <c r="O80" s="16"/>
      <c r="P80" s="16">
        <v>250</v>
      </c>
      <c r="Q80" s="14"/>
      <c r="R80" s="14"/>
      <c r="S80" s="9"/>
      <c r="T80" s="9"/>
      <c r="U80" s="39">
        <v>0</v>
      </c>
      <c r="V80" s="13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Q80+S80+I80+U80</f>
        <v>750</v>
      </c>
      <c r="W80" s="56"/>
      <c r="X80" s="205"/>
      <c r="Y80" s="140"/>
      <c r="Z80" s="285"/>
      <c r="AA80" s="38"/>
      <c r="AB80"/>
    </row>
    <row r="81" spans="1:6012" ht="16.2" customHeight="1" x14ac:dyDescent="0.3">
      <c r="A81" s="77" t="s">
        <v>5</v>
      </c>
      <c r="B81" s="64">
        <v>4</v>
      </c>
      <c r="C81" s="51" t="s">
        <v>304</v>
      </c>
      <c r="D81" s="22" t="s">
        <v>303</v>
      </c>
      <c r="E81" s="22">
        <v>2009</v>
      </c>
      <c r="F81" s="50" t="s">
        <v>265</v>
      </c>
      <c r="G81" s="50" t="s">
        <v>174</v>
      </c>
      <c r="H81" s="14">
        <v>-63</v>
      </c>
      <c r="I81" s="14">
        <v>0</v>
      </c>
      <c r="J81" s="14"/>
      <c r="K81" s="14">
        <v>0</v>
      </c>
      <c r="L81" s="14">
        <v>125</v>
      </c>
      <c r="M81" s="150">
        <v>125</v>
      </c>
      <c r="N81" s="68">
        <v>75</v>
      </c>
      <c r="O81" s="16">
        <v>162.5</v>
      </c>
      <c r="P81" s="16">
        <v>250</v>
      </c>
      <c r="Q81" s="16"/>
      <c r="R81" s="16"/>
      <c r="S81" s="39"/>
      <c r="T81" s="39" t="s">
        <v>264</v>
      </c>
      <c r="U81" s="39">
        <v>150</v>
      </c>
      <c r="V81" s="13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Q81+S81+I81+U81</f>
        <v>687.5</v>
      </c>
      <c r="W81" s="56"/>
      <c r="X81" s="147"/>
      <c r="Y81" s="140"/>
      <c r="Z81" s="140" t="s">
        <v>15</v>
      </c>
      <c r="AA81" s="131"/>
      <c r="AB81"/>
    </row>
    <row r="82" spans="1:6012" ht="16.2" customHeight="1" x14ac:dyDescent="0.3">
      <c r="A82" s="77" t="s">
        <v>5</v>
      </c>
      <c r="B82" s="64">
        <v>5</v>
      </c>
      <c r="C82" s="189" t="s">
        <v>281</v>
      </c>
      <c r="D82" s="188" t="s">
        <v>94</v>
      </c>
      <c r="E82" s="83">
        <v>2009</v>
      </c>
      <c r="F82" s="187" t="s">
        <v>53</v>
      </c>
      <c r="G82" s="136" t="s">
        <v>174</v>
      </c>
      <c r="H82" s="90">
        <v>-63</v>
      </c>
      <c r="I82" s="90"/>
      <c r="J82" s="72">
        <v>162.5</v>
      </c>
      <c r="K82" s="102"/>
      <c r="L82" s="88"/>
      <c r="M82" s="72">
        <v>162.5</v>
      </c>
      <c r="N82" s="68">
        <v>125</v>
      </c>
      <c r="O82" s="18"/>
      <c r="P82" s="18">
        <v>0</v>
      </c>
      <c r="Q82" s="16">
        <v>0</v>
      </c>
      <c r="R82" s="15"/>
      <c r="S82" s="9"/>
      <c r="T82" s="9"/>
      <c r="U82" s="39">
        <v>150</v>
      </c>
      <c r="V82" s="13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Q82+S82+I82+U82</f>
        <v>475</v>
      </c>
      <c r="W82" s="56"/>
      <c r="X82" s="148"/>
      <c r="Y82" s="140"/>
      <c r="Z82" s="285" t="s">
        <v>15</v>
      </c>
      <c r="AA82" s="38"/>
      <c r="AB82"/>
    </row>
    <row r="83" spans="1:6012" ht="16.2" customHeight="1" x14ac:dyDescent="0.3">
      <c r="A83" s="77" t="s">
        <v>5</v>
      </c>
      <c r="B83" s="64">
        <v>6</v>
      </c>
      <c r="C83" s="134" t="s">
        <v>302</v>
      </c>
      <c r="D83" s="83" t="s">
        <v>301</v>
      </c>
      <c r="E83" s="83">
        <v>2010</v>
      </c>
      <c r="F83" s="103" t="s">
        <v>35</v>
      </c>
      <c r="G83" s="103" t="s">
        <v>174</v>
      </c>
      <c r="H83" s="102">
        <v>-63</v>
      </c>
      <c r="I83" s="102"/>
      <c r="J83" s="102"/>
      <c r="K83" s="102"/>
      <c r="L83" s="102"/>
      <c r="M83" s="102"/>
      <c r="N83" s="88">
        <v>162.5</v>
      </c>
      <c r="O83" s="16">
        <v>75</v>
      </c>
      <c r="P83" s="67">
        <v>0</v>
      </c>
      <c r="Q83" s="16"/>
      <c r="R83" s="16"/>
      <c r="S83" s="39"/>
      <c r="T83" s="140" t="s">
        <v>19</v>
      </c>
      <c r="U83" s="39"/>
      <c r="V83" s="13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Q83+S83+I83+U83</f>
        <v>237.5</v>
      </c>
      <c r="W83" s="56"/>
      <c r="X83" s="140"/>
      <c r="Y83" s="140"/>
      <c r="Z83" s="140" t="s">
        <v>15</v>
      </c>
      <c r="AA83" s="131"/>
    </row>
    <row r="84" spans="1:6012" customFormat="1" ht="16.2" customHeight="1" x14ac:dyDescent="0.3">
      <c r="A84" s="77" t="s">
        <v>5</v>
      </c>
      <c r="B84" s="64">
        <v>7</v>
      </c>
      <c r="C84" s="134" t="s">
        <v>261</v>
      </c>
      <c r="D84" s="83" t="s">
        <v>260</v>
      </c>
      <c r="E84" s="83">
        <v>2009</v>
      </c>
      <c r="F84" s="103" t="s">
        <v>40</v>
      </c>
      <c r="G84" s="136" t="s">
        <v>174</v>
      </c>
      <c r="H84" s="102">
        <v>-63</v>
      </c>
      <c r="I84" s="102">
        <v>0</v>
      </c>
      <c r="J84" s="40"/>
      <c r="K84" s="40"/>
      <c r="L84" s="40">
        <v>75</v>
      </c>
      <c r="M84" s="40">
        <v>125</v>
      </c>
      <c r="N84" s="215">
        <v>75</v>
      </c>
      <c r="O84" s="215">
        <v>75</v>
      </c>
      <c r="P84" s="193">
        <v>0</v>
      </c>
      <c r="Q84" s="70"/>
      <c r="R84" s="70"/>
      <c r="S84" s="39"/>
      <c r="T84" s="39" t="s">
        <v>153</v>
      </c>
      <c r="U84" s="39">
        <v>0</v>
      </c>
      <c r="V84" s="13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Q84+S84+I84+U84</f>
        <v>200</v>
      </c>
      <c r="W84" s="56"/>
      <c r="X84" s="10"/>
      <c r="Y84" s="39"/>
      <c r="Z84" s="39" t="s">
        <v>15</v>
      </c>
      <c r="AA84" s="45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</row>
    <row r="85" spans="1:6012" ht="16.2" customHeight="1" x14ac:dyDescent="0.3">
      <c r="A85" s="77" t="s">
        <v>5</v>
      </c>
      <c r="B85" s="64">
        <v>7</v>
      </c>
      <c r="C85" s="192" t="s">
        <v>4</v>
      </c>
      <c r="D85" s="60" t="s">
        <v>300</v>
      </c>
      <c r="E85" s="60">
        <v>2010</v>
      </c>
      <c r="F85" s="191" t="s">
        <v>2</v>
      </c>
      <c r="G85" s="191" t="s">
        <v>174</v>
      </c>
      <c r="H85" s="190">
        <v>-63</v>
      </c>
      <c r="I85" s="14"/>
      <c r="J85" s="14"/>
      <c r="K85" s="14"/>
      <c r="L85" s="14">
        <v>0</v>
      </c>
      <c r="M85" s="14">
        <v>200</v>
      </c>
      <c r="N85" s="16">
        <v>0</v>
      </c>
      <c r="O85" s="16">
        <v>0</v>
      </c>
      <c r="P85" s="16">
        <v>0</v>
      </c>
      <c r="Q85" s="16"/>
      <c r="R85" s="16"/>
      <c r="S85" s="39"/>
      <c r="T85" s="39" t="s">
        <v>0</v>
      </c>
      <c r="U85" s="39">
        <v>0</v>
      </c>
      <c r="V85" s="13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Q85+S85+I85+U85</f>
        <v>200</v>
      </c>
      <c r="W85" s="56"/>
      <c r="X85" s="10"/>
      <c r="Y85" s="39"/>
      <c r="Z85" s="140" t="s">
        <v>15</v>
      </c>
      <c r="AA85" s="131" t="s">
        <v>299</v>
      </c>
    </row>
    <row r="86" spans="1:6012" ht="16.2" customHeight="1" x14ac:dyDescent="0.3">
      <c r="A86" s="77" t="s">
        <v>5</v>
      </c>
      <c r="B86" s="64">
        <v>7</v>
      </c>
      <c r="C86" s="51" t="s">
        <v>78</v>
      </c>
      <c r="D86" s="22" t="s">
        <v>3</v>
      </c>
      <c r="E86" s="22">
        <v>2009</v>
      </c>
      <c r="F86" s="50" t="s">
        <v>76</v>
      </c>
      <c r="G86" s="50" t="s">
        <v>174</v>
      </c>
      <c r="H86" s="14">
        <v>-63</v>
      </c>
      <c r="I86" s="14"/>
      <c r="J86" s="40">
        <v>0</v>
      </c>
      <c r="K86" s="40">
        <v>0</v>
      </c>
      <c r="L86" s="40">
        <v>75</v>
      </c>
      <c r="M86" s="40">
        <v>0</v>
      </c>
      <c r="N86" s="70">
        <v>0</v>
      </c>
      <c r="O86" s="70">
        <v>125</v>
      </c>
      <c r="P86" s="70">
        <v>0</v>
      </c>
      <c r="Q86" s="70">
        <v>0</v>
      </c>
      <c r="R86" s="70"/>
      <c r="S86" s="39">
        <v>0</v>
      </c>
      <c r="T86" s="39" t="s">
        <v>56</v>
      </c>
      <c r="U86" s="39">
        <v>0</v>
      </c>
      <c r="V86" s="13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Q86+S86+I86+U86</f>
        <v>200</v>
      </c>
      <c r="W86" s="56"/>
      <c r="X86" s="147"/>
      <c r="Y86" s="140"/>
      <c r="Z86" s="140" t="s">
        <v>15</v>
      </c>
      <c r="AA86" s="45"/>
    </row>
    <row r="87" spans="1:6012" ht="16.2" customHeight="1" x14ac:dyDescent="0.3">
      <c r="A87" s="44" t="s">
        <v>5</v>
      </c>
      <c r="B87" s="24">
        <v>10</v>
      </c>
      <c r="C87" s="192" t="s">
        <v>298</v>
      </c>
      <c r="D87" s="60" t="s">
        <v>297</v>
      </c>
      <c r="E87" s="60">
        <v>2010</v>
      </c>
      <c r="F87" s="191" t="s">
        <v>296</v>
      </c>
      <c r="G87" s="191" t="s">
        <v>174</v>
      </c>
      <c r="H87" s="190">
        <v>-63</v>
      </c>
      <c r="I87" s="14"/>
      <c r="J87" s="40">
        <v>162.5</v>
      </c>
      <c r="K87" s="40"/>
      <c r="L87" s="40"/>
      <c r="M87" s="40"/>
      <c r="N87" s="70">
        <v>0</v>
      </c>
      <c r="O87" s="70">
        <v>0</v>
      </c>
      <c r="P87" s="70"/>
      <c r="Q87" s="70"/>
      <c r="R87" s="70"/>
      <c r="S87" s="39"/>
      <c r="T87" s="39" t="s">
        <v>131</v>
      </c>
      <c r="U87" s="39"/>
      <c r="V87" s="13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Q87+S87+I87+U87</f>
        <v>162.5</v>
      </c>
      <c r="W87" s="205"/>
      <c r="X87" s="147"/>
      <c r="Y87" s="140"/>
      <c r="Z87" s="140" t="s">
        <v>15</v>
      </c>
      <c r="AA87" s="45"/>
    </row>
    <row r="88" spans="1:6012" ht="16.2" customHeight="1" x14ac:dyDescent="0.3">
      <c r="A88" s="77" t="s">
        <v>5</v>
      </c>
      <c r="B88" s="64">
        <v>11</v>
      </c>
      <c r="C88" s="134" t="s">
        <v>155</v>
      </c>
      <c r="D88" s="83" t="s">
        <v>67</v>
      </c>
      <c r="E88" s="83">
        <v>2009</v>
      </c>
      <c r="F88" s="103" t="s">
        <v>295</v>
      </c>
      <c r="G88" s="103" t="s">
        <v>174</v>
      </c>
      <c r="H88" s="305" t="s">
        <v>294</v>
      </c>
      <c r="I88" s="102"/>
      <c r="J88" s="102"/>
      <c r="K88" s="102"/>
      <c r="L88" s="102"/>
      <c r="M88" s="102"/>
      <c r="N88" s="88"/>
      <c r="O88" s="88">
        <v>75</v>
      </c>
      <c r="P88" s="16">
        <v>0</v>
      </c>
      <c r="Q88" s="16"/>
      <c r="R88" s="16"/>
      <c r="S88" s="39">
        <v>0</v>
      </c>
      <c r="T88" s="39" t="s">
        <v>153</v>
      </c>
      <c r="U88" s="39">
        <v>0</v>
      </c>
      <c r="V88" s="13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Q88+S88+I88+U88</f>
        <v>75</v>
      </c>
      <c r="W88" s="56"/>
      <c r="X88" s="140"/>
      <c r="Y88" s="140"/>
      <c r="Z88" s="140" t="s">
        <v>15</v>
      </c>
      <c r="AA88" s="131" t="s">
        <v>293</v>
      </c>
    </row>
    <row r="89" spans="1:6012" ht="16.2" customHeight="1" x14ac:dyDescent="0.3">
      <c r="A89" s="44" t="s">
        <v>5</v>
      </c>
      <c r="B89" s="24"/>
      <c r="C89" s="192" t="s">
        <v>292</v>
      </c>
      <c r="D89" s="60" t="s">
        <v>291</v>
      </c>
      <c r="E89" s="60">
        <v>2010</v>
      </c>
      <c r="F89" s="191" t="s">
        <v>8</v>
      </c>
      <c r="G89" s="191" t="s">
        <v>174</v>
      </c>
      <c r="H89" s="190">
        <v>-63</v>
      </c>
      <c r="I89" s="14"/>
      <c r="J89" s="14"/>
      <c r="K89" s="14"/>
      <c r="L89" s="14">
        <v>0</v>
      </c>
      <c r="M89" s="14">
        <v>0</v>
      </c>
      <c r="N89" s="16"/>
      <c r="O89" s="16">
        <v>0</v>
      </c>
      <c r="P89" s="16"/>
      <c r="Q89" s="16"/>
      <c r="R89" s="16"/>
      <c r="S89" s="39"/>
      <c r="T89" s="39" t="s">
        <v>153</v>
      </c>
      <c r="U89" s="39"/>
      <c r="V89" s="13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Q89+S89+I89</f>
        <v>0</v>
      </c>
      <c r="W89" s="205"/>
      <c r="X89" s="147"/>
      <c r="Y89" s="140"/>
      <c r="Z89" s="140" t="s">
        <v>15</v>
      </c>
      <c r="AA89" s="131"/>
    </row>
    <row r="90" spans="1:6012" ht="16.2" customHeight="1" x14ac:dyDescent="0.3">
      <c r="A90" s="44" t="s">
        <v>5</v>
      </c>
      <c r="B90" s="24"/>
      <c r="C90" s="62" t="s">
        <v>290</v>
      </c>
      <c r="D90" s="61" t="s">
        <v>289</v>
      </c>
      <c r="E90" s="60">
        <v>2010</v>
      </c>
      <c r="F90" s="59" t="s">
        <v>288</v>
      </c>
      <c r="G90" s="58" t="s">
        <v>174</v>
      </c>
      <c r="H90" s="57">
        <v>-63</v>
      </c>
      <c r="I90" s="19"/>
      <c r="J90" s="16"/>
      <c r="K90" s="16"/>
      <c r="L90" s="16"/>
      <c r="M90" s="14">
        <v>0</v>
      </c>
      <c r="N90" s="16"/>
      <c r="O90" s="16"/>
      <c r="P90" s="16"/>
      <c r="Q90" s="14"/>
      <c r="R90" s="14"/>
      <c r="S90" s="9"/>
      <c r="T90" s="9"/>
      <c r="U90" s="9"/>
      <c r="V90" s="13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Q90+S90+I90</f>
        <v>0</v>
      </c>
      <c r="W90" s="205"/>
      <c r="X90" s="205"/>
      <c r="Y90" s="140"/>
      <c r="Z90" s="285"/>
      <c r="AA90" s="38"/>
    </row>
    <row r="91" spans="1:6012" ht="16.2" customHeight="1" x14ac:dyDescent="0.3">
      <c r="A91" s="106" t="s">
        <v>5</v>
      </c>
      <c r="B91" s="95"/>
      <c r="C91" s="134" t="s">
        <v>163</v>
      </c>
      <c r="D91" s="83" t="s">
        <v>280</v>
      </c>
      <c r="E91" s="83">
        <v>2010</v>
      </c>
      <c r="F91" s="103" t="s">
        <v>211</v>
      </c>
      <c r="G91" s="103" t="s">
        <v>174</v>
      </c>
      <c r="H91" s="102">
        <v>-63</v>
      </c>
      <c r="I91" s="102"/>
      <c r="J91" s="102">
        <v>0</v>
      </c>
      <c r="K91" s="102">
        <v>0</v>
      </c>
      <c r="L91" s="102">
        <v>0</v>
      </c>
      <c r="M91" s="102"/>
      <c r="N91" s="88"/>
      <c r="O91" s="88"/>
      <c r="P91" s="88"/>
      <c r="Q91" s="102">
        <v>0</v>
      </c>
      <c r="R91" s="102"/>
      <c r="S91" s="87">
        <v>0</v>
      </c>
      <c r="T91" s="87"/>
      <c r="U91" s="87"/>
      <c r="V91" s="86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Q91+S91+I91</f>
        <v>0</v>
      </c>
      <c r="W91" s="297"/>
      <c r="X91" s="304"/>
      <c r="Y91" s="295"/>
      <c r="Z91" s="295" t="s">
        <v>15</v>
      </c>
      <c r="AA91" s="132"/>
    </row>
    <row r="92" spans="1:6012" ht="16.2" customHeight="1" x14ac:dyDescent="0.3">
      <c r="A92" s="44" t="s">
        <v>5</v>
      </c>
      <c r="B92" s="24"/>
      <c r="C92" s="62" t="s">
        <v>272</v>
      </c>
      <c r="D92" s="61" t="s">
        <v>271</v>
      </c>
      <c r="E92" s="60">
        <v>2010</v>
      </c>
      <c r="F92" s="59" t="s">
        <v>8</v>
      </c>
      <c r="G92" s="58" t="s">
        <v>174</v>
      </c>
      <c r="H92" s="57">
        <v>-63</v>
      </c>
      <c r="I92" s="19"/>
      <c r="J92" s="18"/>
      <c r="K92" s="14"/>
      <c r="L92" s="16"/>
      <c r="M92" s="108"/>
      <c r="N92" s="16">
        <v>0</v>
      </c>
      <c r="O92" s="18">
        <v>0</v>
      </c>
      <c r="P92" s="303">
        <v>0</v>
      </c>
      <c r="Q92" s="15"/>
      <c r="R92" s="15"/>
      <c r="S92" s="9"/>
      <c r="T92" s="9" t="s">
        <v>153</v>
      </c>
      <c r="U92" s="9"/>
      <c r="V92" s="13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Q92+S92+I92</f>
        <v>0</v>
      </c>
      <c r="W92" s="205"/>
      <c r="X92" s="302"/>
      <c r="Y92" s="39"/>
      <c r="Z92" s="9" t="s">
        <v>15</v>
      </c>
      <c r="AA92" s="38" t="s">
        <v>270</v>
      </c>
    </row>
    <row r="93" spans="1:6012" s="139" customFormat="1" ht="16.2" customHeight="1" x14ac:dyDescent="0.3">
      <c r="A93" s="44" t="s">
        <v>5</v>
      </c>
      <c r="B93" s="24"/>
      <c r="C93" s="62" t="s">
        <v>287</v>
      </c>
      <c r="D93" s="61" t="s">
        <v>276</v>
      </c>
      <c r="E93" s="60">
        <v>2010</v>
      </c>
      <c r="F93" s="59" t="s">
        <v>154</v>
      </c>
      <c r="G93" s="58" t="s">
        <v>174</v>
      </c>
      <c r="H93" s="57">
        <v>-63</v>
      </c>
      <c r="I93" s="19"/>
      <c r="J93" s="16"/>
      <c r="K93" s="16">
        <v>0</v>
      </c>
      <c r="L93" s="16">
        <v>0</v>
      </c>
      <c r="M93" s="18"/>
      <c r="N93" s="16"/>
      <c r="O93" s="16">
        <v>0</v>
      </c>
      <c r="P93" s="16"/>
      <c r="Q93" s="14"/>
      <c r="R93" s="14"/>
      <c r="S93" s="9"/>
      <c r="T93" s="39" t="s">
        <v>153</v>
      </c>
      <c r="U93" s="39"/>
      <c r="V93" s="13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Q93+S93+I93</f>
        <v>0</v>
      </c>
      <c r="W93" s="205"/>
      <c r="X93" s="205"/>
      <c r="Y93" s="140"/>
      <c r="Z93" s="140" t="s">
        <v>15</v>
      </c>
      <c r="AA93" s="38"/>
      <c r="AB93" s="1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</row>
    <row r="94" spans="1:6012" ht="16.2" customHeight="1" x14ac:dyDescent="0.3">
      <c r="A94" s="37" t="s">
        <v>210</v>
      </c>
      <c r="B94" s="36"/>
      <c r="C94" s="35" t="s">
        <v>7</v>
      </c>
      <c r="D94" s="26"/>
      <c r="E94" s="34"/>
      <c r="F94" s="33"/>
      <c r="G94" s="32" t="s">
        <v>174</v>
      </c>
      <c r="H94" s="31">
        <v>-57</v>
      </c>
      <c r="I94" s="31"/>
      <c r="J94" s="30"/>
      <c r="K94" s="29"/>
      <c r="L94" s="29"/>
      <c r="M94" s="29"/>
      <c r="N94" s="29"/>
      <c r="O94" s="29"/>
      <c r="P94" s="29"/>
      <c r="Q94" s="29"/>
      <c r="R94" s="29"/>
      <c r="S94" s="26"/>
      <c r="T94" s="26"/>
      <c r="U94" s="26"/>
      <c r="V94" s="27" t="e">
        <f>IF((ISBLANK(J94)+ISBLANK(L94)+ISBLANK(K94)+ISBLANK(M94)+ISBLANK(N94)+ISBLANK(P94))&lt;8,IF(ISNUMBER(LARGE((J94,L94,M94,N94),1)),LARGE((J94,L94,M94,N94),1),0)+IF(ISNUMBER(LARGE((J94,L94,M94,N94),2)),LARGE((J94,L94,M94,N94),2),0)+#REF!+K94+P94,"")+Q94+S94+T94</f>
        <v>#REF!</v>
      </c>
      <c r="W94" s="156"/>
      <c r="X94" s="156"/>
      <c r="Y94" s="156"/>
      <c r="Z94" s="155"/>
      <c r="AA94" s="81"/>
    </row>
    <row r="95" spans="1:6012" ht="16.2" customHeight="1" x14ac:dyDescent="0.3">
      <c r="A95" s="77" t="s">
        <v>5</v>
      </c>
      <c r="B95" s="178">
        <v>1</v>
      </c>
      <c r="C95" s="189" t="s">
        <v>106</v>
      </c>
      <c r="D95" s="188" t="s">
        <v>105</v>
      </c>
      <c r="E95" s="83">
        <v>2009</v>
      </c>
      <c r="F95" s="187" t="s">
        <v>2</v>
      </c>
      <c r="G95" s="136" t="s">
        <v>174</v>
      </c>
      <c r="H95" s="90">
        <v>-57</v>
      </c>
      <c r="I95" s="90">
        <v>0</v>
      </c>
      <c r="J95" s="16">
        <v>200</v>
      </c>
      <c r="K95" s="16">
        <v>400</v>
      </c>
      <c r="L95" s="16">
        <v>200</v>
      </c>
      <c r="M95" s="80">
        <v>125</v>
      </c>
      <c r="N95" s="68">
        <v>200</v>
      </c>
      <c r="O95" s="68">
        <v>200</v>
      </c>
      <c r="P95" s="16">
        <v>400</v>
      </c>
      <c r="Q95" s="15"/>
      <c r="R95" s="15"/>
      <c r="S95" s="9"/>
      <c r="T95" s="9" t="s">
        <v>0</v>
      </c>
      <c r="U95" s="16">
        <v>325</v>
      </c>
      <c r="V95" s="13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Q95+S95+I95+U95</f>
        <v>1525</v>
      </c>
      <c r="W95" s="56"/>
      <c r="X95" s="10"/>
      <c r="Y95" s="39"/>
      <c r="Z95" s="39" t="s">
        <v>15</v>
      </c>
      <c r="AA95" s="131"/>
    </row>
    <row r="96" spans="1:6012" ht="16.2" customHeight="1" x14ac:dyDescent="0.3">
      <c r="A96" s="77" t="s">
        <v>5</v>
      </c>
      <c r="B96" s="64">
        <v>3</v>
      </c>
      <c r="C96" s="62" t="s">
        <v>238</v>
      </c>
      <c r="D96" s="61" t="s">
        <v>237</v>
      </c>
      <c r="E96" s="60">
        <v>2010</v>
      </c>
      <c r="F96" s="59" t="s">
        <v>139</v>
      </c>
      <c r="G96" s="58" t="s">
        <v>174</v>
      </c>
      <c r="H96" s="57">
        <v>-57</v>
      </c>
      <c r="I96" s="90">
        <v>0</v>
      </c>
      <c r="J96" s="18">
        <v>125</v>
      </c>
      <c r="K96" s="16">
        <v>250</v>
      </c>
      <c r="L96" s="16"/>
      <c r="M96" s="16"/>
      <c r="N96" s="16">
        <v>75</v>
      </c>
      <c r="O96" s="16">
        <v>75</v>
      </c>
      <c r="P96" s="16">
        <v>325</v>
      </c>
      <c r="Q96" s="16">
        <v>0</v>
      </c>
      <c r="R96" s="16"/>
      <c r="S96" s="71">
        <v>0</v>
      </c>
      <c r="T96" s="9" t="s">
        <v>56</v>
      </c>
      <c r="U96" s="16">
        <v>250</v>
      </c>
      <c r="V96" s="13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Q96+S96+I96+U96</f>
        <v>1025</v>
      </c>
      <c r="W96" s="56"/>
      <c r="X96" s="39"/>
      <c r="Y96" s="39"/>
      <c r="Z96" s="39" t="s">
        <v>15</v>
      </c>
      <c r="AA96" s="38"/>
    </row>
    <row r="97" spans="1:6012" s="130" customFormat="1" ht="16.2" customHeight="1" x14ac:dyDescent="0.3">
      <c r="A97" s="77" t="s">
        <v>5</v>
      </c>
      <c r="B97" s="64">
        <v>2</v>
      </c>
      <c r="C97" s="23" t="s">
        <v>286</v>
      </c>
      <c r="D97" s="9" t="s">
        <v>285</v>
      </c>
      <c r="E97" s="22">
        <v>2009</v>
      </c>
      <c r="F97" s="21" t="s">
        <v>50</v>
      </c>
      <c r="G97" s="49" t="s">
        <v>174</v>
      </c>
      <c r="H97" s="19">
        <v>-57</v>
      </c>
      <c r="I97" s="19"/>
      <c r="J97" s="16"/>
      <c r="K97" s="16">
        <v>250</v>
      </c>
      <c r="L97" s="16">
        <v>0</v>
      </c>
      <c r="M97" s="16">
        <v>125</v>
      </c>
      <c r="N97" s="68">
        <v>75</v>
      </c>
      <c r="O97" s="16">
        <v>162.5</v>
      </c>
      <c r="P97" s="16">
        <v>250</v>
      </c>
      <c r="Q97" s="16"/>
      <c r="R97" s="16"/>
      <c r="S97" s="71"/>
      <c r="T97" s="16" t="s">
        <v>30</v>
      </c>
      <c r="U97" s="16">
        <v>0</v>
      </c>
      <c r="V97" s="13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Q97+S97+I97+U97</f>
        <v>787.5</v>
      </c>
      <c r="W97" s="56"/>
      <c r="X97" s="14"/>
      <c r="Y97" s="39"/>
      <c r="Z97" s="39" t="s">
        <v>15</v>
      </c>
      <c r="AA97" s="38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</row>
    <row r="98" spans="1:6012" customFormat="1" ht="16.2" customHeight="1" x14ac:dyDescent="0.3">
      <c r="A98" s="77" t="s">
        <v>5</v>
      </c>
      <c r="B98" s="63">
        <v>4</v>
      </c>
      <c r="C98" s="94" t="s">
        <v>74</v>
      </c>
      <c r="D98" s="105" t="s">
        <v>73</v>
      </c>
      <c r="E98" s="105">
        <v>2009</v>
      </c>
      <c r="F98" s="104" t="s">
        <v>72</v>
      </c>
      <c r="G98" s="103" t="s">
        <v>174</v>
      </c>
      <c r="H98" s="102">
        <v>-57</v>
      </c>
      <c r="I98" s="102"/>
      <c r="J98" s="86">
        <v>162.5</v>
      </c>
      <c r="K98" s="84">
        <v>150</v>
      </c>
      <c r="L98" s="102" t="s">
        <v>247</v>
      </c>
      <c r="M98" s="14">
        <v>200</v>
      </c>
      <c r="N98" s="150">
        <v>125</v>
      </c>
      <c r="O98" s="16">
        <v>0</v>
      </c>
      <c r="P98" s="301">
        <f>250/2</f>
        <v>125</v>
      </c>
      <c r="Q98" s="70">
        <v>0</v>
      </c>
      <c r="R98" s="70"/>
      <c r="S98" s="39">
        <v>0</v>
      </c>
      <c r="T98" s="39" t="s">
        <v>30</v>
      </c>
      <c r="U98" s="16">
        <v>150</v>
      </c>
      <c r="V98" s="13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Q98+S98+I98+U98</f>
        <v>787.5</v>
      </c>
      <c r="W98" s="56"/>
      <c r="X98" s="39"/>
      <c r="Y98" s="10" t="s">
        <v>284</v>
      </c>
      <c r="Z98" s="39" t="s">
        <v>15</v>
      </c>
      <c r="AA98" s="38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</row>
    <row r="99" spans="1:6012" ht="16.2" customHeight="1" x14ac:dyDescent="0.3">
      <c r="A99" s="77" t="s">
        <v>5</v>
      </c>
      <c r="B99" s="63">
        <v>5</v>
      </c>
      <c r="C99" s="62" t="s">
        <v>163</v>
      </c>
      <c r="D99" s="61" t="s">
        <v>283</v>
      </c>
      <c r="E99" s="60">
        <v>2010</v>
      </c>
      <c r="F99" s="59" t="s">
        <v>60</v>
      </c>
      <c r="G99" s="58" t="s">
        <v>174</v>
      </c>
      <c r="H99" s="57">
        <v>-57</v>
      </c>
      <c r="I99" s="19"/>
      <c r="J99" s="16">
        <v>0</v>
      </c>
      <c r="K99" s="14">
        <v>0</v>
      </c>
      <c r="L99" s="18">
        <v>162.5</v>
      </c>
      <c r="M99" s="16">
        <v>0</v>
      </c>
      <c r="N99" s="16">
        <v>125</v>
      </c>
      <c r="O99" s="16">
        <v>0</v>
      </c>
      <c r="P99" s="18">
        <v>250</v>
      </c>
      <c r="Q99" s="16">
        <v>0</v>
      </c>
      <c r="R99" s="15"/>
      <c r="S99" s="71">
        <v>0</v>
      </c>
      <c r="T99" s="9" t="s">
        <v>198</v>
      </c>
      <c r="U99" s="16">
        <v>0</v>
      </c>
      <c r="V99" s="13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Q99+S99+I99+U99</f>
        <v>537.5</v>
      </c>
      <c r="W99" s="56"/>
      <c r="X99" s="14"/>
      <c r="Y99" s="39"/>
      <c r="Z99" s="9" t="s">
        <v>15</v>
      </c>
      <c r="AA99" s="38"/>
    </row>
    <row r="100" spans="1:6012" s="130" customFormat="1" ht="16.2" customHeight="1" x14ac:dyDescent="0.3">
      <c r="A100" s="77" t="s">
        <v>5</v>
      </c>
      <c r="B100" s="64">
        <v>6</v>
      </c>
      <c r="C100" s="62" t="s">
        <v>282</v>
      </c>
      <c r="D100" s="61" t="s">
        <v>127</v>
      </c>
      <c r="E100" s="60">
        <v>2010</v>
      </c>
      <c r="F100" s="59" t="s">
        <v>76</v>
      </c>
      <c r="G100" s="58" t="s">
        <v>174</v>
      </c>
      <c r="H100" s="57">
        <v>-57</v>
      </c>
      <c r="I100" s="19"/>
      <c r="J100" s="16">
        <v>125</v>
      </c>
      <c r="K100" s="14">
        <v>0</v>
      </c>
      <c r="L100" s="16">
        <v>0</v>
      </c>
      <c r="M100" s="16">
        <v>0</v>
      </c>
      <c r="N100" s="16">
        <v>0</v>
      </c>
      <c r="O100" s="16">
        <v>125</v>
      </c>
      <c r="P100" s="16">
        <v>150</v>
      </c>
      <c r="Q100" s="16">
        <v>0</v>
      </c>
      <c r="R100" s="16"/>
      <c r="S100" s="71">
        <v>0</v>
      </c>
      <c r="T100" s="16"/>
      <c r="U100" s="16">
        <v>0</v>
      </c>
      <c r="V100" s="13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Q100+S100+I100+U100</f>
        <v>400</v>
      </c>
      <c r="W100" s="56"/>
      <c r="X100" s="14"/>
      <c r="Y100" s="39"/>
      <c r="Z100" s="39" t="s">
        <v>15</v>
      </c>
      <c r="AA100" s="38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</row>
    <row r="101" spans="1:6012" ht="16.2" customHeight="1" x14ac:dyDescent="0.3">
      <c r="A101" s="106" t="s">
        <v>5</v>
      </c>
      <c r="B101" s="95"/>
      <c r="C101" s="189" t="s">
        <v>281</v>
      </c>
      <c r="D101" s="188" t="s">
        <v>94</v>
      </c>
      <c r="E101" s="83">
        <v>2009</v>
      </c>
      <c r="F101" s="187" t="s">
        <v>53</v>
      </c>
      <c r="G101" s="136" t="s">
        <v>174</v>
      </c>
      <c r="H101" s="90">
        <v>-57</v>
      </c>
      <c r="I101" s="90"/>
      <c r="J101" s="72">
        <v>162.5</v>
      </c>
      <c r="K101" s="102"/>
      <c r="L101" s="88"/>
      <c r="M101" s="72">
        <v>162.5</v>
      </c>
      <c r="N101" s="88"/>
      <c r="O101" s="72"/>
      <c r="P101" s="72"/>
      <c r="Q101" s="88">
        <v>0</v>
      </c>
      <c r="R101" s="203"/>
      <c r="S101" s="188"/>
      <c r="T101" s="188"/>
      <c r="U101" s="16"/>
      <c r="V101" s="13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Q101+S101+I101+U101</f>
        <v>325</v>
      </c>
      <c r="W101" s="86"/>
      <c r="X101" s="102"/>
      <c r="Y101" s="87"/>
      <c r="Z101" s="188" t="s">
        <v>15</v>
      </c>
      <c r="AA101" s="201"/>
    </row>
    <row r="102" spans="1:6012" s="272" customFormat="1" ht="16.2" customHeight="1" x14ac:dyDescent="0.3">
      <c r="A102" s="64" t="s">
        <v>5</v>
      </c>
      <c r="B102" s="64">
        <v>7</v>
      </c>
      <c r="C102" s="189" t="s">
        <v>190</v>
      </c>
      <c r="D102" s="188" t="s">
        <v>189</v>
      </c>
      <c r="E102" s="83">
        <v>2010</v>
      </c>
      <c r="F102" s="187" t="s">
        <v>53</v>
      </c>
      <c r="G102" s="136" t="s">
        <v>174</v>
      </c>
      <c r="H102" s="90">
        <v>-57</v>
      </c>
      <c r="I102" s="90">
        <v>0</v>
      </c>
      <c r="J102" s="72">
        <v>162.5</v>
      </c>
      <c r="K102" s="88">
        <v>0</v>
      </c>
      <c r="L102" s="88"/>
      <c r="M102" s="88">
        <v>0</v>
      </c>
      <c r="N102" s="88">
        <v>0</v>
      </c>
      <c r="O102" s="14"/>
      <c r="P102" s="16">
        <v>0</v>
      </c>
      <c r="Q102" s="16">
        <v>0</v>
      </c>
      <c r="R102" s="16"/>
      <c r="S102" s="9"/>
      <c r="T102" s="9"/>
      <c r="U102" s="16"/>
      <c r="V102" s="13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Q102+S102+I102+U102</f>
        <v>162.5</v>
      </c>
      <c r="W102" s="56"/>
      <c r="X102" s="10"/>
      <c r="Y102" s="39"/>
      <c r="Z102" s="39" t="s">
        <v>15</v>
      </c>
      <c r="AA102" s="273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</row>
    <row r="103" spans="1:6012" s="272" customFormat="1" ht="16.2" customHeight="1" x14ac:dyDescent="0.3">
      <c r="A103" s="77" t="s">
        <v>5</v>
      </c>
      <c r="B103" s="64">
        <v>8</v>
      </c>
      <c r="C103" s="192" t="s">
        <v>163</v>
      </c>
      <c r="D103" s="60" t="s">
        <v>280</v>
      </c>
      <c r="E103" s="60">
        <v>2010</v>
      </c>
      <c r="F103" s="191" t="s">
        <v>211</v>
      </c>
      <c r="G103" s="191" t="s">
        <v>174</v>
      </c>
      <c r="H103" s="190">
        <v>-57</v>
      </c>
      <c r="I103" s="102"/>
      <c r="J103" s="102">
        <v>0</v>
      </c>
      <c r="K103" s="102">
        <v>0</v>
      </c>
      <c r="L103" s="102">
        <v>0</v>
      </c>
      <c r="M103" s="14">
        <v>0</v>
      </c>
      <c r="N103" s="16"/>
      <c r="O103" s="16">
        <v>0</v>
      </c>
      <c r="P103" s="16">
        <v>150</v>
      </c>
      <c r="Q103" s="14">
        <v>0</v>
      </c>
      <c r="R103" s="14"/>
      <c r="S103" s="39">
        <v>0</v>
      </c>
      <c r="T103" s="39" t="s">
        <v>198</v>
      </c>
      <c r="U103" s="16">
        <v>0</v>
      </c>
      <c r="V103" s="13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Q103+S103+I103+U103</f>
        <v>150</v>
      </c>
      <c r="W103" s="56"/>
      <c r="X103" s="10"/>
      <c r="Y103" s="39"/>
      <c r="Z103" s="39" t="s">
        <v>15</v>
      </c>
      <c r="AA103" s="13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</row>
    <row r="104" spans="1:6012" ht="16.2" customHeight="1" x14ac:dyDescent="0.3">
      <c r="A104" s="44" t="s">
        <v>5</v>
      </c>
      <c r="B104" s="24">
        <v>9</v>
      </c>
      <c r="C104" s="62" t="s">
        <v>45</v>
      </c>
      <c r="D104" s="61" t="s">
        <v>279</v>
      </c>
      <c r="E104" s="60">
        <v>2011</v>
      </c>
      <c r="F104" s="59" t="s">
        <v>43</v>
      </c>
      <c r="G104" s="58" t="s">
        <v>174</v>
      </c>
      <c r="H104" s="57">
        <v>-57</v>
      </c>
      <c r="I104" s="299"/>
      <c r="J104" s="166"/>
      <c r="K104" s="166"/>
      <c r="L104" s="166"/>
      <c r="M104" s="16"/>
      <c r="N104" s="166"/>
      <c r="O104" s="16">
        <v>125</v>
      </c>
      <c r="P104" s="166"/>
      <c r="Q104" s="166"/>
      <c r="R104" s="166"/>
      <c r="S104" s="195"/>
      <c r="T104" s="127" t="s">
        <v>278</v>
      </c>
      <c r="U104" s="16"/>
      <c r="V104" s="13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Q104+S104+I104+U104</f>
        <v>125</v>
      </c>
      <c r="W104" s="13"/>
      <c r="X104" s="14"/>
      <c r="Y104" s="39"/>
      <c r="Z104" s="127" t="s">
        <v>15</v>
      </c>
      <c r="AA104" s="269"/>
    </row>
    <row r="105" spans="1:6012" s="272" customFormat="1" ht="16.2" customHeight="1" x14ac:dyDescent="0.3">
      <c r="A105" s="24" t="s">
        <v>5</v>
      </c>
      <c r="B105" s="24"/>
      <c r="C105" s="23" t="s">
        <v>277</v>
      </c>
      <c r="D105" s="9" t="s">
        <v>276</v>
      </c>
      <c r="E105" s="22">
        <v>2009</v>
      </c>
      <c r="F105" s="21" t="s">
        <v>119</v>
      </c>
      <c r="G105" s="124" t="s">
        <v>174</v>
      </c>
      <c r="H105" s="300" t="s">
        <v>275</v>
      </c>
      <c r="I105" s="19"/>
      <c r="J105" s="16"/>
      <c r="K105" s="14"/>
      <c r="L105" s="16"/>
      <c r="M105" s="16"/>
      <c r="N105" s="16">
        <v>0</v>
      </c>
      <c r="O105" s="16">
        <v>0</v>
      </c>
      <c r="P105" s="16">
        <v>0</v>
      </c>
      <c r="Q105" s="16"/>
      <c r="R105" s="16"/>
      <c r="S105" s="71"/>
      <c r="T105" s="16" t="s">
        <v>204</v>
      </c>
      <c r="U105" s="16"/>
      <c r="V105" s="13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Q105+S105+I105+U105</f>
        <v>0</v>
      </c>
      <c r="W105" s="13"/>
      <c r="X105" s="14"/>
      <c r="Y105" s="39"/>
      <c r="Z105" s="39" t="s">
        <v>15</v>
      </c>
      <c r="AA105" s="38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</row>
    <row r="106" spans="1:6012" ht="16.2" customHeight="1" x14ac:dyDescent="0.3">
      <c r="A106" s="106" t="s">
        <v>5</v>
      </c>
      <c r="B106" s="95"/>
      <c r="C106" s="189" t="s">
        <v>236</v>
      </c>
      <c r="D106" s="188" t="s">
        <v>235</v>
      </c>
      <c r="E106" s="83">
        <v>2009</v>
      </c>
      <c r="F106" s="187" t="s">
        <v>234</v>
      </c>
      <c r="G106" s="136" t="s">
        <v>174</v>
      </c>
      <c r="H106" s="90">
        <v>-57</v>
      </c>
      <c r="I106" s="90"/>
      <c r="J106" s="88"/>
      <c r="K106" s="102"/>
      <c r="L106" s="88"/>
      <c r="M106" s="88"/>
      <c r="N106" s="88"/>
      <c r="O106" s="88">
        <v>0</v>
      </c>
      <c r="P106" s="88"/>
      <c r="Q106" s="88"/>
      <c r="R106" s="88"/>
      <c r="S106" s="85"/>
      <c r="T106" s="188" t="s">
        <v>153</v>
      </c>
      <c r="U106" s="16"/>
      <c r="V106" s="13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Q106+S106+I106+U106</f>
        <v>0</v>
      </c>
      <c r="W106" s="86"/>
      <c r="X106" s="102"/>
      <c r="Y106" s="87"/>
      <c r="Z106" s="87" t="s">
        <v>15</v>
      </c>
      <c r="AA106" s="201" t="s">
        <v>233</v>
      </c>
    </row>
    <row r="107" spans="1:6012" ht="16.2" customHeight="1" x14ac:dyDescent="0.3">
      <c r="A107" s="44" t="s">
        <v>5</v>
      </c>
      <c r="B107" s="24"/>
      <c r="C107" s="62" t="s">
        <v>274</v>
      </c>
      <c r="D107" s="61" t="s">
        <v>273</v>
      </c>
      <c r="E107" s="60">
        <v>2010</v>
      </c>
      <c r="F107" s="59" t="s">
        <v>234</v>
      </c>
      <c r="G107" s="58" t="s">
        <v>174</v>
      </c>
      <c r="H107" s="57">
        <v>-57</v>
      </c>
      <c r="I107" s="299"/>
      <c r="J107" s="166"/>
      <c r="K107" s="166"/>
      <c r="L107" s="166"/>
      <c r="M107" s="16"/>
      <c r="N107" s="166"/>
      <c r="O107" s="16"/>
      <c r="P107" s="166">
        <v>0</v>
      </c>
      <c r="Q107" s="166"/>
      <c r="R107" s="166"/>
      <c r="S107" s="195"/>
      <c r="T107" s="127"/>
      <c r="U107" s="16"/>
      <c r="V107" s="13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Q107+S107+I107+U107</f>
        <v>0</v>
      </c>
      <c r="W107" s="13"/>
      <c r="X107" s="14"/>
      <c r="Y107" s="39"/>
      <c r="Z107" s="127"/>
      <c r="AA107" s="269"/>
    </row>
    <row r="108" spans="1:6012" ht="16.2" customHeight="1" x14ac:dyDescent="0.3">
      <c r="A108" s="44" t="s">
        <v>5</v>
      </c>
      <c r="B108" s="24"/>
      <c r="C108" s="62" t="s">
        <v>272</v>
      </c>
      <c r="D108" s="61" t="s">
        <v>271</v>
      </c>
      <c r="E108" s="60">
        <v>2010</v>
      </c>
      <c r="F108" s="59" t="s">
        <v>8</v>
      </c>
      <c r="G108" s="58" t="s">
        <v>174</v>
      </c>
      <c r="H108" s="57">
        <v>-57</v>
      </c>
      <c r="I108" s="19"/>
      <c r="J108" s="18"/>
      <c r="K108" s="14"/>
      <c r="L108" s="16"/>
      <c r="M108" s="108"/>
      <c r="N108" s="16"/>
      <c r="O108" s="16"/>
      <c r="P108" s="39"/>
      <c r="Q108" s="15"/>
      <c r="R108" s="15"/>
      <c r="S108" s="9"/>
      <c r="T108" s="9" t="s">
        <v>153</v>
      </c>
      <c r="U108" s="16"/>
      <c r="V108" s="13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Q108+S108+I108+U108</f>
        <v>0</v>
      </c>
      <c r="W108" s="205"/>
      <c r="X108" s="298"/>
      <c r="Y108" s="140"/>
      <c r="Z108" s="285" t="s">
        <v>15</v>
      </c>
      <c r="AA108" s="38" t="s">
        <v>270</v>
      </c>
    </row>
    <row r="109" spans="1:6012" ht="16.2" customHeight="1" x14ac:dyDescent="0.3">
      <c r="A109" s="44" t="s">
        <v>5</v>
      </c>
      <c r="B109" s="24"/>
      <c r="C109" s="62" t="s">
        <v>269</v>
      </c>
      <c r="D109" s="61" t="s">
        <v>268</v>
      </c>
      <c r="E109" s="60">
        <v>2010</v>
      </c>
      <c r="F109" s="59" t="s">
        <v>60</v>
      </c>
      <c r="G109" s="58" t="s">
        <v>174</v>
      </c>
      <c r="H109" s="57">
        <v>-57</v>
      </c>
      <c r="I109" s="19"/>
      <c r="J109" s="18"/>
      <c r="K109" s="18"/>
      <c r="L109" s="18"/>
      <c r="M109" s="16"/>
      <c r="N109" s="16"/>
      <c r="O109" s="16"/>
      <c r="P109" s="18"/>
      <c r="Q109" s="15"/>
      <c r="R109" s="15"/>
      <c r="S109" s="9"/>
      <c r="T109" s="9"/>
      <c r="U109" s="16"/>
      <c r="V109" s="13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Q109+S109+I109+U109</f>
        <v>0</v>
      </c>
      <c r="W109" s="205"/>
      <c r="X109" s="148"/>
      <c r="Y109" s="140"/>
      <c r="Z109" s="285"/>
      <c r="AA109" s="38"/>
    </row>
    <row r="110" spans="1:6012" ht="16.2" customHeight="1" x14ac:dyDescent="0.3">
      <c r="A110" s="44" t="s">
        <v>5</v>
      </c>
      <c r="B110" s="24"/>
      <c r="C110" s="62" t="s">
        <v>267</v>
      </c>
      <c r="D110" s="61" t="s">
        <v>266</v>
      </c>
      <c r="E110" s="60">
        <v>2010</v>
      </c>
      <c r="F110" s="59" t="s">
        <v>265</v>
      </c>
      <c r="G110" s="58" t="s">
        <v>174</v>
      </c>
      <c r="H110" s="57">
        <v>-57</v>
      </c>
      <c r="I110" s="19"/>
      <c r="J110" s="18"/>
      <c r="K110" s="18"/>
      <c r="L110" s="18"/>
      <c r="M110" s="16"/>
      <c r="N110" s="16">
        <v>0</v>
      </c>
      <c r="O110" s="16">
        <v>0</v>
      </c>
      <c r="P110" s="18"/>
      <c r="Q110" s="15"/>
      <c r="R110" s="15"/>
      <c r="S110" s="9"/>
      <c r="T110" s="9" t="s">
        <v>264</v>
      </c>
      <c r="U110" s="16"/>
      <c r="V110" s="13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Q110+S110+I110+U110</f>
        <v>0</v>
      </c>
      <c r="W110" s="205"/>
      <c r="X110" s="148"/>
      <c r="Y110" s="140"/>
      <c r="Z110" s="285" t="s">
        <v>15</v>
      </c>
      <c r="AA110" s="38"/>
    </row>
    <row r="111" spans="1:6012" ht="16.2" customHeight="1" x14ac:dyDescent="0.3">
      <c r="A111" s="106" t="s">
        <v>5</v>
      </c>
      <c r="B111" s="95"/>
      <c r="C111" s="189" t="s">
        <v>232</v>
      </c>
      <c r="D111" s="188" t="s">
        <v>231</v>
      </c>
      <c r="E111" s="83">
        <v>2010</v>
      </c>
      <c r="F111" s="187" t="s">
        <v>26</v>
      </c>
      <c r="G111" s="136" t="s">
        <v>174</v>
      </c>
      <c r="H111" s="90">
        <v>-57</v>
      </c>
      <c r="I111" s="90"/>
      <c r="J111" s="88">
        <v>0</v>
      </c>
      <c r="K111" s="88"/>
      <c r="L111" s="88"/>
      <c r="M111" s="88"/>
      <c r="N111" s="203"/>
      <c r="O111" s="203"/>
      <c r="P111" s="88"/>
      <c r="Q111" s="84">
        <v>0</v>
      </c>
      <c r="R111" s="84"/>
      <c r="S111" s="188"/>
      <c r="T111" s="188"/>
      <c r="U111" s="16"/>
      <c r="V111" s="13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Q111+S111+I111+U111</f>
        <v>0</v>
      </c>
      <c r="W111" s="297"/>
      <c r="X111" s="296"/>
      <c r="Y111" s="295"/>
      <c r="Z111" s="294" t="s">
        <v>15</v>
      </c>
      <c r="AA111" s="201"/>
      <c r="AB111"/>
    </row>
    <row r="112" spans="1:6012" s="130" customFormat="1" ht="16.2" customHeight="1" x14ac:dyDescent="0.3">
      <c r="A112" s="44" t="s">
        <v>5</v>
      </c>
      <c r="B112" s="24"/>
      <c r="C112" s="128" t="s">
        <v>263</v>
      </c>
      <c r="D112" s="127" t="s">
        <v>262</v>
      </c>
      <c r="E112" s="126">
        <v>2009</v>
      </c>
      <c r="F112" s="125" t="s">
        <v>90</v>
      </c>
      <c r="G112" s="124" t="s">
        <v>174</v>
      </c>
      <c r="H112" s="123">
        <v>-57</v>
      </c>
      <c r="I112" s="19"/>
      <c r="J112" s="16">
        <v>0</v>
      </c>
      <c r="K112" s="16"/>
      <c r="L112" s="16"/>
      <c r="M112" s="18"/>
      <c r="N112" s="16"/>
      <c r="O112" s="16">
        <v>0</v>
      </c>
      <c r="P112" s="16"/>
      <c r="Q112" s="14"/>
      <c r="R112" s="14"/>
      <c r="S112" s="9"/>
      <c r="T112" s="9" t="s">
        <v>19</v>
      </c>
      <c r="U112" s="16"/>
      <c r="V112" s="13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Q112+S112+I112+U112</f>
        <v>0</v>
      </c>
      <c r="W112" s="13"/>
      <c r="X112" s="13"/>
      <c r="Y112" s="39"/>
      <c r="Z112" s="9" t="s">
        <v>15</v>
      </c>
      <c r="AA112" s="38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</row>
    <row r="113" spans="1:6012" s="130" customFormat="1" ht="16.2" customHeight="1" x14ac:dyDescent="0.3">
      <c r="A113" s="44" t="s">
        <v>5</v>
      </c>
      <c r="B113" s="122"/>
      <c r="C113" s="189" t="s">
        <v>230</v>
      </c>
      <c r="D113" s="188" t="s">
        <v>189</v>
      </c>
      <c r="E113" s="83">
        <v>2010</v>
      </c>
      <c r="F113" s="187" t="s">
        <v>229</v>
      </c>
      <c r="G113" s="136" t="s">
        <v>174</v>
      </c>
      <c r="H113" s="90">
        <v>-57</v>
      </c>
      <c r="I113" s="90"/>
      <c r="J113" s="88"/>
      <c r="K113" s="88">
        <v>0</v>
      </c>
      <c r="L113" s="88">
        <v>0</v>
      </c>
      <c r="M113" s="88">
        <v>0</v>
      </c>
      <c r="N113" s="16">
        <v>0</v>
      </c>
      <c r="O113" s="16">
        <v>0</v>
      </c>
      <c r="P113" s="16">
        <v>0</v>
      </c>
      <c r="Q113" s="70"/>
      <c r="R113" s="70"/>
      <c r="S113" s="9"/>
      <c r="T113" s="9" t="s">
        <v>19</v>
      </c>
      <c r="U113" s="16"/>
      <c r="V113" s="13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Q113+S113+I113+U113</f>
        <v>0</v>
      </c>
      <c r="W113" s="13"/>
      <c r="X113" s="14"/>
      <c r="Y113" s="39"/>
      <c r="Z113" s="9" t="s">
        <v>15</v>
      </c>
      <c r="AA113" s="38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</row>
    <row r="114" spans="1:6012" ht="16.2" customHeight="1" x14ac:dyDescent="0.3">
      <c r="A114" s="106" t="s">
        <v>5</v>
      </c>
      <c r="B114" s="95"/>
      <c r="C114" s="134" t="s">
        <v>261</v>
      </c>
      <c r="D114" s="83" t="s">
        <v>260</v>
      </c>
      <c r="E114" s="83">
        <v>2009</v>
      </c>
      <c r="F114" s="103" t="s">
        <v>40</v>
      </c>
      <c r="G114" s="136" t="s">
        <v>174</v>
      </c>
      <c r="H114" s="102">
        <v>-57</v>
      </c>
      <c r="I114" s="102">
        <v>0</v>
      </c>
      <c r="J114" s="89"/>
      <c r="K114" s="89"/>
      <c r="L114" s="89"/>
      <c r="M114" s="89"/>
      <c r="N114" s="84"/>
      <c r="O114" s="84"/>
      <c r="P114" s="84"/>
      <c r="Q114" s="84"/>
      <c r="R114" s="84"/>
      <c r="S114" s="87"/>
      <c r="T114" s="87"/>
      <c r="U114" s="87"/>
      <c r="V114" s="13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Q114+S114+I114+U114</f>
        <v>0</v>
      </c>
      <c r="W114" s="86"/>
      <c r="X114" s="133"/>
      <c r="Y114" s="87"/>
      <c r="Z114" s="83"/>
      <c r="AA114" s="160"/>
    </row>
    <row r="115" spans="1:6012" s="130" customFormat="1" ht="16.2" customHeight="1" x14ac:dyDescent="0.3">
      <c r="A115" s="37" t="s">
        <v>210</v>
      </c>
      <c r="B115" s="36"/>
      <c r="C115" s="35" t="s">
        <v>259</v>
      </c>
      <c r="D115" s="26"/>
      <c r="E115" s="34"/>
      <c r="F115" s="33"/>
      <c r="G115" s="32" t="s">
        <v>174</v>
      </c>
      <c r="H115" s="31">
        <v>-52</v>
      </c>
      <c r="I115" s="31"/>
      <c r="J115" s="30"/>
      <c r="K115" s="29"/>
      <c r="L115" s="29"/>
      <c r="M115" s="29"/>
      <c r="N115" s="29"/>
      <c r="O115" s="29"/>
      <c r="P115" s="29"/>
      <c r="Q115" s="29"/>
      <c r="R115" s="29"/>
      <c r="S115" s="26"/>
      <c r="T115" s="26"/>
      <c r="U115" s="26"/>
      <c r="V115" s="293" t="e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#REF!+K115+P115,"")+Q115+S115+T115</f>
        <v>#REF!</v>
      </c>
      <c r="W115" s="293"/>
      <c r="X115" s="27"/>
      <c r="Y115" s="27"/>
      <c r="Z115" s="26"/>
      <c r="AA115" s="25"/>
      <c r="AB115" s="1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</row>
    <row r="116" spans="1:6012" s="130" customFormat="1" ht="16.2" customHeight="1" x14ac:dyDescent="0.3">
      <c r="A116" s="77" t="s">
        <v>5</v>
      </c>
      <c r="B116" s="64">
        <v>1</v>
      </c>
      <c r="C116" s="62" t="s">
        <v>31</v>
      </c>
      <c r="D116" s="61" t="s">
        <v>84</v>
      </c>
      <c r="E116" s="60">
        <v>2010</v>
      </c>
      <c r="F116" s="59" t="s">
        <v>31</v>
      </c>
      <c r="G116" s="58" t="s">
        <v>174</v>
      </c>
      <c r="H116" s="57">
        <v>-52</v>
      </c>
      <c r="I116" s="19"/>
      <c r="J116" s="16"/>
      <c r="K116" s="16">
        <v>400</v>
      </c>
      <c r="L116" s="16"/>
      <c r="M116" s="16">
        <v>200</v>
      </c>
      <c r="N116" s="15"/>
      <c r="O116" s="16">
        <v>200</v>
      </c>
      <c r="P116" s="16">
        <v>400</v>
      </c>
      <c r="Q116" s="16">
        <v>400</v>
      </c>
      <c r="R116" s="16">
        <v>400</v>
      </c>
      <c r="S116" s="16">
        <v>400</v>
      </c>
      <c r="T116" s="16">
        <v>400</v>
      </c>
      <c r="U116" s="16">
        <v>400</v>
      </c>
      <c r="V116" s="13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Q116+S116+I116+U116</f>
        <v>2400</v>
      </c>
      <c r="W116" s="56"/>
      <c r="X116" s="14"/>
      <c r="Y116" s="10" t="s">
        <v>258</v>
      </c>
      <c r="Z116" s="9" t="s">
        <v>15</v>
      </c>
      <c r="AA116" s="76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</row>
    <row r="117" spans="1:6012" customFormat="1" ht="16.2" customHeight="1" x14ac:dyDescent="0.3">
      <c r="A117" s="77" t="s">
        <v>5</v>
      </c>
      <c r="B117" s="64">
        <v>2</v>
      </c>
      <c r="C117" s="23" t="s">
        <v>257</v>
      </c>
      <c r="D117" s="9" t="s">
        <v>256</v>
      </c>
      <c r="E117" s="22">
        <v>2009</v>
      </c>
      <c r="F117" s="21" t="s">
        <v>50</v>
      </c>
      <c r="G117" s="49" t="s">
        <v>174</v>
      </c>
      <c r="H117" s="19">
        <v>-52</v>
      </c>
      <c r="I117" s="19">
        <v>0</v>
      </c>
      <c r="J117" s="16"/>
      <c r="K117" s="16">
        <v>250</v>
      </c>
      <c r="L117" s="16">
        <v>200</v>
      </c>
      <c r="M117" s="18">
        <v>162.5</v>
      </c>
      <c r="N117" s="68">
        <v>125</v>
      </c>
      <c r="O117" s="68">
        <v>162.5</v>
      </c>
      <c r="P117" s="16">
        <v>325</v>
      </c>
      <c r="Q117" s="16"/>
      <c r="R117" s="16"/>
      <c r="S117" s="71"/>
      <c r="T117" s="9" t="s">
        <v>30</v>
      </c>
      <c r="U117" s="67"/>
      <c r="V117" s="13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Q117+S117+I117+U117</f>
        <v>937.5</v>
      </c>
      <c r="W117" s="56"/>
      <c r="X117" s="10"/>
      <c r="Y117" s="39"/>
      <c r="Z117" s="39" t="s">
        <v>15</v>
      </c>
      <c r="AA117" s="38" t="s">
        <v>255</v>
      </c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</row>
    <row r="118" spans="1:6012" s="272" customFormat="1" ht="16.2" customHeight="1" x14ac:dyDescent="0.3">
      <c r="A118" s="64" t="s">
        <v>5</v>
      </c>
      <c r="B118" s="64">
        <v>4</v>
      </c>
      <c r="C118" s="62" t="s">
        <v>163</v>
      </c>
      <c r="D118" s="61" t="s">
        <v>254</v>
      </c>
      <c r="E118" s="60">
        <v>2011</v>
      </c>
      <c r="F118" s="59" t="s">
        <v>119</v>
      </c>
      <c r="G118" s="58" t="s">
        <v>174</v>
      </c>
      <c r="H118" s="57">
        <v>-52</v>
      </c>
      <c r="I118" s="19"/>
      <c r="J118" s="166"/>
      <c r="K118" s="166"/>
      <c r="L118" s="166"/>
      <c r="M118" s="18"/>
      <c r="N118" s="166">
        <v>162.5</v>
      </c>
      <c r="O118" s="14">
        <v>125</v>
      </c>
      <c r="P118" s="166">
        <v>250</v>
      </c>
      <c r="Q118" s="166">
        <v>0</v>
      </c>
      <c r="R118" s="166"/>
      <c r="S118" s="195"/>
      <c r="T118" s="127" t="s">
        <v>204</v>
      </c>
      <c r="U118" s="16">
        <v>250</v>
      </c>
      <c r="V118" s="13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Q118+S118+I118+U118</f>
        <v>787.5</v>
      </c>
      <c r="W118" s="56"/>
      <c r="X118" s="14"/>
      <c r="Y118" s="39"/>
      <c r="Z118" s="127" t="s">
        <v>15</v>
      </c>
      <c r="AA118" s="269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</row>
    <row r="119" spans="1:6012" customFormat="1" ht="16.2" customHeight="1" x14ac:dyDescent="0.3">
      <c r="A119" s="77" t="s">
        <v>5</v>
      </c>
      <c r="B119" s="64">
        <v>3</v>
      </c>
      <c r="C119" s="62" t="s">
        <v>253</v>
      </c>
      <c r="D119" s="61" t="s">
        <v>252</v>
      </c>
      <c r="E119" s="60">
        <v>2010</v>
      </c>
      <c r="F119" s="59" t="s">
        <v>251</v>
      </c>
      <c r="G119" s="58" t="s">
        <v>174</v>
      </c>
      <c r="H119" s="57">
        <v>-52</v>
      </c>
      <c r="I119" s="19"/>
      <c r="J119" s="16">
        <v>200</v>
      </c>
      <c r="K119" s="16">
        <v>0</v>
      </c>
      <c r="L119" s="18">
        <v>162.5</v>
      </c>
      <c r="M119" s="68">
        <v>125</v>
      </c>
      <c r="N119" s="16">
        <v>0</v>
      </c>
      <c r="O119" s="68">
        <v>125</v>
      </c>
      <c r="P119" s="16">
        <v>250</v>
      </c>
      <c r="Q119" s="16">
        <v>0</v>
      </c>
      <c r="R119" s="16"/>
      <c r="S119" s="71"/>
      <c r="T119" s="9" t="s">
        <v>19</v>
      </c>
      <c r="U119" s="16">
        <v>0</v>
      </c>
      <c r="V119" s="13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Q119+S119+I119+U119</f>
        <v>612.5</v>
      </c>
      <c r="W119" s="56"/>
      <c r="X119" s="39"/>
      <c r="Y119" s="39"/>
      <c r="Z119" s="9" t="s">
        <v>15</v>
      </c>
      <c r="AA119" s="38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</row>
    <row r="120" spans="1:6012" customFormat="1" ht="16.2" customHeight="1" x14ac:dyDescent="0.3">
      <c r="A120" s="77" t="s">
        <v>5</v>
      </c>
      <c r="B120" s="64">
        <v>5</v>
      </c>
      <c r="C120" s="291" t="s">
        <v>250</v>
      </c>
      <c r="D120" s="290" t="s">
        <v>249</v>
      </c>
      <c r="E120" s="290">
        <v>2010</v>
      </c>
      <c r="F120" s="289" t="s">
        <v>2</v>
      </c>
      <c r="G120" s="191" t="s">
        <v>174</v>
      </c>
      <c r="H120" s="190">
        <v>-52</v>
      </c>
      <c r="I120" s="14"/>
      <c r="J120" s="263">
        <v>0</v>
      </c>
      <c r="K120" s="70">
        <v>0</v>
      </c>
      <c r="L120" s="14">
        <v>125</v>
      </c>
      <c r="M120" s="150">
        <v>75</v>
      </c>
      <c r="N120" s="14">
        <v>125</v>
      </c>
      <c r="O120" s="150">
        <v>75</v>
      </c>
      <c r="P120" s="16">
        <v>150</v>
      </c>
      <c r="Q120" s="70"/>
      <c r="R120" s="70"/>
      <c r="S120" s="39"/>
      <c r="T120" s="39" t="s">
        <v>0</v>
      </c>
      <c r="U120" s="16"/>
      <c r="V120" s="13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Q120+S120+I120+U120</f>
        <v>400</v>
      </c>
      <c r="W120" s="56"/>
      <c r="X120" s="47"/>
      <c r="Y120" s="39"/>
      <c r="Z120" s="39" t="s">
        <v>15</v>
      </c>
      <c r="AA120" s="38" t="s">
        <v>248</v>
      </c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</row>
    <row r="121" spans="1:6012" s="130" customFormat="1" ht="14.4" x14ac:dyDescent="0.3">
      <c r="A121" s="95" t="s">
        <v>5</v>
      </c>
      <c r="B121" s="95"/>
      <c r="C121" s="94" t="s">
        <v>74</v>
      </c>
      <c r="D121" s="105" t="s">
        <v>73</v>
      </c>
      <c r="E121" s="105">
        <v>2009</v>
      </c>
      <c r="F121" s="104" t="s">
        <v>72</v>
      </c>
      <c r="G121" s="103" t="s">
        <v>174</v>
      </c>
      <c r="H121" s="102">
        <v>-52</v>
      </c>
      <c r="I121" s="102"/>
      <c r="J121" s="86">
        <v>162.5</v>
      </c>
      <c r="K121" s="84">
        <v>150</v>
      </c>
      <c r="L121" s="292" t="s">
        <v>247</v>
      </c>
      <c r="M121" s="102"/>
      <c r="N121" s="254"/>
      <c r="O121" s="101"/>
      <c r="P121" s="135"/>
      <c r="Q121" s="84">
        <v>0</v>
      </c>
      <c r="R121" s="84"/>
      <c r="S121" s="87">
        <v>0</v>
      </c>
      <c r="T121" s="87"/>
      <c r="U121" s="16"/>
      <c r="V121" s="13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Q121+S121+I121+U121</f>
        <v>312.5</v>
      </c>
      <c r="W121" s="86"/>
      <c r="X121" s="87"/>
      <c r="Y121" s="87"/>
      <c r="Z121" s="87" t="s">
        <v>15</v>
      </c>
      <c r="AA121" s="20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</row>
    <row r="122" spans="1:6012" s="272" customFormat="1" ht="16.2" customHeight="1" x14ac:dyDescent="0.3">
      <c r="A122" s="64" t="s">
        <v>5</v>
      </c>
      <c r="B122" s="178">
        <v>6</v>
      </c>
      <c r="C122" s="291" t="s">
        <v>213</v>
      </c>
      <c r="D122" s="290" t="s">
        <v>212</v>
      </c>
      <c r="E122" s="290">
        <v>2010</v>
      </c>
      <c r="F122" s="289" t="s">
        <v>211</v>
      </c>
      <c r="G122" s="191" t="s">
        <v>174</v>
      </c>
      <c r="H122" s="190">
        <v>-52</v>
      </c>
      <c r="I122" s="14"/>
      <c r="J122" s="14">
        <v>0</v>
      </c>
      <c r="K122" s="48">
        <v>0</v>
      </c>
      <c r="L122" s="263"/>
      <c r="M122" s="14"/>
      <c r="N122" s="14">
        <v>0</v>
      </c>
      <c r="O122" s="14">
        <v>0</v>
      </c>
      <c r="P122" s="14">
        <v>150</v>
      </c>
      <c r="Q122" s="70"/>
      <c r="R122" s="70"/>
      <c r="S122" s="39"/>
      <c r="T122" s="39" t="s">
        <v>198</v>
      </c>
      <c r="U122" s="16">
        <v>150</v>
      </c>
      <c r="V122" s="13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Q122+S122+I122+U122</f>
        <v>300</v>
      </c>
      <c r="W122" s="56"/>
      <c r="X122" s="39"/>
      <c r="Y122" s="39"/>
      <c r="Z122" s="9" t="s">
        <v>15</v>
      </c>
      <c r="AA122" s="38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</row>
    <row r="123" spans="1:6012" s="130" customFormat="1" ht="16.2" customHeight="1" x14ac:dyDescent="0.3">
      <c r="A123" s="106" t="s">
        <v>5</v>
      </c>
      <c r="B123" s="95"/>
      <c r="C123" s="189" t="s">
        <v>190</v>
      </c>
      <c r="D123" s="188" t="s">
        <v>189</v>
      </c>
      <c r="E123" s="83">
        <v>2010</v>
      </c>
      <c r="F123" s="187" t="s">
        <v>53</v>
      </c>
      <c r="G123" s="136" t="s">
        <v>174</v>
      </c>
      <c r="H123" s="90">
        <v>-52</v>
      </c>
      <c r="I123" s="90">
        <v>0</v>
      </c>
      <c r="J123" s="72">
        <v>162.5</v>
      </c>
      <c r="K123" s="88">
        <v>0</v>
      </c>
      <c r="L123" s="88"/>
      <c r="M123" s="88">
        <v>0</v>
      </c>
      <c r="N123" s="88">
        <v>0</v>
      </c>
      <c r="O123" s="102"/>
      <c r="P123" s="88"/>
      <c r="Q123" s="88">
        <v>0</v>
      </c>
      <c r="R123" s="88"/>
      <c r="S123" s="188"/>
      <c r="T123" s="188"/>
      <c r="U123" s="16"/>
      <c r="V123" s="13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Q123+S123+I123+U123</f>
        <v>162.5</v>
      </c>
      <c r="W123" s="86"/>
      <c r="X123" s="133"/>
      <c r="Y123" s="87"/>
      <c r="Z123" s="87" t="s">
        <v>15</v>
      </c>
      <c r="AA123" s="276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</row>
    <row r="124" spans="1:6012" ht="16.2" customHeight="1" x14ac:dyDescent="0.3">
      <c r="A124" s="77" t="s">
        <v>5</v>
      </c>
      <c r="B124" s="64">
        <v>7</v>
      </c>
      <c r="C124" s="23" t="s">
        <v>246</v>
      </c>
      <c r="D124" s="9" t="s">
        <v>245</v>
      </c>
      <c r="E124" s="22">
        <v>2010</v>
      </c>
      <c r="F124" s="21" t="s">
        <v>244</v>
      </c>
      <c r="G124" s="49" t="s">
        <v>174</v>
      </c>
      <c r="H124" s="19">
        <v>-52</v>
      </c>
      <c r="I124" s="288"/>
      <c r="J124" s="16"/>
      <c r="K124" s="15"/>
      <c r="L124" s="16"/>
      <c r="M124" s="16">
        <v>125</v>
      </c>
      <c r="N124" s="15"/>
      <c r="O124" s="14">
        <v>0</v>
      </c>
      <c r="P124" s="67">
        <v>0</v>
      </c>
      <c r="Q124" s="16"/>
      <c r="R124" s="16"/>
      <c r="S124" s="71"/>
      <c r="T124" s="39" t="s">
        <v>207</v>
      </c>
      <c r="U124" s="16"/>
      <c r="V124" s="13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Q124+S124+I124+U124</f>
        <v>125</v>
      </c>
      <c r="W124" s="56"/>
      <c r="X124" s="39"/>
      <c r="Y124" s="39"/>
      <c r="Z124" s="39" t="s">
        <v>15</v>
      </c>
      <c r="AA124" s="38"/>
    </row>
    <row r="125" spans="1:6012" s="130" customFormat="1" ht="16.2" customHeight="1" x14ac:dyDescent="0.3">
      <c r="A125" s="77" t="s">
        <v>5</v>
      </c>
      <c r="B125" s="64">
        <v>7</v>
      </c>
      <c r="C125" s="75" t="s">
        <v>243</v>
      </c>
      <c r="D125" s="287" t="s">
        <v>242</v>
      </c>
      <c r="E125" s="287">
        <v>2009</v>
      </c>
      <c r="F125" s="286" t="s">
        <v>72</v>
      </c>
      <c r="G125" s="50" t="s">
        <v>174</v>
      </c>
      <c r="H125" s="14">
        <v>-52</v>
      </c>
      <c r="I125" s="14"/>
      <c r="J125" s="14">
        <v>125</v>
      </c>
      <c r="K125" s="70"/>
      <c r="L125" s="14">
        <v>0</v>
      </c>
      <c r="M125" s="14">
        <v>0</v>
      </c>
      <c r="N125" s="14">
        <v>0</v>
      </c>
      <c r="O125" s="14"/>
      <c r="P125" s="67">
        <v>0</v>
      </c>
      <c r="Q125" s="70"/>
      <c r="R125" s="70"/>
      <c r="S125" s="39"/>
      <c r="T125" s="39" t="s">
        <v>30</v>
      </c>
      <c r="U125" s="16"/>
      <c r="V125" s="13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Q125+S125+I125+U125</f>
        <v>125</v>
      </c>
      <c r="W125" s="56"/>
      <c r="X125" s="39"/>
      <c r="Y125" s="39"/>
      <c r="Z125" s="39" t="s">
        <v>15</v>
      </c>
      <c r="AA125" s="38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</row>
    <row r="126" spans="1:6012" ht="16.2" customHeight="1" x14ac:dyDescent="0.3">
      <c r="A126" s="77" t="s">
        <v>5</v>
      </c>
      <c r="B126" s="64">
        <v>9</v>
      </c>
      <c r="C126" s="62" t="s">
        <v>241</v>
      </c>
      <c r="D126" s="61" t="s">
        <v>240</v>
      </c>
      <c r="E126" s="60">
        <v>2010</v>
      </c>
      <c r="F126" s="59" t="s">
        <v>239</v>
      </c>
      <c r="G126" s="58" t="s">
        <v>174</v>
      </c>
      <c r="H126" s="57">
        <v>-52</v>
      </c>
      <c r="I126" s="19"/>
      <c r="J126" s="16"/>
      <c r="K126" s="16"/>
      <c r="L126" s="16"/>
      <c r="M126" s="16">
        <v>0</v>
      </c>
      <c r="N126" s="15"/>
      <c r="O126" s="14">
        <v>75</v>
      </c>
      <c r="P126" s="16">
        <v>0</v>
      </c>
      <c r="Q126" s="70"/>
      <c r="R126" s="70"/>
      <c r="S126" s="9"/>
      <c r="T126" s="9" t="s">
        <v>19</v>
      </c>
      <c r="U126" s="16">
        <v>0</v>
      </c>
      <c r="V126" s="13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Q126+S126+I126+U126</f>
        <v>75</v>
      </c>
      <c r="W126" s="56"/>
      <c r="X126" s="148"/>
      <c r="Y126" s="140"/>
      <c r="Z126" s="285" t="s">
        <v>15</v>
      </c>
      <c r="AA126" s="38"/>
      <c r="AB126"/>
    </row>
    <row r="127" spans="1:6012" customFormat="1" ht="16.2" customHeight="1" x14ac:dyDescent="0.3">
      <c r="A127" s="106" t="s">
        <v>5</v>
      </c>
      <c r="B127" s="95"/>
      <c r="C127" s="62" t="s">
        <v>238</v>
      </c>
      <c r="D127" s="61" t="s">
        <v>237</v>
      </c>
      <c r="E127" s="60">
        <v>2010</v>
      </c>
      <c r="F127" s="59" t="s">
        <v>139</v>
      </c>
      <c r="G127" s="58" t="s">
        <v>174</v>
      </c>
      <c r="H127" s="57">
        <v>-52</v>
      </c>
      <c r="I127" s="90">
        <v>0</v>
      </c>
      <c r="J127" s="72"/>
      <c r="K127" s="88"/>
      <c r="L127" s="88"/>
      <c r="M127" s="88"/>
      <c r="N127" s="88"/>
      <c r="O127" s="203"/>
      <c r="P127" s="88"/>
      <c r="Q127" s="88"/>
      <c r="R127" s="88"/>
      <c r="S127" s="85"/>
      <c r="T127" s="188"/>
      <c r="U127" s="16"/>
      <c r="V127" s="13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Q127+S127+I127+U127</f>
        <v>0</v>
      </c>
      <c r="W127" s="86"/>
      <c r="X127" s="87"/>
      <c r="Y127" s="87"/>
      <c r="Z127" s="87"/>
      <c r="AA127" s="20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</row>
    <row r="128" spans="1:6012" customFormat="1" ht="16.2" customHeight="1" x14ac:dyDescent="0.3">
      <c r="A128" s="44" t="s">
        <v>5</v>
      </c>
      <c r="B128" s="24"/>
      <c r="C128" s="189" t="s">
        <v>236</v>
      </c>
      <c r="D128" s="188" t="s">
        <v>235</v>
      </c>
      <c r="E128" s="83">
        <v>2009</v>
      </c>
      <c r="F128" s="187" t="s">
        <v>234</v>
      </c>
      <c r="G128" s="136" t="s">
        <v>174</v>
      </c>
      <c r="H128" s="90">
        <v>-52</v>
      </c>
      <c r="I128" s="90"/>
      <c r="J128" s="88"/>
      <c r="K128" s="102"/>
      <c r="L128" s="88"/>
      <c r="M128" s="88"/>
      <c r="N128" s="88"/>
      <c r="O128" s="88">
        <v>0</v>
      </c>
      <c r="P128" s="16">
        <v>0</v>
      </c>
      <c r="Q128" s="16"/>
      <c r="R128" s="16"/>
      <c r="S128" s="71"/>
      <c r="T128" s="9" t="s">
        <v>153</v>
      </c>
      <c r="U128" s="16"/>
      <c r="V128" s="13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Q128+S128+I128+U128</f>
        <v>0</v>
      </c>
      <c r="W128" s="13"/>
      <c r="X128" s="14"/>
      <c r="Y128" s="39"/>
      <c r="Z128" s="39" t="s">
        <v>15</v>
      </c>
      <c r="AA128" s="38" t="s">
        <v>233</v>
      </c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</row>
    <row r="129" spans="1:6012" s="130" customFormat="1" ht="16.2" customHeight="1" x14ac:dyDescent="0.3">
      <c r="A129" s="106" t="s">
        <v>5</v>
      </c>
      <c r="B129" s="95"/>
      <c r="C129" s="189" t="s">
        <v>106</v>
      </c>
      <c r="D129" s="188" t="s">
        <v>105</v>
      </c>
      <c r="E129" s="83">
        <v>2009</v>
      </c>
      <c r="F129" s="187" t="s">
        <v>2</v>
      </c>
      <c r="G129" s="136" t="s">
        <v>174</v>
      </c>
      <c r="H129" s="90">
        <v>-52</v>
      </c>
      <c r="I129" s="90">
        <v>0</v>
      </c>
      <c r="J129" s="202"/>
      <c r="K129" s="88"/>
      <c r="L129" s="88"/>
      <c r="M129" s="72"/>
      <c r="N129" s="88"/>
      <c r="O129" s="203"/>
      <c r="P129" s="88"/>
      <c r="Q129" s="203"/>
      <c r="R129" s="203"/>
      <c r="S129" s="188"/>
      <c r="T129" s="188"/>
      <c r="U129" s="16"/>
      <c r="V129" s="13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Q129+S129+I129+U129</f>
        <v>0</v>
      </c>
      <c r="W129" s="86"/>
      <c r="X129" s="133"/>
      <c r="Y129" s="87"/>
      <c r="Z129" s="87"/>
      <c r="AA129" s="160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</row>
    <row r="130" spans="1:6012" s="130" customFormat="1" ht="16.2" customHeight="1" x14ac:dyDescent="0.3">
      <c r="A130" s="44" t="s">
        <v>5</v>
      </c>
      <c r="B130" s="24"/>
      <c r="C130" s="62" t="s">
        <v>232</v>
      </c>
      <c r="D130" s="61" t="s">
        <v>231</v>
      </c>
      <c r="E130" s="60">
        <v>2010</v>
      </c>
      <c r="F130" s="59" t="s">
        <v>26</v>
      </c>
      <c r="G130" s="58" t="s">
        <v>174</v>
      </c>
      <c r="H130" s="57">
        <v>-52</v>
      </c>
      <c r="I130" s="90"/>
      <c r="J130" s="88">
        <v>0</v>
      </c>
      <c r="K130" s="16"/>
      <c r="L130" s="16"/>
      <c r="M130" s="16">
        <v>0</v>
      </c>
      <c r="N130" s="15"/>
      <c r="O130" s="14">
        <v>0</v>
      </c>
      <c r="P130" s="16">
        <v>0</v>
      </c>
      <c r="Q130" s="70">
        <v>0</v>
      </c>
      <c r="R130" s="70"/>
      <c r="S130" s="9"/>
      <c r="T130" s="9" t="s">
        <v>153</v>
      </c>
      <c r="U130" s="16"/>
      <c r="V130" s="13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Q130+S130+I130+U130</f>
        <v>0</v>
      </c>
      <c r="W130" s="13"/>
      <c r="X130" s="14"/>
      <c r="Y130" s="39"/>
      <c r="Z130" s="9" t="s">
        <v>15</v>
      </c>
      <c r="AA130" s="38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</row>
    <row r="131" spans="1:6012" s="130" customFormat="1" ht="16.2" customHeight="1" x14ac:dyDescent="0.3">
      <c r="A131" s="106" t="s">
        <v>5</v>
      </c>
      <c r="B131" s="137"/>
      <c r="C131" s="189" t="s">
        <v>230</v>
      </c>
      <c r="D131" s="188" t="s">
        <v>189</v>
      </c>
      <c r="E131" s="83">
        <v>2010</v>
      </c>
      <c r="F131" s="187" t="s">
        <v>229</v>
      </c>
      <c r="G131" s="136" t="s">
        <v>174</v>
      </c>
      <c r="H131" s="90">
        <v>-52</v>
      </c>
      <c r="I131" s="90"/>
      <c r="J131" s="88"/>
      <c r="K131" s="88">
        <v>0</v>
      </c>
      <c r="L131" s="88">
        <v>0</v>
      </c>
      <c r="M131" s="88">
        <v>0</v>
      </c>
      <c r="N131" s="203"/>
      <c r="O131" s="203"/>
      <c r="P131" s="88"/>
      <c r="Q131" s="84"/>
      <c r="R131" s="84"/>
      <c r="S131" s="188"/>
      <c r="T131" s="188" t="s">
        <v>19</v>
      </c>
      <c r="U131" s="16"/>
      <c r="V131" s="13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Q131+S131+I131+U131</f>
        <v>0</v>
      </c>
      <c r="W131" s="86"/>
      <c r="X131" s="102"/>
      <c r="Y131" s="87"/>
      <c r="Z131" s="188" t="s">
        <v>15</v>
      </c>
      <c r="AA131" s="20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</row>
    <row r="132" spans="1:6012" s="130" customFormat="1" ht="16.2" customHeight="1" x14ac:dyDescent="0.3">
      <c r="A132" s="37" t="s">
        <v>210</v>
      </c>
      <c r="B132" s="36"/>
      <c r="C132" s="35" t="s">
        <v>228</v>
      </c>
      <c r="D132" s="26"/>
      <c r="E132" s="34"/>
      <c r="F132" s="33"/>
      <c r="G132" s="32" t="s">
        <v>174</v>
      </c>
      <c r="H132" s="31">
        <v>-48</v>
      </c>
      <c r="I132" s="31"/>
      <c r="J132" s="30"/>
      <c r="K132" s="29"/>
      <c r="L132" s="29"/>
      <c r="M132" s="29"/>
      <c r="N132" s="29"/>
      <c r="O132" s="29"/>
      <c r="P132" s="29"/>
      <c r="Q132" s="29"/>
      <c r="R132" s="29"/>
      <c r="S132" s="26"/>
      <c r="T132" s="26"/>
      <c r="U132" s="26"/>
      <c r="V132" s="27" t="e">
        <f>IF((ISBLANK(J132)+ISBLANK(L132)+ISBLANK(K132)+ISBLANK(M132)+ISBLANK(N132)+ISBLANK(P132))&lt;8,IF(ISNUMBER(LARGE((J132,L132,M132,N132),1)),LARGE((J132,L132,M132,N132),1),0)+IF(ISNUMBER(LARGE((J132,L132,M132,N132),2)),LARGE((J132,L132,M132,N132),2),0)+#REF!+K132+P132,"")+Q132+S132+T132</f>
        <v>#REF!</v>
      </c>
      <c r="W132" s="27"/>
      <c r="X132" s="27"/>
      <c r="Y132" s="27"/>
      <c r="Z132" s="26"/>
      <c r="AA132" s="25"/>
      <c r="AB132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</row>
    <row r="133" spans="1:6012" s="130" customFormat="1" ht="16.2" customHeight="1" x14ac:dyDescent="0.3">
      <c r="A133" s="64" t="s">
        <v>5</v>
      </c>
      <c r="B133" s="64">
        <v>1</v>
      </c>
      <c r="C133" s="284" t="s">
        <v>48</v>
      </c>
      <c r="D133" s="230" t="s">
        <v>47</v>
      </c>
      <c r="E133" s="111">
        <v>2010</v>
      </c>
      <c r="F133" s="229" t="s">
        <v>46</v>
      </c>
      <c r="G133" s="136" t="s">
        <v>174</v>
      </c>
      <c r="H133" s="90">
        <v>-48</v>
      </c>
      <c r="I133" s="283">
        <f>325/2</f>
        <v>162.5</v>
      </c>
      <c r="J133" s="88">
        <v>200</v>
      </c>
      <c r="K133" s="16">
        <v>250</v>
      </c>
      <c r="L133" s="16">
        <v>200</v>
      </c>
      <c r="M133" s="68">
        <v>200</v>
      </c>
      <c r="N133" s="15"/>
      <c r="O133" s="150">
        <v>200</v>
      </c>
      <c r="P133" s="16">
        <v>400</v>
      </c>
      <c r="Q133" s="16">
        <v>0</v>
      </c>
      <c r="R133" s="16"/>
      <c r="S133" s="71"/>
      <c r="T133" s="9" t="s">
        <v>30</v>
      </c>
      <c r="U133" s="16">
        <v>400</v>
      </c>
      <c r="V133" s="13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Q133+S133+I133+U133</f>
        <v>1612.5</v>
      </c>
      <c r="W133" s="56"/>
      <c r="X133" s="39"/>
      <c r="Y133" s="198" t="s">
        <v>227</v>
      </c>
      <c r="Z133" s="9" t="s">
        <v>15</v>
      </c>
      <c r="AA133" s="54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</row>
    <row r="134" spans="1:6012" customFormat="1" ht="16.2" customHeight="1" x14ac:dyDescent="0.3">
      <c r="A134" s="106" t="s">
        <v>5</v>
      </c>
      <c r="B134" s="95" t="s">
        <v>96</v>
      </c>
      <c r="C134" s="257" t="s">
        <v>209</v>
      </c>
      <c r="D134" s="256" t="s">
        <v>208</v>
      </c>
      <c r="E134" s="256">
        <v>2009</v>
      </c>
      <c r="F134" s="255" t="s">
        <v>102</v>
      </c>
      <c r="G134" s="103" t="s">
        <v>174</v>
      </c>
      <c r="H134" s="102">
        <v>-48</v>
      </c>
      <c r="I134" s="102">
        <v>250</v>
      </c>
      <c r="J134" s="102">
        <v>200</v>
      </c>
      <c r="K134" s="88">
        <v>150</v>
      </c>
      <c r="L134" s="102">
        <v>125</v>
      </c>
      <c r="M134" s="102">
        <v>0</v>
      </c>
      <c r="N134" s="101"/>
      <c r="O134" s="254">
        <v>125</v>
      </c>
      <c r="P134" s="102"/>
      <c r="Q134" s="102">
        <v>0</v>
      </c>
      <c r="R134" s="102"/>
      <c r="S134" s="87">
        <v>0</v>
      </c>
      <c r="T134" s="87" t="s">
        <v>207</v>
      </c>
      <c r="U134" s="87"/>
      <c r="V134" s="86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Q134+S134+I134+U134</f>
        <v>725</v>
      </c>
      <c r="W134" s="86"/>
      <c r="X134" s="133"/>
      <c r="Y134" s="87"/>
      <c r="Z134" s="87" t="s">
        <v>15</v>
      </c>
      <c r="AA134" s="282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</row>
    <row r="135" spans="1:6012" customFormat="1" ht="16.2" customHeight="1" x14ac:dyDescent="0.3">
      <c r="A135" s="77" t="s">
        <v>5</v>
      </c>
      <c r="B135" s="64">
        <v>2</v>
      </c>
      <c r="C135" s="245" t="s">
        <v>226</v>
      </c>
      <c r="D135" s="225" t="s">
        <v>85</v>
      </c>
      <c r="E135" s="209">
        <v>2010</v>
      </c>
      <c r="F135" s="224" t="s">
        <v>40</v>
      </c>
      <c r="G135" s="58" t="s">
        <v>174</v>
      </c>
      <c r="H135" s="57">
        <v>-48</v>
      </c>
      <c r="I135" s="19"/>
      <c r="J135" s="18"/>
      <c r="K135" s="16">
        <v>150</v>
      </c>
      <c r="L135" s="16">
        <v>162.5</v>
      </c>
      <c r="M135" s="70">
        <v>162.5</v>
      </c>
      <c r="N135" s="68">
        <v>162.5</v>
      </c>
      <c r="O135" s="150">
        <v>125</v>
      </c>
      <c r="P135" s="281">
        <v>250</v>
      </c>
      <c r="Q135" s="281"/>
      <c r="R135" s="281"/>
      <c r="S135" s="280">
        <v>0</v>
      </c>
      <c r="T135" s="274" t="s">
        <v>153</v>
      </c>
      <c r="U135" s="16">
        <v>150</v>
      </c>
      <c r="V135" s="13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Q135+S135+I135+U135</f>
        <v>875</v>
      </c>
      <c r="W135" s="56"/>
      <c r="X135" s="19"/>
      <c r="Y135" s="279"/>
      <c r="Z135" s="39" t="s">
        <v>15</v>
      </c>
      <c r="AA135" s="278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</row>
    <row r="136" spans="1:6012" s="130" customFormat="1" ht="16.2" customHeight="1" x14ac:dyDescent="0.3">
      <c r="A136" s="178" t="s">
        <v>5</v>
      </c>
      <c r="B136" s="64">
        <v>3</v>
      </c>
      <c r="C136" s="189" t="s">
        <v>205</v>
      </c>
      <c r="D136" s="188" t="s">
        <v>187</v>
      </c>
      <c r="E136" s="83">
        <v>2010</v>
      </c>
      <c r="F136" s="187" t="s">
        <v>119</v>
      </c>
      <c r="G136" s="136" t="s">
        <v>174</v>
      </c>
      <c r="H136" s="90">
        <v>-48</v>
      </c>
      <c r="I136" s="90"/>
      <c r="J136" s="277">
        <v>162.5</v>
      </c>
      <c r="K136" s="88">
        <v>250</v>
      </c>
      <c r="L136" s="88">
        <v>200</v>
      </c>
      <c r="M136" s="16"/>
      <c r="N136" s="16">
        <v>200</v>
      </c>
      <c r="O136" s="150">
        <v>162.5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3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Q136+S136+I136+U136</f>
        <v>650</v>
      </c>
      <c r="W136" s="56"/>
      <c r="X136" s="14"/>
      <c r="Y136" s="39"/>
      <c r="Z136" s="9" t="s">
        <v>15</v>
      </c>
      <c r="AA136" s="38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</row>
    <row r="137" spans="1:6012" s="272" customFormat="1" ht="16.2" customHeight="1" x14ac:dyDescent="0.3">
      <c r="A137" s="178" t="s">
        <v>5</v>
      </c>
      <c r="B137" s="64">
        <v>4</v>
      </c>
      <c r="C137" s="128" t="s">
        <v>225</v>
      </c>
      <c r="D137" s="127" t="s">
        <v>224</v>
      </c>
      <c r="E137" s="126">
        <v>2010</v>
      </c>
      <c r="F137" s="125" t="s">
        <v>46</v>
      </c>
      <c r="G137" s="124" t="s">
        <v>174</v>
      </c>
      <c r="H137" s="123">
        <v>-48</v>
      </c>
      <c r="I137" s="244"/>
      <c r="J137" s="166"/>
      <c r="K137" s="166"/>
      <c r="L137" s="275"/>
      <c r="M137" s="18"/>
      <c r="N137" s="166"/>
      <c r="O137" s="16"/>
      <c r="P137" s="166">
        <v>325</v>
      </c>
      <c r="Q137" s="166"/>
      <c r="R137" s="166"/>
      <c r="S137" s="195"/>
      <c r="T137" s="127"/>
      <c r="U137" s="16">
        <v>250</v>
      </c>
      <c r="V137" s="13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Q137+S137+I137+U137</f>
        <v>575</v>
      </c>
      <c r="W137" s="56"/>
      <c r="X137" s="14"/>
      <c r="Y137" s="39"/>
      <c r="Z137" s="127"/>
      <c r="AA137" s="269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</row>
    <row r="138" spans="1:6012" s="272" customFormat="1" ht="16.2" customHeight="1" x14ac:dyDescent="0.3">
      <c r="A138" s="95" t="s">
        <v>5</v>
      </c>
      <c r="B138" s="95"/>
      <c r="C138" s="189" t="s">
        <v>190</v>
      </c>
      <c r="D138" s="188" t="s">
        <v>189</v>
      </c>
      <c r="E138" s="83">
        <v>2010</v>
      </c>
      <c r="F138" s="187" t="s">
        <v>53</v>
      </c>
      <c r="G138" s="136" t="s">
        <v>174</v>
      </c>
      <c r="H138" s="90">
        <v>-48</v>
      </c>
      <c r="I138" s="90">
        <v>0</v>
      </c>
      <c r="J138" s="72">
        <v>162.5</v>
      </c>
      <c r="K138" s="88"/>
      <c r="L138" s="88"/>
      <c r="M138" s="88"/>
      <c r="N138" s="88"/>
      <c r="O138" s="88"/>
      <c r="P138" s="88"/>
      <c r="Q138" s="88"/>
      <c r="R138" s="88"/>
      <c r="S138" s="188"/>
      <c r="T138" s="188"/>
      <c r="U138" s="188"/>
      <c r="V138" s="86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Q138+S138+I138+U138</f>
        <v>162.5</v>
      </c>
      <c r="W138" s="86"/>
      <c r="X138" s="133"/>
      <c r="Y138" s="87"/>
      <c r="Z138" s="87"/>
      <c r="AA138" s="276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</row>
    <row r="139" spans="1:6012" s="272" customFormat="1" ht="16.2" customHeight="1" x14ac:dyDescent="0.3">
      <c r="A139" s="24" t="s">
        <v>5</v>
      </c>
      <c r="B139" s="24">
        <v>6</v>
      </c>
      <c r="C139" s="62" t="s">
        <v>223</v>
      </c>
      <c r="D139" s="61" t="s">
        <v>222</v>
      </c>
      <c r="E139" s="60">
        <v>2011</v>
      </c>
      <c r="F139" s="59" t="s">
        <v>8</v>
      </c>
      <c r="G139" s="58" t="s">
        <v>174</v>
      </c>
      <c r="H139" s="57">
        <v>-48</v>
      </c>
      <c r="I139" s="244"/>
      <c r="J139" s="166"/>
      <c r="K139" s="166"/>
      <c r="L139" s="275"/>
      <c r="M139" s="18"/>
      <c r="N139" s="166"/>
      <c r="O139" s="16">
        <v>75</v>
      </c>
      <c r="P139" s="16"/>
      <c r="Q139" s="166"/>
      <c r="R139" s="166"/>
      <c r="S139" s="195"/>
      <c r="T139" s="127" t="s">
        <v>153</v>
      </c>
      <c r="U139" s="127"/>
      <c r="V139" s="13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Q139+S139+I139+U139</f>
        <v>75</v>
      </c>
      <c r="W139" s="13"/>
      <c r="X139" s="14"/>
      <c r="Y139" s="39"/>
      <c r="Z139" s="127" t="s">
        <v>15</v>
      </c>
      <c r="AA139" s="269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</row>
    <row r="140" spans="1:6012" ht="16.2" customHeight="1" x14ac:dyDescent="0.3">
      <c r="A140" s="44" t="s">
        <v>5</v>
      </c>
      <c r="B140" s="24">
        <v>6</v>
      </c>
      <c r="C140" s="62" t="s">
        <v>221</v>
      </c>
      <c r="D140" s="61" t="s">
        <v>220</v>
      </c>
      <c r="E140" s="60">
        <v>2010</v>
      </c>
      <c r="F140" s="59" t="s">
        <v>183</v>
      </c>
      <c r="G140" s="58" t="s">
        <v>174</v>
      </c>
      <c r="H140" s="57">
        <v>-48</v>
      </c>
      <c r="I140" s="19"/>
      <c r="J140" s="16">
        <v>0</v>
      </c>
      <c r="K140" s="70">
        <v>0</v>
      </c>
      <c r="L140" s="16">
        <v>0</v>
      </c>
      <c r="M140" s="18"/>
      <c r="N140" s="16"/>
      <c r="O140" s="14">
        <v>75</v>
      </c>
      <c r="P140" s="16"/>
      <c r="Q140" s="16">
        <v>0</v>
      </c>
      <c r="R140" s="15"/>
      <c r="S140" s="9"/>
      <c r="T140" s="9" t="s">
        <v>198</v>
      </c>
      <c r="U140" s="9"/>
      <c r="V140" s="13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Q140+S140+I140+U140</f>
        <v>75</v>
      </c>
      <c r="W140" s="13"/>
      <c r="X140" s="13"/>
      <c r="Y140" s="39"/>
      <c r="Z140" s="39" t="s">
        <v>15</v>
      </c>
      <c r="AA140" s="76"/>
    </row>
    <row r="141" spans="1:6012" s="272" customFormat="1" ht="16.2" customHeight="1" x14ac:dyDescent="0.3">
      <c r="A141" s="24" t="s">
        <v>5</v>
      </c>
      <c r="B141" s="24">
        <v>5</v>
      </c>
      <c r="C141" s="62" t="s">
        <v>219</v>
      </c>
      <c r="D141" s="61" t="s">
        <v>218</v>
      </c>
      <c r="E141" s="60">
        <v>2010</v>
      </c>
      <c r="F141" s="59" t="s">
        <v>26</v>
      </c>
      <c r="G141" s="58" t="s">
        <v>174</v>
      </c>
      <c r="H141" s="57">
        <v>-48</v>
      </c>
      <c r="I141" s="19"/>
      <c r="J141" s="18"/>
      <c r="K141" s="16">
        <v>0</v>
      </c>
      <c r="L141" s="16">
        <v>0</v>
      </c>
      <c r="M141" s="16"/>
      <c r="N141" s="16">
        <v>0</v>
      </c>
      <c r="O141" s="14"/>
      <c r="P141" s="16">
        <v>0</v>
      </c>
      <c r="Q141" s="16">
        <v>0</v>
      </c>
      <c r="R141" s="16"/>
      <c r="S141" s="16">
        <v>0</v>
      </c>
      <c r="T141" s="274" t="s">
        <v>153</v>
      </c>
      <c r="U141" s="274"/>
      <c r="V141" s="13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Q141+S141+I141+U141</f>
        <v>0</v>
      </c>
      <c r="W141" s="13"/>
      <c r="X141" s="10"/>
      <c r="Y141" s="39"/>
      <c r="Z141" s="39" t="s">
        <v>15</v>
      </c>
      <c r="AA141" s="273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</row>
    <row r="142" spans="1:6012" s="130" customFormat="1" ht="16.2" customHeight="1" x14ac:dyDescent="0.3">
      <c r="A142" s="44" t="s">
        <v>5</v>
      </c>
      <c r="B142" s="24" t="s">
        <v>96</v>
      </c>
      <c r="C142" s="62" t="s">
        <v>217</v>
      </c>
      <c r="D142" s="61" t="s">
        <v>117</v>
      </c>
      <c r="E142" s="60">
        <v>2011</v>
      </c>
      <c r="F142" s="59" t="s">
        <v>139</v>
      </c>
      <c r="G142" s="58" t="s">
        <v>174</v>
      </c>
      <c r="H142" s="57">
        <v>-48</v>
      </c>
      <c r="I142" s="244"/>
      <c r="J142" s="270"/>
      <c r="K142" s="270"/>
      <c r="L142" s="270"/>
      <c r="M142" s="271"/>
      <c r="N142" s="270"/>
      <c r="O142" s="16">
        <v>0</v>
      </c>
      <c r="P142" s="16"/>
      <c r="Q142" s="16">
        <v>0</v>
      </c>
      <c r="R142" s="16"/>
      <c r="S142" s="71">
        <v>0</v>
      </c>
      <c r="T142" s="9" t="s">
        <v>56</v>
      </c>
      <c r="U142" s="9"/>
      <c r="V142" s="13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Q142+S142+I142+U142</f>
        <v>0</v>
      </c>
      <c r="W142" s="13"/>
      <c r="X142" s="14"/>
      <c r="Y142" s="39"/>
      <c r="Z142" s="9" t="s">
        <v>15</v>
      </c>
      <c r="AA142" s="38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</row>
    <row r="143" spans="1:6012" customFormat="1" ht="16.2" customHeight="1" x14ac:dyDescent="0.3">
      <c r="A143" s="44" t="s">
        <v>5</v>
      </c>
      <c r="B143" s="24" t="s">
        <v>96</v>
      </c>
      <c r="C143" s="62" t="s">
        <v>216</v>
      </c>
      <c r="D143" s="61" t="s">
        <v>94</v>
      </c>
      <c r="E143" s="60">
        <v>2011</v>
      </c>
      <c r="F143" s="59" t="s">
        <v>57</v>
      </c>
      <c r="G143" s="58" t="s">
        <v>174</v>
      </c>
      <c r="H143" s="57">
        <v>-48</v>
      </c>
      <c r="I143" s="244"/>
      <c r="J143" s="166"/>
      <c r="K143" s="166"/>
      <c r="L143" s="166"/>
      <c r="M143" s="16" t="s">
        <v>96</v>
      </c>
      <c r="N143" s="166" t="s">
        <v>96</v>
      </c>
      <c r="O143" s="16">
        <v>0</v>
      </c>
      <c r="P143" s="166"/>
      <c r="Q143" s="166"/>
      <c r="R143" s="166"/>
      <c r="S143" s="195"/>
      <c r="T143" s="127" t="s">
        <v>153</v>
      </c>
      <c r="U143" s="127"/>
      <c r="V143" s="13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Q143+S143+I143+U143</f>
        <v>0</v>
      </c>
      <c r="W143" s="13"/>
      <c r="X143" s="14"/>
      <c r="Y143" s="39"/>
      <c r="Z143" s="127" t="s">
        <v>15</v>
      </c>
      <c r="AA143" s="269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</row>
    <row r="144" spans="1:6012" s="4" customFormat="1" ht="16.2" customHeight="1" x14ac:dyDescent="0.3">
      <c r="A144" s="24" t="s">
        <v>5</v>
      </c>
      <c r="B144" s="24"/>
      <c r="C144" s="268" t="s">
        <v>215</v>
      </c>
      <c r="D144" s="225" t="s">
        <v>214</v>
      </c>
      <c r="E144" s="209">
        <v>2011</v>
      </c>
      <c r="F144" s="224" t="s">
        <v>66</v>
      </c>
      <c r="G144" s="58" t="s">
        <v>174</v>
      </c>
      <c r="H144" s="57">
        <v>-48</v>
      </c>
      <c r="I144" s="244"/>
      <c r="J144" s="166"/>
      <c r="K144" s="166"/>
      <c r="L144" s="166"/>
      <c r="M144" s="16"/>
      <c r="N144" s="166"/>
      <c r="O144" s="16">
        <v>0</v>
      </c>
      <c r="P144" s="166"/>
      <c r="Q144" s="166"/>
      <c r="R144" s="166"/>
      <c r="S144" s="195"/>
      <c r="T144" s="127" t="s">
        <v>131</v>
      </c>
      <c r="U144" s="127"/>
      <c r="V144" s="13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Q144+S144+I144+U144</f>
        <v>0</v>
      </c>
      <c r="W144" s="13"/>
      <c r="X144" s="14"/>
      <c r="Y144" s="39"/>
      <c r="Z144" s="127" t="s">
        <v>15</v>
      </c>
      <c r="AA144" s="267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</row>
    <row r="145" spans="1:6012" s="130" customFormat="1" ht="16.2" customHeight="1" x14ac:dyDescent="0.3">
      <c r="A145" s="24" t="s">
        <v>5</v>
      </c>
      <c r="B145" s="24"/>
      <c r="C145" s="266" t="s">
        <v>213</v>
      </c>
      <c r="D145" s="265" t="s">
        <v>212</v>
      </c>
      <c r="E145" s="265">
        <v>2010</v>
      </c>
      <c r="F145" s="264" t="s">
        <v>211</v>
      </c>
      <c r="G145" s="191" t="s">
        <v>174</v>
      </c>
      <c r="H145" s="190">
        <v>-48</v>
      </c>
      <c r="I145" s="14"/>
      <c r="J145" s="14">
        <v>0</v>
      </c>
      <c r="K145" s="70">
        <v>0</v>
      </c>
      <c r="L145" s="263"/>
      <c r="M145" s="14"/>
      <c r="N145" s="150"/>
      <c r="O145" s="14"/>
      <c r="P145" s="17"/>
      <c r="Q145" s="70"/>
      <c r="R145" s="70"/>
      <c r="S145" s="39"/>
      <c r="T145" s="39"/>
      <c r="U145" s="39"/>
      <c r="V145" s="13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Q145+S145+I145+U145</f>
        <v>0</v>
      </c>
      <c r="W145" s="13"/>
      <c r="X145" s="39"/>
      <c r="Y145" s="39"/>
      <c r="Z145" s="39"/>
      <c r="AA145" s="262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</row>
    <row r="146" spans="1:6012" s="130" customFormat="1" ht="16.2" customHeight="1" x14ac:dyDescent="0.3">
      <c r="A146" s="37" t="s">
        <v>210</v>
      </c>
      <c r="B146" s="36"/>
      <c r="C146" s="261" t="s">
        <v>88</v>
      </c>
      <c r="D146" s="260"/>
      <c r="E146" s="259"/>
      <c r="F146" s="258"/>
      <c r="G146" s="32" t="s">
        <v>174</v>
      </c>
      <c r="H146" s="31">
        <v>-44</v>
      </c>
      <c r="I146" s="31"/>
      <c r="J146" s="30"/>
      <c r="K146" s="29"/>
      <c r="L146" s="29"/>
      <c r="M146" s="29"/>
      <c r="N146" s="29"/>
      <c r="O146" s="29"/>
      <c r="P146" s="29"/>
      <c r="Q146" s="29"/>
      <c r="R146" s="29"/>
      <c r="S146" s="26"/>
      <c r="T146" s="26"/>
      <c r="U146" s="26"/>
      <c r="V146" s="27" t="e">
        <f>IF((ISBLANK(J146)+ISBLANK(L146)+ISBLANK(K146)+ISBLANK(M146)+ISBLANK(N146)+ISBLANK(P146))&lt;8,IF(ISNUMBER(LARGE((J146,L146,M146,N146),1)),LARGE((J146,L146,M146,N146),1),0)+IF(ISNUMBER(LARGE((J146,L146,M146,N146),2)),LARGE((J146,L146,M146,N146),2),0)+#REF!+K146+P146,"")+Q146+S146+T146</f>
        <v>#REF!</v>
      </c>
      <c r="W146" s="27"/>
      <c r="X146" s="27"/>
      <c r="Y146" s="27"/>
      <c r="Z146" s="26"/>
      <c r="AA146" s="154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</row>
    <row r="147" spans="1:6012" customFormat="1" ht="16.2" customHeight="1" x14ac:dyDescent="0.3">
      <c r="A147" s="77" t="s">
        <v>5</v>
      </c>
      <c r="B147" s="64">
        <v>2</v>
      </c>
      <c r="C147" s="257" t="s">
        <v>209</v>
      </c>
      <c r="D147" s="256" t="s">
        <v>208</v>
      </c>
      <c r="E147" s="256">
        <v>2009</v>
      </c>
      <c r="F147" s="255" t="s">
        <v>102</v>
      </c>
      <c r="G147" s="103" t="s">
        <v>174</v>
      </c>
      <c r="H147" s="102">
        <v>-44</v>
      </c>
      <c r="I147" s="102">
        <v>250</v>
      </c>
      <c r="J147" s="102">
        <v>200</v>
      </c>
      <c r="K147" s="88">
        <v>150</v>
      </c>
      <c r="L147" s="102">
        <v>125</v>
      </c>
      <c r="M147" s="102">
        <v>0</v>
      </c>
      <c r="N147" s="101"/>
      <c r="O147" s="254">
        <v>125</v>
      </c>
      <c r="P147" s="14">
        <v>400</v>
      </c>
      <c r="Q147" s="14">
        <v>0</v>
      </c>
      <c r="R147" s="14"/>
      <c r="S147" s="39">
        <v>0</v>
      </c>
      <c r="T147" s="39" t="s">
        <v>207</v>
      </c>
      <c r="U147" s="39">
        <v>400</v>
      </c>
      <c r="V147" s="13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Q147+S147+I147+U147</f>
        <v>1525</v>
      </c>
      <c r="W147" s="56"/>
      <c r="X147" s="10"/>
      <c r="Y147" s="39"/>
      <c r="Z147" s="39" t="s">
        <v>15</v>
      </c>
      <c r="AA147" s="253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</row>
    <row r="148" spans="1:6012" s="139" customFormat="1" ht="16.2" customHeight="1" x14ac:dyDescent="0.3">
      <c r="A148" s="64" t="s">
        <v>5</v>
      </c>
      <c r="B148" s="64">
        <v>1</v>
      </c>
      <c r="C148" s="62" t="s">
        <v>33</v>
      </c>
      <c r="D148" s="61" t="s">
        <v>32</v>
      </c>
      <c r="E148" s="60">
        <v>2010</v>
      </c>
      <c r="F148" s="59" t="s">
        <v>31</v>
      </c>
      <c r="G148" s="58" t="s">
        <v>174</v>
      </c>
      <c r="H148" s="57">
        <v>-44</v>
      </c>
      <c r="I148" s="19"/>
      <c r="J148" s="16"/>
      <c r="K148" s="16">
        <v>150</v>
      </c>
      <c r="L148" s="80">
        <v>162.5</v>
      </c>
      <c r="M148" s="16">
        <v>200</v>
      </c>
      <c r="N148" s="80">
        <v>162.5</v>
      </c>
      <c r="O148" s="16">
        <v>200</v>
      </c>
      <c r="P148" s="16">
        <v>325</v>
      </c>
      <c r="Q148" s="16"/>
      <c r="R148" s="16"/>
      <c r="S148" s="71"/>
      <c r="T148" s="9" t="s">
        <v>30</v>
      </c>
      <c r="U148" s="39">
        <v>0</v>
      </c>
      <c r="V148" s="13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Q148+S148+I148+U148</f>
        <v>875</v>
      </c>
      <c r="W148" s="56"/>
      <c r="X148" s="14"/>
      <c r="Y148" s="39"/>
      <c r="Z148" s="39" t="s">
        <v>15</v>
      </c>
      <c r="AA148" s="76" t="s">
        <v>206</v>
      </c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</row>
    <row r="149" spans="1:6012" customFormat="1" ht="16.2" customHeight="1" x14ac:dyDescent="0.3">
      <c r="A149" s="44" t="s">
        <v>5</v>
      </c>
      <c r="B149" s="24"/>
      <c r="C149" s="252" t="s">
        <v>186</v>
      </c>
      <c r="D149" s="251" t="s">
        <v>185</v>
      </c>
      <c r="E149" s="197">
        <v>2009</v>
      </c>
      <c r="F149" s="250" t="s">
        <v>154</v>
      </c>
      <c r="G149" s="236" t="s">
        <v>174</v>
      </c>
      <c r="H149" s="102">
        <v>-44</v>
      </c>
      <c r="I149" s="86">
        <f>325/2</f>
        <v>162.5</v>
      </c>
      <c r="J149" s="102">
        <v>125</v>
      </c>
      <c r="K149" s="88">
        <v>400</v>
      </c>
      <c r="L149" s="88"/>
      <c r="M149" s="88">
        <v>125</v>
      </c>
      <c r="N149" s="88">
        <v>0</v>
      </c>
      <c r="O149" s="72">
        <v>125</v>
      </c>
      <c r="P149" s="84"/>
      <c r="Q149" s="84">
        <v>0</v>
      </c>
      <c r="R149" s="84"/>
      <c r="S149" s="235"/>
      <c r="T149" s="235"/>
      <c r="U149" s="14">
        <v>0</v>
      </c>
      <c r="V149" s="13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Q149+S149+I149+U149</f>
        <v>812.5</v>
      </c>
      <c r="W149" s="13"/>
      <c r="X149" s="249"/>
      <c r="Y149" s="249"/>
      <c r="Z149" s="39"/>
      <c r="AA149" s="248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</row>
    <row r="150" spans="1:6012" ht="16.2" customHeight="1" x14ac:dyDescent="0.3">
      <c r="A150" s="247" t="s">
        <v>5</v>
      </c>
      <c r="B150" s="95"/>
      <c r="C150" s="189" t="s">
        <v>205</v>
      </c>
      <c r="D150" s="188" t="s">
        <v>187</v>
      </c>
      <c r="E150" s="83">
        <v>2010</v>
      </c>
      <c r="F150" s="187" t="s">
        <v>119</v>
      </c>
      <c r="G150" s="136" t="s">
        <v>174</v>
      </c>
      <c r="H150" s="90">
        <v>-44</v>
      </c>
      <c r="I150" s="90"/>
      <c r="J150" s="72">
        <v>162.5</v>
      </c>
      <c r="K150" s="88">
        <v>250</v>
      </c>
      <c r="L150" s="88">
        <v>200</v>
      </c>
      <c r="M150" s="88"/>
      <c r="N150" s="88"/>
      <c r="O150" s="203"/>
      <c r="P150" s="88"/>
      <c r="Q150" s="88">
        <v>0</v>
      </c>
      <c r="R150" s="88"/>
      <c r="S150" s="85">
        <v>0</v>
      </c>
      <c r="T150" s="188" t="s">
        <v>204</v>
      </c>
      <c r="U150" s="188"/>
      <c r="V150" s="86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Q150+S150+I150+U150</f>
        <v>612.5</v>
      </c>
      <c r="W150" s="86"/>
      <c r="X150" s="102"/>
      <c r="Y150" s="87"/>
      <c r="Z150" s="188" t="s">
        <v>15</v>
      </c>
      <c r="AA150" s="246"/>
    </row>
    <row r="151" spans="1:6012" ht="16.2" customHeight="1" x14ac:dyDescent="0.3">
      <c r="A151" s="106" t="s">
        <v>5</v>
      </c>
      <c r="B151" s="95"/>
      <c r="C151" s="189" t="s">
        <v>48</v>
      </c>
      <c r="D151" s="188" t="s">
        <v>47</v>
      </c>
      <c r="E151" s="83">
        <v>2010</v>
      </c>
      <c r="F151" s="187" t="s">
        <v>46</v>
      </c>
      <c r="G151" s="136" t="s">
        <v>174</v>
      </c>
      <c r="H151" s="90">
        <v>-44</v>
      </c>
      <c r="I151" s="90">
        <v>325</v>
      </c>
      <c r="J151" s="88">
        <v>200</v>
      </c>
      <c r="K151" s="88"/>
      <c r="L151" s="88"/>
      <c r="M151" s="203"/>
      <c r="N151" s="203"/>
      <c r="O151" s="203"/>
      <c r="P151" s="88"/>
      <c r="Q151" s="88">
        <v>0</v>
      </c>
      <c r="R151" s="88"/>
      <c r="S151" s="85"/>
      <c r="T151" s="188"/>
      <c r="U151" s="188"/>
      <c r="V151" s="86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Q151+S151+I151+U151</f>
        <v>525</v>
      </c>
      <c r="W151" s="86"/>
      <c r="X151" s="87"/>
      <c r="Y151" s="87"/>
      <c r="Z151" s="188" t="s">
        <v>15</v>
      </c>
      <c r="AA151" s="201"/>
    </row>
    <row r="152" spans="1:6012" ht="16.2" customHeight="1" x14ac:dyDescent="0.3">
      <c r="A152" s="77" t="s">
        <v>5</v>
      </c>
      <c r="B152" s="64">
        <v>3</v>
      </c>
      <c r="C152" s="62" t="s">
        <v>157</v>
      </c>
      <c r="D152" s="61" t="s">
        <v>3</v>
      </c>
      <c r="E152" s="60">
        <v>2010</v>
      </c>
      <c r="F152" s="59" t="s">
        <v>119</v>
      </c>
      <c r="G152" s="58" t="s">
        <v>174</v>
      </c>
      <c r="H152" s="57">
        <v>-44</v>
      </c>
      <c r="I152" s="19"/>
      <c r="J152" s="16">
        <v>125</v>
      </c>
      <c r="K152" s="16">
        <v>0</v>
      </c>
      <c r="L152" s="18">
        <v>125</v>
      </c>
      <c r="M152" s="18"/>
      <c r="N152" s="68">
        <v>125</v>
      </c>
      <c r="O152" s="80">
        <v>75</v>
      </c>
      <c r="P152" s="16">
        <v>250</v>
      </c>
      <c r="Q152" s="16">
        <v>0</v>
      </c>
      <c r="R152" s="15"/>
      <c r="S152" s="16">
        <v>0</v>
      </c>
      <c r="T152" s="9" t="s">
        <v>204</v>
      </c>
      <c r="U152" s="39">
        <v>0</v>
      </c>
      <c r="V152" s="13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Q152+S152+I152+U152</f>
        <v>500</v>
      </c>
      <c r="W152" s="56"/>
      <c r="X152" s="148"/>
      <c r="Y152" s="140"/>
      <c r="Z152" s="140" t="s">
        <v>15</v>
      </c>
      <c r="AA152" s="240"/>
    </row>
    <row r="153" spans="1:6012" customFormat="1" ht="16.2" customHeight="1" x14ac:dyDescent="0.3">
      <c r="A153" s="77" t="s">
        <v>5</v>
      </c>
      <c r="B153" s="63">
        <v>7</v>
      </c>
      <c r="C153" s="245" t="s">
        <v>203</v>
      </c>
      <c r="D153" s="225" t="s">
        <v>9</v>
      </c>
      <c r="E153" s="209">
        <v>2010</v>
      </c>
      <c r="F153" s="224" t="s">
        <v>201</v>
      </c>
      <c r="G153" s="58" t="s">
        <v>174</v>
      </c>
      <c r="H153" s="57">
        <v>-44</v>
      </c>
      <c r="I153" s="19"/>
      <c r="J153" s="16"/>
      <c r="K153" s="16">
        <v>150</v>
      </c>
      <c r="L153" s="16">
        <v>0</v>
      </c>
      <c r="M153" s="15"/>
      <c r="N153" s="15"/>
      <c r="O153" s="18"/>
      <c r="P153" s="16">
        <v>0</v>
      </c>
      <c r="Q153" s="16"/>
      <c r="R153" s="16"/>
      <c r="S153" s="71"/>
      <c r="T153" s="9"/>
      <c r="U153" s="39">
        <v>325</v>
      </c>
      <c r="V153" s="13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Q153+S153+I153+U153</f>
        <v>475</v>
      </c>
      <c r="W153" s="56"/>
      <c r="X153" s="14"/>
      <c r="Y153" s="39"/>
      <c r="Z153" s="9"/>
      <c r="AA153" s="149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</row>
    <row r="154" spans="1:6012" ht="16.2" customHeight="1" x14ac:dyDescent="0.3">
      <c r="A154" s="77" t="s">
        <v>5</v>
      </c>
      <c r="B154" s="63">
        <v>4</v>
      </c>
      <c r="C154" s="62" t="s">
        <v>202</v>
      </c>
      <c r="D154" s="61" t="s">
        <v>187</v>
      </c>
      <c r="E154" s="60">
        <v>2010</v>
      </c>
      <c r="F154" s="59" t="s">
        <v>201</v>
      </c>
      <c r="G154" s="58" t="s">
        <v>174</v>
      </c>
      <c r="H154" s="57">
        <v>-44</v>
      </c>
      <c r="I154" s="19"/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250</v>
      </c>
      <c r="Q154" s="16">
        <v>0</v>
      </c>
      <c r="R154" s="16"/>
      <c r="S154" s="71">
        <v>0</v>
      </c>
      <c r="T154" s="9" t="s">
        <v>153</v>
      </c>
      <c r="U154" s="39">
        <v>150</v>
      </c>
      <c r="V154" s="13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Q154+S154+I154+U154</f>
        <v>400</v>
      </c>
      <c r="W154" s="56"/>
      <c r="X154" s="14"/>
      <c r="Y154" s="39"/>
      <c r="Z154" s="39" t="s">
        <v>15</v>
      </c>
      <c r="AA154" s="38"/>
    </row>
    <row r="155" spans="1:6012" ht="16.2" customHeight="1" x14ac:dyDescent="0.3">
      <c r="A155" s="64" t="s">
        <v>5</v>
      </c>
      <c r="B155" s="63">
        <v>4</v>
      </c>
      <c r="C155" s="226" t="s">
        <v>200</v>
      </c>
      <c r="D155" s="225" t="s">
        <v>199</v>
      </c>
      <c r="E155" s="209">
        <v>2010</v>
      </c>
      <c r="F155" s="224" t="s">
        <v>175</v>
      </c>
      <c r="G155" s="58" t="s">
        <v>174</v>
      </c>
      <c r="H155" s="57">
        <v>-44</v>
      </c>
      <c r="I155" s="19"/>
      <c r="J155" s="16">
        <v>0</v>
      </c>
      <c r="K155" s="16"/>
      <c r="L155" s="16">
        <v>125</v>
      </c>
      <c r="M155" s="16">
        <v>125</v>
      </c>
      <c r="N155" s="16">
        <v>0</v>
      </c>
      <c r="O155" s="80">
        <v>75</v>
      </c>
      <c r="P155" s="16">
        <v>0</v>
      </c>
      <c r="Q155" s="16"/>
      <c r="R155" s="16"/>
      <c r="S155" s="71"/>
      <c r="T155" s="9" t="s">
        <v>173</v>
      </c>
      <c r="U155" s="39">
        <v>0</v>
      </c>
      <c r="V155" s="13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Q155+S155+I155+U155</f>
        <v>250</v>
      </c>
      <c r="W155" s="56"/>
      <c r="X155" s="14"/>
      <c r="Y155" s="39"/>
      <c r="Z155" s="39" t="s">
        <v>15</v>
      </c>
      <c r="AA155" s="38"/>
    </row>
    <row r="156" spans="1:6012" ht="16.2" customHeight="1" x14ac:dyDescent="0.3">
      <c r="A156" s="44" t="s">
        <v>5</v>
      </c>
      <c r="B156" s="52">
        <v>6</v>
      </c>
      <c r="C156" s="189" t="s">
        <v>184</v>
      </c>
      <c r="D156" s="188" t="s">
        <v>3</v>
      </c>
      <c r="E156" s="83">
        <v>2010</v>
      </c>
      <c r="F156" s="187" t="s">
        <v>183</v>
      </c>
      <c r="G156" s="136" t="s">
        <v>174</v>
      </c>
      <c r="H156" s="90">
        <v>-44</v>
      </c>
      <c r="I156" s="90"/>
      <c r="J156" s="88"/>
      <c r="K156" s="88">
        <v>0</v>
      </c>
      <c r="L156" s="16">
        <v>0</v>
      </c>
      <c r="M156" s="16"/>
      <c r="N156" s="15"/>
      <c r="O156" s="18">
        <v>162.5</v>
      </c>
      <c r="P156" s="16"/>
      <c r="Q156" s="16">
        <v>0</v>
      </c>
      <c r="R156" s="16"/>
      <c r="S156" s="71"/>
      <c r="T156" s="9" t="s">
        <v>198</v>
      </c>
      <c r="U156" s="39"/>
      <c r="V156" s="13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Q156+S156+I156+U156</f>
        <v>162.5</v>
      </c>
      <c r="W156" s="13"/>
      <c r="X156" s="14"/>
      <c r="Y156" s="39"/>
      <c r="Z156" s="39" t="s">
        <v>15</v>
      </c>
      <c r="AA156" s="38"/>
    </row>
    <row r="157" spans="1:6012" ht="16.2" customHeight="1" x14ac:dyDescent="0.3">
      <c r="A157" s="44" t="s">
        <v>5</v>
      </c>
      <c r="B157" s="24" t="s">
        <v>96</v>
      </c>
      <c r="C157" s="62" t="s">
        <v>197</v>
      </c>
      <c r="D157" s="225" t="s">
        <v>196</v>
      </c>
      <c r="E157" s="209">
        <v>2011</v>
      </c>
      <c r="F157" s="224" t="s">
        <v>178</v>
      </c>
      <c r="G157" s="58" t="s">
        <v>171</v>
      </c>
      <c r="H157" s="57">
        <v>-44</v>
      </c>
      <c r="I157" s="244"/>
      <c r="J157" s="18"/>
      <c r="K157" s="166"/>
      <c r="L157" s="16"/>
      <c r="M157" s="18">
        <v>162.5</v>
      </c>
      <c r="N157" s="15"/>
      <c r="O157" s="16">
        <v>0</v>
      </c>
      <c r="P157" s="15"/>
      <c r="Q157" s="16"/>
      <c r="R157" s="16"/>
      <c r="S157" s="71"/>
      <c r="T157" s="9" t="s">
        <v>173</v>
      </c>
      <c r="U157" s="9"/>
      <c r="V157" s="233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Q157+S157+I157+U157</f>
        <v>162.5</v>
      </c>
      <c r="W157" s="13"/>
      <c r="X157" s="13"/>
      <c r="Y157" s="39"/>
      <c r="Z157" s="9" t="s">
        <v>15</v>
      </c>
      <c r="AA157" s="131"/>
    </row>
    <row r="158" spans="1:6012" ht="16.2" customHeight="1" x14ac:dyDescent="0.3">
      <c r="A158" s="44" t="s">
        <v>5</v>
      </c>
      <c r="B158" s="52">
        <v>8</v>
      </c>
      <c r="C158" s="226" t="s">
        <v>195</v>
      </c>
      <c r="D158" s="61" t="s">
        <v>194</v>
      </c>
      <c r="E158" s="60">
        <v>2011</v>
      </c>
      <c r="F158" s="59" t="s">
        <v>139</v>
      </c>
      <c r="G158" s="58" t="s">
        <v>171</v>
      </c>
      <c r="H158" s="57">
        <v>-44</v>
      </c>
      <c r="I158" s="244"/>
      <c r="J158" s="16"/>
      <c r="K158" s="16"/>
      <c r="L158" s="16"/>
      <c r="M158" s="15"/>
      <c r="N158" s="18"/>
      <c r="O158" s="18">
        <v>125</v>
      </c>
      <c r="P158" s="16"/>
      <c r="Q158" s="16">
        <v>0</v>
      </c>
      <c r="R158" s="16"/>
      <c r="S158" s="71">
        <v>0</v>
      </c>
      <c r="T158" s="9"/>
      <c r="U158" s="39"/>
      <c r="V158" s="13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Q158+S158+I158+U158</f>
        <v>125</v>
      </c>
      <c r="W158" s="13"/>
      <c r="X158" s="13"/>
      <c r="Y158" s="39"/>
      <c r="Z158" s="9" t="s">
        <v>15</v>
      </c>
      <c r="AA158" s="38"/>
      <c r="AB158" s="130"/>
    </row>
    <row r="159" spans="1:6012" ht="16.2" customHeight="1" x14ac:dyDescent="0.3">
      <c r="A159" s="95" t="s">
        <v>5</v>
      </c>
      <c r="B159" s="243"/>
      <c r="C159" s="203" t="s">
        <v>59</v>
      </c>
      <c r="D159" s="230" t="s">
        <v>182</v>
      </c>
      <c r="E159" s="111">
        <v>2011</v>
      </c>
      <c r="F159" s="229" t="s">
        <v>181</v>
      </c>
      <c r="G159" s="136" t="s">
        <v>174</v>
      </c>
      <c r="H159" s="90">
        <v>-44</v>
      </c>
      <c r="I159" s="90"/>
      <c r="J159" s="88"/>
      <c r="K159" s="102">
        <v>0</v>
      </c>
      <c r="L159" s="88"/>
      <c r="M159" s="203"/>
      <c r="N159" s="88">
        <v>125</v>
      </c>
      <c r="O159" s="72"/>
      <c r="P159" s="203"/>
      <c r="Q159" s="88">
        <v>0</v>
      </c>
      <c r="R159" s="88"/>
      <c r="S159" s="85"/>
      <c r="T159" s="188"/>
      <c r="U159" s="188"/>
      <c r="V159" s="86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Q159+S159+I159+U159</f>
        <v>125</v>
      </c>
      <c r="W159" s="86"/>
      <c r="X159" s="102"/>
      <c r="Y159" s="87"/>
      <c r="Z159" s="242" t="s">
        <v>15</v>
      </c>
      <c r="AA159" s="132"/>
    </row>
    <row r="160" spans="1:6012" ht="16.2" customHeight="1" x14ac:dyDescent="0.3">
      <c r="A160" s="44" t="s">
        <v>5</v>
      </c>
      <c r="B160" s="24"/>
      <c r="C160" s="62" t="s">
        <v>193</v>
      </c>
      <c r="D160" s="61" t="s">
        <v>192</v>
      </c>
      <c r="E160" s="60">
        <v>2010</v>
      </c>
      <c r="F160" s="59" t="s">
        <v>191</v>
      </c>
      <c r="G160" s="58" t="s">
        <v>174</v>
      </c>
      <c r="H160" s="57">
        <v>-44</v>
      </c>
      <c r="I160" s="19"/>
      <c r="J160" s="16"/>
      <c r="K160" s="16"/>
      <c r="L160" s="71">
        <v>0</v>
      </c>
      <c r="M160" s="16">
        <v>0</v>
      </c>
      <c r="N160" s="16"/>
      <c r="O160" s="18"/>
      <c r="P160" s="16"/>
      <c r="Q160" s="15"/>
      <c r="R160" s="15"/>
      <c r="S160" s="9"/>
      <c r="T160" s="9"/>
      <c r="U160" s="9"/>
      <c r="V160" s="13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Q160+S160+I160+U160</f>
        <v>0</v>
      </c>
      <c r="W160" s="205"/>
      <c r="X160" s="148"/>
      <c r="Y160" s="140"/>
      <c r="Z160" s="241"/>
      <c r="AA160" s="240"/>
    </row>
    <row r="161" spans="1:6012" ht="16.2" customHeight="1" x14ac:dyDescent="0.3">
      <c r="A161" s="106" t="s">
        <v>5</v>
      </c>
      <c r="B161" s="95"/>
      <c r="C161" s="189" t="s">
        <v>190</v>
      </c>
      <c r="D161" s="188" t="s">
        <v>189</v>
      </c>
      <c r="E161" s="83">
        <v>2010</v>
      </c>
      <c r="F161" s="187" t="s">
        <v>53</v>
      </c>
      <c r="G161" s="136" t="s">
        <v>174</v>
      </c>
      <c r="H161" s="90">
        <v>-44</v>
      </c>
      <c r="I161" s="90">
        <v>0</v>
      </c>
      <c r="J161" s="88"/>
      <c r="K161" s="88"/>
      <c r="L161" s="88"/>
      <c r="M161" s="88"/>
      <c r="N161" s="88"/>
      <c r="O161" s="203"/>
      <c r="P161" s="88"/>
      <c r="Q161" s="88"/>
      <c r="R161" s="88"/>
      <c r="S161" s="188"/>
      <c r="T161" s="188"/>
      <c r="U161" s="188"/>
      <c r="V161" s="86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Q161+S161+I161+U161</f>
        <v>0</v>
      </c>
      <c r="W161" s="86"/>
      <c r="X161" s="133"/>
      <c r="Y161" s="87"/>
      <c r="Z161" s="87" t="s">
        <v>15</v>
      </c>
      <c r="AA161" s="201"/>
    </row>
    <row r="162" spans="1:6012" s="4" customFormat="1" ht="16.2" customHeight="1" x14ac:dyDescent="0.3">
      <c r="A162" s="44" t="s">
        <v>5</v>
      </c>
      <c r="B162" s="24"/>
      <c r="C162" s="62" t="s">
        <v>188</v>
      </c>
      <c r="D162" s="61" t="s">
        <v>187</v>
      </c>
      <c r="E162" s="60">
        <v>2010</v>
      </c>
      <c r="F162" s="59" t="s">
        <v>8</v>
      </c>
      <c r="G162" s="58" t="s">
        <v>174</v>
      </c>
      <c r="H162" s="57">
        <v>-44</v>
      </c>
      <c r="I162" s="19"/>
      <c r="J162" s="16">
        <v>0</v>
      </c>
      <c r="K162" s="16">
        <v>0</v>
      </c>
      <c r="L162" s="16"/>
      <c r="M162" s="16">
        <v>0</v>
      </c>
      <c r="N162" s="16"/>
      <c r="O162" s="16">
        <v>0</v>
      </c>
      <c r="P162" s="16">
        <v>0</v>
      </c>
      <c r="Q162" s="16">
        <v>0</v>
      </c>
      <c r="R162" s="16"/>
      <c r="S162" s="71"/>
      <c r="T162" s="9" t="s">
        <v>153</v>
      </c>
      <c r="U162" s="9"/>
      <c r="V162" s="13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Q162+S162+I162+U162</f>
        <v>0</v>
      </c>
      <c r="W162" s="13"/>
      <c r="X162" s="14"/>
      <c r="Y162" s="39"/>
      <c r="Z162" s="9" t="s">
        <v>15</v>
      </c>
      <c r="AA162" s="38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</row>
    <row r="163" spans="1:6012" s="4" customFormat="1" ht="16.2" customHeight="1" x14ac:dyDescent="0.3">
      <c r="A163" s="37"/>
      <c r="B163" s="36"/>
      <c r="C163" s="35"/>
      <c r="D163" s="26"/>
      <c r="E163" s="34"/>
      <c r="F163" s="33"/>
      <c r="G163" s="32"/>
      <c r="H163" s="31"/>
      <c r="I163" s="31"/>
      <c r="J163" s="30"/>
      <c r="K163" s="30"/>
      <c r="L163" s="30"/>
      <c r="M163" s="30"/>
      <c r="N163" s="30"/>
      <c r="O163" s="29"/>
      <c r="P163" s="30"/>
      <c r="Q163" s="30"/>
      <c r="R163" s="30"/>
      <c r="S163" s="26"/>
      <c r="T163" s="26"/>
      <c r="U163" s="26"/>
      <c r="V163" s="239"/>
      <c r="W163" s="239"/>
      <c r="X163" s="238"/>
      <c r="Y163" s="27"/>
      <c r="Z163" s="26"/>
      <c r="AA163" s="25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</row>
    <row r="164" spans="1:6012" s="139" customFormat="1" ht="16.2" customHeight="1" x14ac:dyDescent="0.3">
      <c r="A164" s="178" t="s">
        <v>5</v>
      </c>
      <c r="B164" s="178">
        <v>1</v>
      </c>
      <c r="C164" s="237" t="s">
        <v>186</v>
      </c>
      <c r="D164" s="235" t="s">
        <v>185</v>
      </c>
      <c r="E164" s="89">
        <v>2009</v>
      </c>
      <c r="F164" s="236" t="s">
        <v>154</v>
      </c>
      <c r="G164" s="236" t="s">
        <v>174</v>
      </c>
      <c r="H164" s="102">
        <v>-40</v>
      </c>
      <c r="I164" s="102">
        <v>325</v>
      </c>
      <c r="J164" s="102">
        <v>125</v>
      </c>
      <c r="K164" s="102">
        <v>400</v>
      </c>
      <c r="L164" s="88"/>
      <c r="M164" s="88">
        <v>125</v>
      </c>
      <c r="N164" s="235"/>
      <c r="O164" s="235"/>
      <c r="P164" s="196">
        <v>400</v>
      </c>
      <c r="Q164" s="196">
        <v>0</v>
      </c>
      <c r="R164" s="196"/>
      <c r="S164" s="166">
        <v>0</v>
      </c>
      <c r="T164" s="234" t="s">
        <v>153</v>
      </c>
      <c r="U164" s="39"/>
      <c r="V164" s="233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Q164+S164+I164</f>
        <v>1375</v>
      </c>
      <c r="W164" s="56"/>
      <c r="X164" s="232"/>
      <c r="Y164" s="232"/>
      <c r="Z164" s="164" t="s">
        <v>15</v>
      </c>
      <c r="AA164" s="23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</row>
    <row r="165" spans="1:6012" ht="16.2" customHeight="1" x14ac:dyDescent="0.3">
      <c r="A165" s="44" t="s">
        <v>5</v>
      </c>
      <c r="B165" s="24">
        <v>2</v>
      </c>
      <c r="C165" s="203" t="s">
        <v>59</v>
      </c>
      <c r="D165" s="188" t="s">
        <v>182</v>
      </c>
      <c r="E165" s="83">
        <v>2011</v>
      </c>
      <c r="F165" s="187" t="s">
        <v>181</v>
      </c>
      <c r="G165" s="136" t="s">
        <v>174</v>
      </c>
      <c r="H165" s="90">
        <v>-40</v>
      </c>
      <c r="I165" s="90"/>
      <c r="J165" s="88"/>
      <c r="K165" s="102">
        <v>0</v>
      </c>
      <c r="L165" s="16"/>
      <c r="M165" s="15"/>
      <c r="N165" s="88">
        <v>125</v>
      </c>
      <c r="O165" s="15"/>
      <c r="P165" s="14">
        <v>0</v>
      </c>
      <c r="Q165" s="16">
        <v>0</v>
      </c>
      <c r="R165" s="16"/>
      <c r="S165" s="71"/>
      <c r="T165" s="9"/>
      <c r="U165" s="9"/>
      <c r="V165" s="13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Q165+S165+T165+I165</f>
        <v>125</v>
      </c>
      <c r="W165" s="13"/>
      <c r="X165" s="14"/>
      <c r="Y165" s="39"/>
      <c r="Z165" s="39" t="s">
        <v>15</v>
      </c>
      <c r="AA165" s="131"/>
      <c r="AB165" s="130"/>
    </row>
    <row r="166" spans="1:6012" ht="16.2" customHeight="1" x14ac:dyDescent="0.3">
      <c r="A166" s="95" t="s">
        <v>5</v>
      </c>
      <c r="B166" s="95"/>
      <c r="C166" s="203" t="s">
        <v>184</v>
      </c>
      <c r="D166" s="230" t="s">
        <v>3</v>
      </c>
      <c r="E166" s="111">
        <v>2010</v>
      </c>
      <c r="F166" s="229" t="s">
        <v>183</v>
      </c>
      <c r="G166" s="136" t="s">
        <v>174</v>
      </c>
      <c r="H166" s="90">
        <v>-40</v>
      </c>
      <c r="I166" s="90"/>
      <c r="J166" s="88"/>
      <c r="K166" s="88">
        <v>0</v>
      </c>
      <c r="L166" s="88"/>
      <c r="M166" s="88"/>
      <c r="N166" s="203"/>
      <c r="O166" s="203"/>
      <c r="P166" s="88"/>
      <c r="Q166" s="88"/>
      <c r="R166" s="88"/>
      <c r="S166" s="85"/>
      <c r="T166" s="188"/>
      <c r="U166" s="188"/>
      <c r="V166" s="86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Q166+S166+T166+I166</f>
        <v>0</v>
      </c>
      <c r="W166" s="86"/>
      <c r="X166" s="102"/>
      <c r="Y166" s="87"/>
      <c r="Z166" s="87"/>
      <c r="AA166" s="201"/>
    </row>
    <row r="167" spans="1:6012" ht="16.2" customHeight="1" x14ac:dyDescent="0.3">
      <c r="A167" s="223"/>
      <c r="B167" s="223"/>
      <c r="C167" s="228" t="s">
        <v>88</v>
      </c>
      <c r="D167" s="228" t="s">
        <v>172</v>
      </c>
      <c r="E167" s="228"/>
      <c r="F167" s="228"/>
      <c r="G167" s="219" t="s">
        <v>171</v>
      </c>
      <c r="H167" s="221">
        <v>-40</v>
      </c>
      <c r="I167" s="222"/>
      <c r="J167" s="221"/>
      <c r="K167" s="220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8"/>
      <c r="W167" s="218"/>
      <c r="X167" s="218"/>
      <c r="Y167" s="218"/>
      <c r="Z167" s="217"/>
      <c r="AA167" s="227"/>
      <c r="AB167"/>
    </row>
    <row r="168" spans="1:6012" ht="16.2" customHeight="1" x14ac:dyDescent="0.3">
      <c r="A168" s="64" t="s">
        <v>5</v>
      </c>
      <c r="B168" s="64">
        <v>1</v>
      </c>
      <c r="C168" s="226" t="s">
        <v>59</v>
      </c>
      <c r="D168" s="225" t="s">
        <v>182</v>
      </c>
      <c r="E168" s="209">
        <v>2011</v>
      </c>
      <c r="F168" s="224" t="s">
        <v>181</v>
      </c>
      <c r="G168" s="58" t="s">
        <v>174</v>
      </c>
      <c r="H168" s="57">
        <v>-36</v>
      </c>
      <c r="I168" s="19"/>
      <c r="J168" s="16"/>
      <c r="K168" s="14">
        <v>0</v>
      </c>
      <c r="L168" s="16"/>
      <c r="M168" s="15"/>
      <c r="N168" s="102">
        <v>125</v>
      </c>
      <c r="O168" s="15"/>
      <c r="P168" s="14">
        <v>0</v>
      </c>
      <c r="Q168" s="16">
        <v>0</v>
      </c>
      <c r="R168" s="16"/>
      <c r="S168" s="71"/>
      <c r="T168" s="9"/>
      <c r="U168" s="166">
        <v>400</v>
      </c>
      <c r="V168" s="13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Q168+S168+T168+I168+U168</f>
        <v>525</v>
      </c>
      <c r="W168" s="56"/>
      <c r="X168" s="14"/>
      <c r="Y168" s="39"/>
      <c r="Z168" s="39" t="s">
        <v>15</v>
      </c>
      <c r="AA168" s="131"/>
    </row>
    <row r="169" spans="1:6012" ht="16.2" customHeight="1" x14ac:dyDescent="0.3">
      <c r="A169" s="223"/>
      <c r="B169" s="223"/>
      <c r="C169" s="219" t="s">
        <v>112</v>
      </c>
      <c r="D169" s="219" t="s">
        <v>172</v>
      </c>
      <c r="E169" s="219"/>
      <c r="F169" s="219"/>
      <c r="G169" s="219" t="s">
        <v>171</v>
      </c>
      <c r="H169" s="221">
        <v>-36</v>
      </c>
      <c r="I169" s="222"/>
      <c r="J169" s="221"/>
      <c r="K169" s="220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8"/>
      <c r="W169" s="218"/>
      <c r="X169" s="218"/>
      <c r="Y169" s="218"/>
      <c r="Z169" s="217"/>
      <c r="AA169" s="216"/>
      <c r="AB169" s="4"/>
    </row>
    <row r="170" spans="1:6012" ht="16.2" customHeight="1" x14ac:dyDescent="0.3">
      <c r="A170" s="24" t="s">
        <v>5</v>
      </c>
      <c r="B170" s="24"/>
      <c r="C170" s="15" t="s">
        <v>180</v>
      </c>
      <c r="D170" s="43" t="s">
        <v>179</v>
      </c>
      <c r="E170" s="42">
        <v>2009</v>
      </c>
      <c r="F170" s="41" t="s">
        <v>178</v>
      </c>
      <c r="G170" s="49" t="s">
        <v>174</v>
      </c>
      <c r="H170" s="19"/>
      <c r="I170" s="19"/>
      <c r="J170" s="16"/>
      <c r="K170" s="14"/>
      <c r="L170" s="16"/>
      <c r="M170" s="15"/>
      <c r="N170" s="15"/>
      <c r="O170" s="15"/>
      <c r="P170" s="15"/>
      <c r="Q170" s="16">
        <v>0</v>
      </c>
      <c r="R170" s="16"/>
      <c r="S170" s="71"/>
      <c r="T170" s="9"/>
      <c r="U170" s="9"/>
      <c r="V170" s="13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Q170+S170+I170</f>
        <v>0</v>
      </c>
      <c r="W170" s="13"/>
      <c r="X170" s="14"/>
      <c r="Y170" s="39"/>
      <c r="Z170" s="9"/>
      <c r="AA170" s="131"/>
    </row>
    <row r="171" spans="1:6012" ht="16.2" customHeight="1" x14ac:dyDescent="0.3">
      <c r="A171" s="24" t="s">
        <v>5</v>
      </c>
      <c r="B171" s="24"/>
      <c r="C171" s="226" t="s">
        <v>177</v>
      </c>
      <c r="D171" s="225" t="s">
        <v>176</v>
      </c>
      <c r="E171" s="209">
        <v>2010</v>
      </c>
      <c r="F171" s="224" t="s">
        <v>175</v>
      </c>
      <c r="G171" s="58" t="s">
        <v>174</v>
      </c>
      <c r="H171" s="57"/>
      <c r="I171" s="19"/>
      <c r="J171" s="16"/>
      <c r="K171" s="14"/>
      <c r="L171" s="16"/>
      <c r="M171" s="15"/>
      <c r="N171" s="15"/>
      <c r="O171" s="15"/>
      <c r="P171" s="15"/>
      <c r="Q171" s="16"/>
      <c r="R171" s="16"/>
      <c r="S171" s="71"/>
      <c r="T171" s="9" t="s">
        <v>173</v>
      </c>
      <c r="U171" s="9"/>
      <c r="V171" s="13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Q171+S171+I171</f>
        <v>0</v>
      </c>
      <c r="W171" s="13"/>
      <c r="X171" s="14"/>
      <c r="Y171" s="39"/>
      <c r="Z171" s="9"/>
      <c r="AA171" s="131"/>
    </row>
    <row r="172" spans="1:6012" ht="16.2" customHeight="1" x14ac:dyDescent="0.3">
      <c r="A172" s="223"/>
      <c r="B172" s="223"/>
      <c r="C172" s="219" t="s">
        <v>112</v>
      </c>
      <c r="D172" s="219" t="s">
        <v>172</v>
      </c>
      <c r="E172" s="219"/>
      <c r="F172" s="219"/>
      <c r="G172" s="219" t="s">
        <v>171</v>
      </c>
      <c r="H172" s="221">
        <v>-36</v>
      </c>
      <c r="I172" s="222"/>
      <c r="J172" s="221"/>
      <c r="K172" s="220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8"/>
      <c r="W172" s="218"/>
      <c r="X172" s="218"/>
      <c r="Y172" s="218"/>
      <c r="Z172" s="217"/>
      <c r="AA172" s="216"/>
      <c r="AB172" s="4"/>
    </row>
    <row r="173" spans="1:6012" ht="16.2" customHeight="1" x14ac:dyDescent="0.3">
      <c r="A173" s="77" t="s">
        <v>5</v>
      </c>
      <c r="B173" s="64">
        <v>1</v>
      </c>
      <c r="C173" s="51" t="s">
        <v>170</v>
      </c>
      <c r="D173" s="22" t="s">
        <v>169</v>
      </c>
      <c r="E173" s="22">
        <v>2008</v>
      </c>
      <c r="F173" s="50" t="s">
        <v>50</v>
      </c>
      <c r="G173" s="50" t="s">
        <v>1</v>
      </c>
      <c r="H173" s="14">
        <v>-70</v>
      </c>
      <c r="I173" s="14">
        <v>250</v>
      </c>
      <c r="J173" s="145"/>
      <c r="K173" s="40">
        <v>400</v>
      </c>
      <c r="L173" s="40"/>
      <c r="M173" s="40">
        <v>200</v>
      </c>
      <c r="N173" s="70"/>
      <c r="O173" s="215"/>
      <c r="P173" s="70">
        <v>400</v>
      </c>
      <c r="Q173" s="70"/>
      <c r="R173" s="70"/>
      <c r="S173" s="39">
        <v>0</v>
      </c>
      <c r="T173" s="39"/>
      <c r="U173" s="39">
        <v>325</v>
      </c>
      <c r="V173" s="13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Q173+S173+T173+I173+U173</f>
        <v>1575</v>
      </c>
      <c r="W173" s="56"/>
      <c r="X173" s="55"/>
      <c r="Y173" s="214" t="s">
        <v>168</v>
      </c>
      <c r="Z173" s="22" t="s">
        <v>34</v>
      </c>
      <c r="AA173" s="45"/>
    </row>
    <row r="174" spans="1:6012" customFormat="1" ht="16.2" customHeight="1" x14ac:dyDescent="0.3">
      <c r="A174" s="64" t="s">
        <v>5</v>
      </c>
      <c r="B174" s="64">
        <v>2</v>
      </c>
      <c r="C174" s="89" t="s">
        <v>130</v>
      </c>
      <c r="D174" s="83" t="s">
        <v>129</v>
      </c>
      <c r="E174" s="83">
        <v>2007</v>
      </c>
      <c r="F174" s="103" t="s">
        <v>26</v>
      </c>
      <c r="G174" s="103" t="s">
        <v>1</v>
      </c>
      <c r="H174" s="102">
        <v>-70</v>
      </c>
      <c r="I174" s="102">
        <f>100/2</f>
        <v>50</v>
      </c>
      <c r="J174" s="14">
        <v>200</v>
      </c>
      <c r="K174" s="16">
        <v>150</v>
      </c>
      <c r="L174" s="14">
        <v>0</v>
      </c>
      <c r="M174" s="14">
        <v>125</v>
      </c>
      <c r="N174" s="14"/>
      <c r="O174" s="14"/>
      <c r="P174" s="14">
        <v>250</v>
      </c>
      <c r="Q174" s="14"/>
      <c r="R174" s="14"/>
      <c r="S174" s="22">
        <v>0</v>
      </c>
      <c r="T174" s="22"/>
      <c r="U174" s="22">
        <v>250</v>
      </c>
      <c r="V174" s="13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Q174+S174+T174+I174+U174</f>
        <v>1025</v>
      </c>
      <c r="W174" s="56"/>
      <c r="X174" s="10"/>
      <c r="Y174" s="10">
        <v>-70</v>
      </c>
      <c r="Z174" s="70" t="s">
        <v>15</v>
      </c>
      <c r="AA174" s="213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</row>
    <row r="175" spans="1:6012" customFormat="1" ht="16.2" customHeight="1" x14ac:dyDescent="0.3">
      <c r="A175" s="77" t="s">
        <v>5</v>
      </c>
      <c r="B175" s="64">
        <v>3</v>
      </c>
      <c r="C175" s="40" t="s">
        <v>167</v>
      </c>
      <c r="D175" s="22" t="s">
        <v>166</v>
      </c>
      <c r="E175" s="22">
        <v>2007</v>
      </c>
      <c r="F175" s="50" t="s">
        <v>40</v>
      </c>
      <c r="G175" s="49" t="s">
        <v>1</v>
      </c>
      <c r="H175" s="14">
        <v>-70</v>
      </c>
      <c r="I175" s="14">
        <v>400</v>
      </c>
      <c r="J175" s="40"/>
      <c r="K175" s="70"/>
      <c r="L175" s="40"/>
      <c r="M175" s="40"/>
      <c r="N175" s="16"/>
      <c r="O175" s="68"/>
      <c r="P175" s="193">
        <v>0</v>
      </c>
      <c r="Q175" s="70">
        <v>0</v>
      </c>
      <c r="R175" s="70"/>
      <c r="S175" s="39">
        <v>0</v>
      </c>
      <c r="T175" s="39"/>
      <c r="U175" s="39">
        <v>400</v>
      </c>
      <c r="V175" s="13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Q175+S175+T175+I175+U175</f>
        <v>800</v>
      </c>
      <c r="W175" s="56"/>
      <c r="X175" s="99" t="s">
        <v>39</v>
      </c>
      <c r="Y175" s="198" t="s">
        <v>165</v>
      </c>
      <c r="Z175" s="71" t="s">
        <v>34</v>
      </c>
      <c r="AA175" s="11"/>
      <c r="AB175" s="212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</row>
    <row r="176" spans="1:6012" ht="16.2" customHeight="1" x14ac:dyDescent="0.3">
      <c r="A176" s="64" t="s">
        <v>5</v>
      </c>
      <c r="B176" s="64">
        <v>4</v>
      </c>
      <c r="C176" s="40" t="s">
        <v>22</v>
      </c>
      <c r="D176" s="22" t="s">
        <v>164</v>
      </c>
      <c r="E176" s="22">
        <v>2008</v>
      </c>
      <c r="F176" s="50" t="s">
        <v>20</v>
      </c>
      <c r="G176" s="20" t="s">
        <v>1</v>
      </c>
      <c r="H176" s="14">
        <v>-70</v>
      </c>
      <c r="I176" s="14"/>
      <c r="J176" s="13">
        <v>162.5</v>
      </c>
      <c r="K176" s="14">
        <v>0</v>
      </c>
      <c r="L176" s="13">
        <v>162.5</v>
      </c>
      <c r="M176" s="150"/>
      <c r="N176" s="68">
        <v>125</v>
      </c>
      <c r="O176" s="16"/>
      <c r="P176" s="16">
        <v>325</v>
      </c>
      <c r="Q176" s="14">
        <v>0</v>
      </c>
      <c r="R176" s="14"/>
      <c r="S176" s="39"/>
      <c r="T176" s="39" t="s">
        <v>19</v>
      </c>
      <c r="U176" s="39">
        <v>0</v>
      </c>
      <c r="V176" s="13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Q176+S176+I176+U176</f>
        <v>650</v>
      </c>
      <c r="W176" s="56"/>
      <c r="X176" s="10"/>
      <c r="Y176" s="39"/>
      <c r="Z176" s="39" t="s">
        <v>15</v>
      </c>
      <c r="AA176" s="131"/>
    </row>
    <row r="177" spans="1:6012" ht="16.2" customHeight="1" x14ac:dyDescent="0.3">
      <c r="A177" s="77" t="s">
        <v>5</v>
      </c>
      <c r="B177" s="64">
        <v>5</v>
      </c>
      <c r="C177" s="134" t="s">
        <v>123</v>
      </c>
      <c r="D177" s="83" t="s">
        <v>122</v>
      </c>
      <c r="E177" s="83">
        <v>2008</v>
      </c>
      <c r="F177" s="103" t="s">
        <v>60</v>
      </c>
      <c r="G177" s="103" t="s">
        <v>1</v>
      </c>
      <c r="H177" s="102">
        <v>-70</v>
      </c>
      <c r="I177" s="102"/>
      <c r="J177" s="102">
        <v>0</v>
      </c>
      <c r="K177" s="16">
        <v>150</v>
      </c>
      <c r="L177" s="14">
        <v>200</v>
      </c>
      <c r="M177" s="13">
        <v>162.5</v>
      </c>
      <c r="N177" s="150">
        <v>162.5</v>
      </c>
      <c r="O177" s="14"/>
      <c r="P177" s="14">
        <v>0</v>
      </c>
      <c r="Q177" s="14">
        <v>0</v>
      </c>
      <c r="R177" s="14"/>
      <c r="S177" s="22"/>
      <c r="T177" s="22"/>
      <c r="U177" s="22">
        <v>0</v>
      </c>
      <c r="V177" s="13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Q177+S177+T177+I177+U177</f>
        <v>512.5</v>
      </c>
      <c r="W177" s="56"/>
      <c r="X177" s="71"/>
      <c r="Y177" s="39"/>
      <c r="Z177" s="70" t="s">
        <v>15</v>
      </c>
      <c r="AA177" s="206"/>
    </row>
    <row r="178" spans="1:6012" s="139" customFormat="1" ht="16.2" customHeight="1" x14ac:dyDescent="0.3">
      <c r="A178" s="106" t="s">
        <v>5</v>
      </c>
      <c r="B178" s="95" t="s">
        <v>96</v>
      </c>
      <c r="C178" s="134" t="s">
        <v>145</v>
      </c>
      <c r="D178" s="83" t="s">
        <v>144</v>
      </c>
      <c r="E178" s="83">
        <v>2007</v>
      </c>
      <c r="F178" s="103" t="s">
        <v>107</v>
      </c>
      <c r="G178" s="136" t="s">
        <v>1</v>
      </c>
      <c r="H178" s="102">
        <v>-70</v>
      </c>
      <c r="I178" s="102">
        <v>0</v>
      </c>
      <c r="J178" s="89">
        <v>200</v>
      </c>
      <c r="K178" s="84">
        <v>0</v>
      </c>
      <c r="L178" s="211">
        <v>162.5</v>
      </c>
      <c r="M178" s="89">
        <v>0</v>
      </c>
      <c r="N178" s="88">
        <v>200</v>
      </c>
      <c r="O178" s="88"/>
      <c r="P178" s="84"/>
      <c r="Q178" s="84">
        <v>0</v>
      </c>
      <c r="R178" s="84"/>
      <c r="S178" s="87"/>
      <c r="T178" s="87"/>
      <c r="U178" s="87"/>
      <c r="V178" s="86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Q178+S178+T178+I178</f>
        <v>400</v>
      </c>
      <c r="W178" s="86"/>
      <c r="X178" s="133"/>
      <c r="Y178" s="133">
        <v>-63</v>
      </c>
      <c r="Z178" s="85" t="s">
        <v>15</v>
      </c>
      <c r="AA178" s="132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</row>
    <row r="179" spans="1:6012" customFormat="1" ht="16.2" customHeight="1" x14ac:dyDescent="0.3">
      <c r="A179" s="64" t="s">
        <v>5</v>
      </c>
      <c r="B179" s="142">
        <v>6</v>
      </c>
      <c r="C179" s="210" t="s">
        <v>163</v>
      </c>
      <c r="D179" s="209" t="s">
        <v>162</v>
      </c>
      <c r="E179" s="209">
        <v>2009</v>
      </c>
      <c r="F179" s="208" t="s">
        <v>72</v>
      </c>
      <c r="G179" s="191" t="s">
        <v>1</v>
      </c>
      <c r="H179" s="190">
        <v>-70</v>
      </c>
      <c r="I179" s="14"/>
      <c r="J179" s="14">
        <v>125</v>
      </c>
      <c r="K179" s="14">
        <v>0</v>
      </c>
      <c r="L179" s="13">
        <v>0</v>
      </c>
      <c r="M179" s="153"/>
      <c r="N179" s="16"/>
      <c r="O179" s="16"/>
      <c r="P179" s="16">
        <v>250</v>
      </c>
      <c r="Q179" s="16"/>
      <c r="R179" s="16"/>
      <c r="S179" s="39"/>
      <c r="T179" s="39"/>
      <c r="U179" s="39">
        <v>0</v>
      </c>
      <c r="V179" s="13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Q179+S179+T179+I179+U179</f>
        <v>375</v>
      </c>
      <c r="W179" s="56"/>
      <c r="X179" s="71"/>
      <c r="Y179" s="39"/>
      <c r="Z179" s="9" t="s">
        <v>15</v>
      </c>
      <c r="AA179" s="149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</row>
    <row r="180" spans="1:6012" customFormat="1" ht="16.2" customHeight="1" x14ac:dyDescent="0.3">
      <c r="A180" s="106" t="s">
        <v>5</v>
      </c>
      <c r="B180" s="95"/>
      <c r="C180" s="210" t="s">
        <v>136</v>
      </c>
      <c r="D180" s="209" t="s">
        <v>9</v>
      </c>
      <c r="E180" s="209">
        <v>2009</v>
      </c>
      <c r="F180" s="208" t="s">
        <v>53</v>
      </c>
      <c r="G180" s="191" t="s">
        <v>1</v>
      </c>
      <c r="H180" s="190">
        <v>-70</v>
      </c>
      <c r="I180" s="102"/>
      <c r="J180" s="86"/>
      <c r="K180" s="102">
        <v>0</v>
      </c>
      <c r="L180" s="102"/>
      <c r="M180" s="102">
        <v>0</v>
      </c>
      <c r="N180" s="88"/>
      <c r="O180" s="88"/>
      <c r="P180" s="88"/>
      <c r="Q180" s="102"/>
      <c r="R180" s="102"/>
      <c r="S180" s="87"/>
      <c r="T180" s="87" t="s">
        <v>30</v>
      </c>
      <c r="U180" s="87"/>
      <c r="V180" s="86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Q180+S180+I180</f>
        <v>0</v>
      </c>
      <c r="W180" s="86"/>
      <c r="X180" s="133"/>
      <c r="Y180" s="87"/>
      <c r="Z180" s="87" t="s">
        <v>15</v>
      </c>
      <c r="AA180" s="207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</row>
    <row r="181" spans="1:6012" customFormat="1" ht="16.2" customHeight="1" x14ac:dyDescent="0.3">
      <c r="A181" s="174" t="s">
        <v>5</v>
      </c>
      <c r="B181" s="172"/>
      <c r="C181" s="40" t="s">
        <v>161</v>
      </c>
      <c r="D181" s="40" t="s">
        <v>137</v>
      </c>
      <c r="E181" s="40">
        <v>2008</v>
      </c>
      <c r="F181" s="20" t="s">
        <v>102</v>
      </c>
      <c r="G181" s="20" t="s">
        <v>1</v>
      </c>
      <c r="H181" s="14">
        <v>-70</v>
      </c>
      <c r="I181" s="14"/>
      <c r="J181" s="14"/>
      <c r="K181" s="14"/>
      <c r="L181" s="14"/>
      <c r="M181" s="14"/>
      <c r="N181" s="16"/>
      <c r="O181" s="16"/>
      <c r="P181" s="16"/>
      <c r="Q181" s="16"/>
      <c r="R181" s="16"/>
      <c r="S181" s="70"/>
      <c r="T181" s="70" t="s">
        <v>160</v>
      </c>
      <c r="U181" s="70"/>
      <c r="V181" s="13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Q181+S181+I181</f>
        <v>0</v>
      </c>
      <c r="W181" s="13"/>
      <c r="X181" s="16"/>
      <c r="Y181" s="70"/>
      <c r="Z181" s="70" t="s">
        <v>15</v>
      </c>
      <c r="AA181" s="206" t="s">
        <v>159</v>
      </c>
      <c r="AB181" s="15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</row>
    <row r="182" spans="1:6012" s="78" customFormat="1" ht="16.2" customHeight="1" x14ac:dyDescent="0.25">
      <c r="A182" s="44" t="s">
        <v>5</v>
      </c>
      <c r="B182" s="24"/>
      <c r="C182" s="40" t="s">
        <v>158</v>
      </c>
      <c r="D182" s="22" t="s">
        <v>117</v>
      </c>
      <c r="E182" s="22">
        <v>2007</v>
      </c>
      <c r="F182" s="50" t="s">
        <v>72</v>
      </c>
      <c r="G182" s="49" t="s">
        <v>1</v>
      </c>
      <c r="H182" s="14">
        <v>-70</v>
      </c>
      <c r="I182" s="14"/>
      <c r="J182" s="40"/>
      <c r="K182" s="70"/>
      <c r="L182" s="40"/>
      <c r="M182" s="40"/>
      <c r="N182" s="16">
        <v>0</v>
      </c>
      <c r="O182" s="68"/>
      <c r="P182" s="70"/>
      <c r="Q182" s="70"/>
      <c r="R182" s="70"/>
      <c r="S182" s="39"/>
      <c r="T182" s="39"/>
      <c r="U182" s="39"/>
      <c r="V182" s="13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Q182+S182+T182+I182</f>
        <v>0</v>
      </c>
      <c r="W182" s="13"/>
      <c r="X182" s="16"/>
      <c r="Y182" s="70"/>
      <c r="Z182" s="71"/>
      <c r="AA182" s="11"/>
    </row>
    <row r="183" spans="1:6012" ht="16.2" customHeight="1" x14ac:dyDescent="0.3">
      <c r="A183" s="44" t="s">
        <v>5</v>
      </c>
      <c r="B183" s="24"/>
      <c r="C183" s="51" t="s">
        <v>157</v>
      </c>
      <c r="D183" s="22" t="s">
        <v>156</v>
      </c>
      <c r="E183" s="22">
        <v>2007</v>
      </c>
      <c r="F183" s="50" t="s">
        <v>119</v>
      </c>
      <c r="G183" s="50" t="s">
        <v>1</v>
      </c>
      <c r="H183" s="14">
        <v>-70</v>
      </c>
      <c r="I183" s="14"/>
      <c r="J183" s="40">
        <v>0</v>
      </c>
      <c r="K183" s="40"/>
      <c r="L183" s="40"/>
      <c r="M183" s="116"/>
      <c r="N183" s="70"/>
      <c r="O183" s="70"/>
      <c r="P183" s="70"/>
      <c r="Q183" s="70">
        <v>0</v>
      </c>
      <c r="R183" s="70"/>
      <c r="S183" s="39"/>
      <c r="T183" s="39"/>
      <c r="U183" s="39"/>
      <c r="V183" s="13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Q183+S183+I183</f>
        <v>0</v>
      </c>
      <c r="W183" s="205"/>
      <c r="X183" s="147"/>
      <c r="Y183" s="39"/>
      <c r="Z183" s="70"/>
      <c r="AA183" s="184" t="s">
        <v>14</v>
      </c>
      <c r="AB183"/>
    </row>
    <row r="184" spans="1:6012" s="130" customFormat="1" ht="16.2" customHeight="1" x14ac:dyDescent="0.3">
      <c r="A184" s="44" t="s">
        <v>5</v>
      </c>
      <c r="B184" s="182"/>
      <c r="C184" s="192" t="s">
        <v>155</v>
      </c>
      <c r="D184" s="60" t="s">
        <v>67</v>
      </c>
      <c r="E184" s="60">
        <v>2009</v>
      </c>
      <c r="F184" s="191" t="s">
        <v>154</v>
      </c>
      <c r="G184" s="191" t="s">
        <v>1</v>
      </c>
      <c r="H184" s="190">
        <v>-70</v>
      </c>
      <c r="I184" s="14"/>
      <c r="J184" s="14"/>
      <c r="K184" s="14"/>
      <c r="L184" s="13"/>
      <c r="M184" s="167">
        <v>0</v>
      </c>
      <c r="N184" s="16"/>
      <c r="O184" s="16"/>
      <c r="P184" s="16"/>
      <c r="Q184" s="16"/>
      <c r="R184" s="16"/>
      <c r="S184" s="39"/>
      <c r="T184" s="39" t="s">
        <v>153</v>
      </c>
      <c r="U184" s="39"/>
      <c r="V184" s="13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Q184+S184+I184</f>
        <v>0</v>
      </c>
      <c r="W184" s="13"/>
      <c r="X184" s="71"/>
      <c r="Y184" s="39"/>
      <c r="Z184" s="140" t="s">
        <v>15</v>
      </c>
      <c r="AA184" s="13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</row>
    <row r="185" spans="1:6012" s="130" customFormat="1" ht="16.2" customHeight="1" x14ac:dyDescent="0.3">
      <c r="A185" s="106" t="s">
        <v>5</v>
      </c>
      <c r="B185" s="95"/>
      <c r="C185" s="189" t="s">
        <v>135</v>
      </c>
      <c r="D185" s="188" t="s">
        <v>134</v>
      </c>
      <c r="E185" s="83">
        <v>2007</v>
      </c>
      <c r="F185" s="187" t="s">
        <v>53</v>
      </c>
      <c r="G185" s="91" t="s">
        <v>1</v>
      </c>
      <c r="H185" s="90">
        <v>-70</v>
      </c>
      <c r="I185" s="90">
        <v>0</v>
      </c>
      <c r="J185" s="88"/>
      <c r="K185" s="89">
        <v>0</v>
      </c>
      <c r="L185" s="88"/>
      <c r="M185" s="204"/>
      <c r="N185" s="203"/>
      <c r="O185" s="202"/>
      <c r="P185" s="88"/>
      <c r="Q185" s="102"/>
      <c r="R185" s="102"/>
      <c r="S185" s="83"/>
      <c r="T185" s="188"/>
      <c r="U185" s="188"/>
      <c r="V185" s="86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Q185+S185+T185+I185</f>
        <v>0</v>
      </c>
      <c r="W185" s="86"/>
      <c r="X185" s="133"/>
      <c r="Y185" s="87"/>
      <c r="Z185" s="188" t="s">
        <v>15</v>
      </c>
      <c r="AA185" s="20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</row>
    <row r="186" spans="1:6012" customFormat="1" ht="16.2" customHeight="1" x14ac:dyDescent="0.3">
      <c r="A186" s="44" t="s">
        <v>5</v>
      </c>
      <c r="B186" s="24"/>
      <c r="C186" s="51" t="s">
        <v>152</v>
      </c>
      <c r="D186" s="22" t="s">
        <v>151</v>
      </c>
      <c r="E186" s="22">
        <v>2007</v>
      </c>
      <c r="F186" s="50" t="s">
        <v>150</v>
      </c>
      <c r="G186" s="50" t="s">
        <v>1</v>
      </c>
      <c r="H186" s="14">
        <v>-70</v>
      </c>
      <c r="I186" s="14"/>
      <c r="J186" s="40">
        <v>0</v>
      </c>
      <c r="K186" s="40"/>
      <c r="L186" s="40"/>
      <c r="M186" s="200"/>
      <c r="N186" s="70">
        <v>0</v>
      </c>
      <c r="O186" s="70"/>
      <c r="P186" s="70">
        <v>0</v>
      </c>
      <c r="Q186" s="70"/>
      <c r="R186" s="70"/>
      <c r="S186" s="39"/>
      <c r="T186" s="39"/>
      <c r="U186" s="39"/>
      <c r="V186" s="13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Q186+S186+T186+I186</f>
        <v>0</v>
      </c>
      <c r="W186" s="13"/>
      <c r="X186" s="71"/>
      <c r="Y186" s="39"/>
      <c r="Z186" s="39"/>
      <c r="AA186" s="45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</row>
    <row r="187" spans="1:6012" ht="16.2" customHeight="1" x14ac:dyDescent="0.3">
      <c r="A187" s="37" t="s">
        <v>5</v>
      </c>
      <c r="B187" s="36"/>
      <c r="C187" s="35" t="s">
        <v>149</v>
      </c>
      <c r="D187" s="26"/>
      <c r="E187" s="34"/>
      <c r="F187" s="33"/>
      <c r="G187" s="32" t="s">
        <v>1</v>
      </c>
      <c r="H187" s="31">
        <v>-63</v>
      </c>
      <c r="I187" s="31"/>
      <c r="J187" s="30"/>
      <c r="K187" s="29"/>
      <c r="L187" s="29"/>
      <c r="M187" s="29"/>
      <c r="N187" s="29"/>
      <c r="O187" s="29"/>
      <c r="P187" s="29"/>
      <c r="Q187" s="29"/>
      <c r="R187" s="29"/>
      <c r="S187" s="26"/>
      <c r="T187" s="26"/>
      <c r="U187" s="26"/>
      <c r="V187" s="28" t="e">
        <f>IF((ISBLANK(J187)+ISBLANK(L187)+ISBLANK(K187)+ISBLANK(M187)+ISBLANK(N187)+ISBLANK(P187))&lt;8,IF(ISNUMBER(LARGE((J187,L187,M187,N187,O187),1)),LARGE((J187,L187,M187,N187,O187),1),0)+IF(ISNUMBER(LARGE((J187,L187,M187,N187,O187),2)),LARGE((J187,L187,M187,N187,O187),2),0)+#REF!+K187+P187,"")+Q187+S187+T187</f>
        <v>#REF!</v>
      </c>
      <c r="W187" s="28"/>
      <c r="X187" s="28"/>
      <c r="Y187" s="27"/>
      <c r="Z187" s="26"/>
      <c r="AA187" s="25"/>
    </row>
    <row r="188" spans="1:6012" ht="16.2" customHeight="1" x14ac:dyDescent="0.3">
      <c r="A188" s="77" t="s">
        <v>5</v>
      </c>
      <c r="B188" s="178">
        <v>1</v>
      </c>
      <c r="C188" s="199" t="s">
        <v>148</v>
      </c>
      <c r="D188" s="60" t="s">
        <v>147</v>
      </c>
      <c r="E188" s="60">
        <v>2008</v>
      </c>
      <c r="F188" s="191" t="s">
        <v>72</v>
      </c>
      <c r="G188" s="58" t="s">
        <v>1</v>
      </c>
      <c r="H188" s="190">
        <v>-63</v>
      </c>
      <c r="I188" s="14">
        <v>325</v>
      </c>
      <c r="J188" s="145"/>
      <c r="K188" s="40">
        <v>400</v>
      </c>
      <c r="L188" s="40">
        <v>200</v>
      </c>
      <c r="M188" s="40"/>
      <c r="N188" s="40">
        <v>200</v>
      </c>
      <c r="O188" s="40"/>
      <c r="P188" s="40">
        <v>400</v>
      </c>
      <c r="Q188" s="70">
        <v>0</v>
      </c>
      <c r="R188" s="70"/>
      <c r="S188" s="39">
        <v>0</v>
      </c>
      <c r="T188" s="39"/>
      <c r="U188" s="39">
        <v>250</v>
      </c>
      <c r="V188" s="13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Q188+S188+T188+I188+U188</f>
        <v>1775</v>
      </c>
      <c r="W188" s="56"/>
      <c r="X188" s="10"/>
      <c r="Y188" s="198" t="s">
        <v>146</v>
      </c>
      <c r="Z188" s="22" t="s">
        <v>34</v>
      </c>
      <c r="AA188" s="184"/>
      <c r="AB188" s="151"/>
    </row>
    <row r="189" spans="1:6012" ht="16.2" customHeight="1" x14ac:dyDescent="0.3">
      <c r="A189" s="64" t="s">
        <v>5</v>
      </c>
      <c r="B189" s="64">
        <v>2</v>
      </c>
      <c r="C189" s="197" t="s">
        <v>145</v>
      </c>
      <c r="D189" s="111" t="s">
        <v>144</v>
      </c>
      <c r="E189" s="111">
        <v>2007</v>
      </c>
      <c r="F189" s="110" t="s">
        <v>107</v>
      </c>
      <c r="G189" s="136" t="s">
        <v>1</v>
      </c>
      <c r="H189" s="102">
        <v>-63</v>
      </c>
      <c r="I189" s="102">
        <v>0</v>
      </c>
      <c r="J189" s="89">
        <v>200</v>
      </c>
      <c r="K189" s="84">
        <v>0</v>
      </c>
      <c r="L189" s="89">
        <v>162.5</v>
      </c>
      <c r="M189" s="89">
        <v>0</v>
      </c>
      <c r="N189" s="88">
        <f>+N175/2</f>
        <v>0</v>
      </c>
      <c r="O189" s="166"/>
      <c r="P189" s="196">
        <v>325</v>
      </c>
      <c r="Q189" s="196">
        <v>0</v>
      </c>
      <c r="R189" s="196"/>
      <c r="S189" s="164"/>
      <c r="T189" s="164"/>
      <c r="U189" s="164">
        <v>100</v>
      </c>
      <c r="V189" s="13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Q189+S189+T189+I189+U189</f>
        <v>787.5</v>
      </c>
      <c r="W189" s="56"/>
      <c r="X189" s="163"/>
      <c r="Y189" s="163">
        <v>-63</v>
      </c>
      <c r="Z189" s="195" t="s">
        <v>15</v>
      </c>
      <c r="AA189" s="194"/>
      <c r="AB189" s="151"/>
    </row>
    <row r="190" spans="1:6012" ht="16.2" customHeight="1" x14ac:dyDescent="0.3">
      <c r="A190" s="64" t="s">
        <v>5</v>
      </c>
      <c r="B190" s="64">
        <v>3</v>
      </c>
      <c r="C190" s="40" t="s">
        <v>143</v>
      </c>
      <c r="D190" s="22" t="s">
        <v>142</v>
      </c>
      <c r="E190" s="22">
        <v>2007</v>
      </c>
      <c r="F190" s="50" t="s">
        <v>8</v>
      </c>
      <c r="G190" s="50" t="s">
        <v>1</v>
      </c>
      <c r="H190" s="14">
        <v>-63</v>
      </c>
      <c r="I190" s="14">
        <v>0</v>
      </c>
      <c r="J190" s="40"/>
      <c r="K190" s="70">
        <v>250</v>
      </c>
      <c r="L190" s="40">
        <v>125</v>
      </c>
      <c r="M190" s="40">
        <v>0</v>
      </c>
      <c r="N190" s="40">
        <v>162.5</v>
      </c>
      <c r="O190" s="40"/>
      <c r="P190" s="70">
        <v>150</v>
      </c>
      <c r="Q190" s="70"/>
      <c r="R190" s="70"/>
      <c r="S190" s="39"/>
      <c r="T190" s="39"/>
      <c r="U190" s="39">
        <v>0</v>
      </c>
      <c r="V190" s="13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Q190+S190+T190+I190+U190</f>
        <v>687.5</v>
      </c>
      <c r="W190" s="56"/>
      <c r="X190" s="10"/>
      <c r="Y190" s="10">
        <v>-63</v>
      </c>
      <c r="Z190" s="71" t="s">
        <v>15</v>
      </c>
      <c r="AA190" s="45"/>
    </row>
    <row r="191" spans="1:6012" customFormat="1" ht="16.2" customHeight="1" x14ac:dyDescent="0.3">
      <c r="A191" s="77" t="s">
        <v>5</v>
      </c>
      <c r="B191" s="63">
        <v>4</v>
      </c>
      <c r="C191" s="40" t="s">
        <v>141</v>
      </c>
      <c r="D191" s="22" t="s">
        <v>140</v>
      </c>
      <c r="E191" s="22">
        <v>2007</v>
      </c>
      <c r="F191" s="50" t="s">
        <v>139</v>
      </c>
      <c r="G191" s="49" t="s">
        <v>1</v>
      </c>
      <c r="H191" s="14">
        <v>-63</v>
      </c>
      <c r="I191" s="14">
        <v>250</v>
      </c>
      <c r="J191" s="150"/>
      <c r="K191" s="70">
        <v>250</v>
      </c>
      <c r="L191" s="40"/>
      <c r="M191" s="40"/>
      <c r="N191" s="40"/>
      <c r="O191" s="40"/>
      <c r="P191" s="193">
        <f>250/2</f>
        <v>125</v>
      </c>
      <c r="Q191" s="70">
        <v>0</v>
      </c>
      <c r="R191" s="70"/>
      <c r="S191" s="39">
        <v>0</v>
      </c>
      <c r="T191" s="39"/>
      <c r="U191" s="39"/>
      <c r="V191" s="13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Q191+S191+T191+I191+U191</f>
        <v>625</v>
      </c>
      <c r="W191" s="56"/>
      <c r="X191" s="10"/>
      <c r="Y191" s="10"/>
      <c r="Z191" s="39" t="s">
        <v>34</v>
      </c>
      <c r="AA191" s="13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</row>
    <row r="192" spans="1:6012" customFormat="1" ht="16.2" customHeight="1" x14ac:dyDescent="0.3">
      <c r="A192" s="77" t="s">
        <v>5</v>
      </c>
      <c r="B192" s="63">
        <v>5</v>
      </c>
      <c r="C192" s="40" t="s">
        <v>138</v>
      </c>
      <c r="D192" s="22" t="s">
        <v>137</v>
      </c>
      <c r="E192" s="22">
        <v>2007</v>
      </c>
      <c r="F192" s="50" t="s">
        <v>72</v>
      </c>
      <c r="G192" s="50" t="s">
        <v>1</v>
      </c>
      <c r="H192" s="14">
        <v>-63</v>
      </c>
      <c r="I192" s="14">
        <v>0</v>
      </c>
      <c r="J192" s="14">
        <v>162.5</v>
      </c>
      <c r="K192" s="14">
        <v>0</v>
      </c>
      <c r="L192" s="40"/>
      <c r="M192" s="145"/>
      <c r="N192" s="40">
        <v>125</v>
      </c>
      <c r="O192" s="40"/>
      <c r="P192" s="40">
        <v>250</v>
      </c>
      <c r="Q192" s="16">
        <v>0</v>
      </c>
      <c r="R192" s="16"/>
      <c r="S192" s="39">
        <v>0</v>
      </c>
      <c r="T192" s="39"/>
      <c r="U192" s="39">
        <v>0</v>
      </c>
      <c r="V192" s="13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Q192+S192+T192+I192+U192</f>
        <v>537.5</v>
      </c>
      <c r="W192" s="56"/>
      <c r="X192" s="10"/>
      <c r="Y192" s="10"/>
      <c r="Z192" s="71" t="s">
        <v>15</v>
      </c>
      <c r="AA192" s="131" t="s">
        <v>89</v>
      </c>
      <c r="AB192" s="15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</row>
    <row r="193" spans="1:6012" s="130" customFormat="1" ht="16.2" customHeight="1" x14ac:dyDescent="0.3">
      <c r="A193" s="77" t="s">
        <v>5</v>
      </c>
      <c r="B193" s="64">
        <v>6</v>
      </c>
      <c r="C193" s="192" t="s">
        <v>136</v>
      </c>
      <c r="D193" s="60" t="s">
        <v>9</v>
      </c>
      <c r="E193" s="60">
        <v>2009</v>
      </c>
      <c r="F193" s="191" t="s">
        <v>53</v>
      </c>
      <c r="G193" s="191" t="s">
        <v>1</v>
      </c>
      <c r="H193" s="190">
        <v>-63</v>
      </c>
      <c r="I193" s="102"/>
      <c r="J193" s="86"/>
      <c r="K193" s="102">
        <v>0</v>
      </c>
      <c r="L193" s="102"/>
      <c r="M193" s="102">
        <v>0</v>
      </c>
      <c r="N193" s="16">
        <v>125</v>
      </c>
      <c r="O193" s="16"/>
      <c r="P193" s="16">
        <v>250</v>
      </c>
      <c r="Q193" s="14">
        <v>0</v>
      </c>
      <c r="R193" s="14"/>
      <c r="S193" s="39"/>
      <c r="T193" s="39" t="s">
        <v>30</v>
      </c>
      <c r="U193" s="39"/>
      <c r="V193" s="13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Q193+S193+I193+U193</f>
        <v>375</v>
      </c>
      <c r="W193" s="56"/>
      <c r="X193" s="10"/>
      <c r="Y193" s="181"/>
      <c r="Z193" s="39" t="s">
        <v>15</v>
      </c>
      <c r="AA193" s="13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</row>
    <row r="194" spans="1:6012" s="130" customFormat="1" ht="16.2" customHeight="1" x14ac:dyDescent="0.3">
      <c r="A194" s="77" t="s">
        <v>5</v>
      </c>
      <c r="B194" s="64">
        <v>7</v>
      </c>
      <c r="C194" s="189" t="s">
        <v>135</v>
      </c>
      <c r="D194" s="188" t="s">
        <v>134</v>
      </c>
      <c r="E194" s="83">
        <v>2007</v>
      </c>
      <c r="F194" s="187" t="s">
        <v>53</v>
      </c>
      <c r="G194" s="91" t="s">
        <v>1</v>
      </c>
      <c r="H194" s="90">
        <v>-63</v>
      </c>
      <c r="I194" s="90">
        <v>0</v>
      </c>
      <c r="J194" s="88"/>
      <c r="K194" s="89">
        <v>0</v>
      </c>
      <c r="L194" s="16">
        <v>125</v>
      </c>
      <c r="M194" s="186">
        <v>162.5</v>
      </c>
      <c r="N194" s="15"/>
      <c r="O194" s="68"/>
      <c r="P194" s="67">
        <v>0</v>
      </c>
      <c r="Q194" s="14"/>
      <c r="R194" s="14"/>
      <c r="S194" s="22">
        <v>0</v>
      </c>
      <c r="T194" s="9"/>
      <c r="U194" s="39">
        <v>0</v>
      </c>
      <c r="V194" s="13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Q194+S194+I194+U194</f>
        <v>287.5</v>
      </c>
      <c r="W194" s="56"/>
      <c r="X194" s="10"/>
      <c r="Y194" s="181"/>
      <c r="Z194" s="9" t="s">
        <v>15</v>
      </c>
      <c r="AA194" s="38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</row>
    <row r="195" spans="1:6012" s="130" customFormat="1" ht="16.2" customHeight="1" x14ac:dyDescent="0.3">
      <c r="A195" s="64" t="s">
        <v>5</v>
      </c>
      <c r="B195" s="64">
        <v>8</v>
      </c>
      <c r="C195" s="89" t="s">
        <v>68</v>
      </c>
      <c r="D195" s="83" t="s">
        <v>67</v>
      </c>
      <c r="E195" s="83">
        <v>2008</v>
      </c>
      <c r="F195" s="103" t="s">
        <v>66</v>
      </c>
      <c r="G195" s="103" t="s">
        <v>1</v>
      </c>
      <c r="H195" s="102">
        <v>-63</v>
      </c>
      <c r="I195" s="102">
        <v>0</v>
      </c>
      <c r="J195" s="16">
        <v>125</v>
      </c>
      <c r="K195" s="16"/>
      <c r="L195" s="16">
        <v>0</v>
      </c>
      <c r="M195" s="16"/>
      <c r="N195" s="16">
        <v>0</v>
      </c>
      <c r="O195" s="14"/>
      <c r="P195" s="14">
        <v>150</v>
      </c>
      <c r="Q195" s="14"/>
      <c r="R195" s="14"/>
      <c r="S195" s="22"/>
      <c r="T195" s="22" t="s">
        <v>131</v>
      </c>
      <c r="U195" s="22">
        <v>0</v>
      </c>
      <c r="V195" s="13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Q195+S195+I195+U195</f>
        <v>275</v>
      </c>
      <c r="W195" s="56"/>
      <c r="X195" s="10"/>
      <c r="Y195" s="39"/>
      <c r="Z195" s="22" t="s">
        <v>15</v>
      </c>
      <c r="AA195" s="131" t="s">
        <v>89</v>
      </c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</row>
    <row r="196" spans="1:6012" s="130" customFormat="1" ht="16.2" customHeight="1" x14ac:dyDescent="0.3">
      <c r="A196" s="44" t="s">
        <v>5</v>
      </c>
      <c r="B196" s="24">
        <v>9</v>
      </c>
      <c r="C196" s="51" t="s">
        <v>133</v>
      </c>
      <c r="D196" s="22" t="s">
        <v>132</v>
      </c>
      <c r="E196" s="22">
        <v>2007</v>
      </c>
      <c r="F196" s="50" t="s">
        <v>66</v>
      </c>
      <c r="G196" s="50" t="s">
        <v>1</v>
      </c>
      <c r="H196" s="14">
        <v>-63</v>
      </c>
      <c r="I196" s="14"/>
      <c r="J196" s="40">
        <v>125</v>
      </c>
      <c r="K196" s="40"/>
      <c r="L196" s="40">
        <v>75</v>
      </c>
      <c r="M196" s="40"/>
      <c r="N196" s="70">
        <v>0</v>
      </c>
      <c r="O196" s="70"/>
      <c r="P196" s="70">
        <v>0</v>
      </c>
      <c r="Q196" s="70"/>
      <c r="R196" s="70"/>
      <c r="S196" s="39"/>
      <c r="T196" s="39" t="s">
        <v>131</v>
      </c>
      <c r="U196" s="39">
        <v>0</v>
      </c>
      <c r="V196" s="13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Q196+S196+I196+U196</f>
        <v>200</v>
      </c>
      <c r="W196" s="56"/>
      <c r="X196" s="71"/>
      <c r="Y196" s="181"/>
      <c r="Z196" s="22" t="s">
        <v>15</v>
      </c>
      <c r="AA196" s="45" t="s">
        <v>89</v>
      </c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</row>
    <row r="197" spans="1:6012" s="139" customFormat="1" ht="16.2" customHeight="1" x14ac:dyDescent="0.3">
      <c r="A197" s="106" t="s">
        <v>5</v>
      </c>
      <c r="B197" s="95"/>
      <c r="C197" s="134" t="s">
        <v>130</v>
      </c>
      <c r="D197" s="83" t="s">
        <v>129</v>
      </c>
      <c r="E197" s="83">
        <v>2007</v>
      </c>
      <c r="F197" s="103" t="s">
        <v>26</v>
      </c>
      <c r="G197" s="103" t="s">
        <v>1</v>
      </c>
      <c r="H197" s="102">
        <v>-63</v>
      </c>
      <c r="I197" s="102">
        <v>100</v>
      </c>
      <c r="J197" s="102"/>
      <c r="K197" s="88"/>
      <c r="L197" s="102"/>
      <c r="M197" s="102"/>
      <c r="N197" s="102"/>
      <c r="O197" s="102"/>
      <c r="P197" s="102"/>
      <c r="Q197" s="102"/>
      <c r="R197" s="102"/>
      <c r="S197" s="83"/>
      <c r="T197" s="83"/>
      <c r="U197" s="83"/>
      <c r="V197" s="86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Q197+S197+T197+I197</f>
        <v>100</v>
      </c>
      <c r="W197" s="86"/>
      <c r="X197" s="133"/>
      <c r="Y197" s="87"/>
      <c r="Z197" s="84" t="s">
        <v>15</v>
      </c>
      <c r="AA197" s="185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</row>
    <row r="198" spans="1:6012" ht="16.2" customHeight="1" x14ac:dyDescent="0.3">
      <c r="A198" s="64" t="s">
        <v>5</v>
      </c>
      <c r="B198" s="64">
        <v>10</v>
      </c>
      <c r="C198" s="40" t="s">
        <v>128</v>
      </c>
      <c r="D198" s="22" t="s">
        <v>127</v>
      </c>
      <c r="E198" s="22">
        <v>2008</v>
      </c>
      <c r="F198" s="50" t="s">
        <v>126</v>
      </c>
      <c r="G198" s="20" t="s">
        <v>1</v>
      </c>
      <c r="H198" s="14">
        <v>-63</v>
      </c>
      <c r="I198" s="14"/>
      <c r="J198" s="14">
        <v>0</v>
      </c>
      <c r="K198" s="14"/>
      <c r="L198" s="14">
        <v>75</v>
      </c>
      <c r="M198" s="14"/>
      <c r="N198" s="16">
        <v>0</v>
      </c>
      <c r="O198" s="16"/>
      <c r="P198" s="16">
        <v>0</v>
      </c>
      <c r="Q198" s="16"/>
      <c r="R198" s="16"/>
      <c r="S198" s="39"/>
      <c r="T198" s="39"/>
      <c r="U198" s="39"/>
      <c r="V198" s="13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Q198+S198+T198+I198</f>
        <v>75</v>
      </c>
      <c r="W198" s="56"/>
      <c r="X198" s="10"/>
      <c r="Y198" s="39"/>
      <c r="Z198" s="39" t="s">
        <v>15</v>
      </c>
      <c r="AA198" s="131" t="s">
        <v>89</v>
      </c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/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/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/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/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/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O198" s="4"/>
      <c r="XP198" s="4"/>
      <c r="XQ198" s="4"/>
      <c r="XR198" s="4"/>
      <c r="XS198" s="4"/>
      <c r="XT198" s="4"/>
      <c r="XU198" s="4"/>
      <c r="XV198" s="4"/>
      <c r="XW198" s="4"/>
      <c r="XX198" s="4"/>
      <c r="XY198" s="4"/>
      <c r="XZ198" s="4"/>
      <c r="YA198" s="4"/>
      <c r="YB198" s="4"/>
      <c r="YC198" s="4"/>
      <c r="YD198" s="4"/>
      <c r="YE198" s="4"/>
      <c r="YF198" s="4"/>
      <c r="YG198" s="4"/>
      <c r="YH198" s="4"/>
      <c r="YI198" s="4"/>
      <c r="YJ198" s="4"/>
      <c r="YK198" s="4"/>
      <c r="YL198" s="4"/>
      <c r="YM198" s="4"/>
      <c r="YN198" s="4"/>
      <c r="YO198" s="4"/>
      <c r="YP198" s="4"/>
      <c r="YQ198" s="4"/>
      <c r="YR198" s="4"/>
      <c r="YS198" s="4"/>
      <c r="YT198" s="4"/>
      <c r="YU198" s="4"/>
      <c r="YV198" s="4"/>
      <c r="YW198" s="4"/>
      <c r="YX198" s="4"/>
      <c r="YY198" s="4"/>
      <c r="YZ198" s="4"/>
      <c r="ZA198" s="4"/>
      <c r="ZB198" s="4"/>
      <c r="ZC198" s="4"/>
      <c r="ZD198" s="4"/>
      <c r="ZE198" s="4"/>
      <c r="ZF198" s="4"/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  <c r="AET198" s="4"/>
      <c r="AEU198" s="4"/>
      <c r="AEV198" s="4"/>
      <c r="AEW198" s="4"/>
      <c r="AEX198" s="4"/>
      <c r="AEY198" s="4"/>
      <c r="AEZ198" s="4"/>
      <c r="AFA198" s="4"/>
      <c r="AFB198" s="4"/>
      <c r="AFC198" s="4"/>
      <c r="AFD198" s="4"/>
      <c r="AFE198" s="4"/>
      <c r="AFF198" s="4"/>
      <c r="AFG198" s="4"/>
      <c r="AFH198" s="4"/>
      <c r="AFI198" s="4"/>
      <c r="AFJ198" s="4"/>
      <c r="AFK198" s="4"/>
      <c r="AFL198" s="4"/>
      <c r="AFM198" s="4"/>
      <c r="AFN198" s="4"/>
      <c r="AFO198" s="4"/>
      <c r="AFP198" s="4"/>
      <c r="AFQ198" s="4"/>
      <c r="AFR198" s="4"/>
      <c r="AFS198" s="4"/>
      <c r="AFT198" s="4"/>
      <c r="AFU198" s="4"/>
      <c r="AFV198" s="4"/>
      <c r="AFW198" s="4"/>
      <c r="AFX198" s="4"/>
      <c r="AFY198" s="4"/>
      <c r="AFZ198" s="4"/>
      <c r="AGA198" s="4"/>
      <c r="AGB198" s="4"/>
      <c r="AGC198" s="4"/>
      <c r="AGD198" s="4"/>
      <c r="AGE198" s="4"/>
      <c r="AGF198" s="4"/>
      <c r="AGG198" s="4"/>
      <c r="AGH198" s="4"/>
      <c r="AGI198" s="4"/>
      <c r="AGJ198" s="4"/>
      <c r="AGK198" s="4"/>
      <c r="AGL198" s="4"/>
      <c r="AGM198" s="4"/>
      <c r="AGN198" s="4"/>
      <c r="AGO198" s="4"/>
      <c r="AGP198" s="4"/>
      <c r="AGQ198" s="4"/>
      <c r="AGR198" s="4"/>
      <c r="AGS198" s="4"/>
      <c r="AGT198" s="4"/>
      <c r="AGU198" s="4"/>
      <c r="AGV198" s="4"/>
      <c r="AGW198" s="4"/>
      <c r="AGX198" s="4"/>
      <c r="AGY198" s="4"/>
      <c r="AGZ198" s="4"/>
      <c r="AHA198" s="4"/>
      <c r="AHB198" s="4"/>
      <c r="AHC198" s="4"/>
      <c r="AHD198" s="4"/>
      <c r="AHE198" s="4"/>
      <c r="AHF198" s="4"/>
      <c r="AHG198" s="4"/>
      <c r="AHH198" s="4"/>
      <c r="AHI198" s="4"/>
      <c r="AHJ198" s="4"/>
      <c r="AHK198" s="4"/>
      <c r="AHL198" s="4"/>
      <c r="AHM198" s="4"/>
      <c r="AHN198" s="4"/>
      <c r="AHO198" s="4"/>
      <c r="AHP198" s="4"/>
      <c r="AHQ198" s="4"/>
      <c r="AHR198" s="4"/>
      <c r="AHS198" s="4"/>
      <c r="AHT198" s="4"/>
      <c r="AHU198" s="4"/>
      <c r="AHV198" s="4"/>
      <c r="AHW198" s="4"/>
      <c r="AHX198" s="4"/>
      <c r="AHY198" s="4"/>
      <c r="AHZ198" s="4"/>
      <c r="AIA198" s="4"/>
      <c r="AIB198" s="4"/>
      <c r="AIC198" s="4"/>
      <c r="AID198" s="4"/>
      <c r="AIE198" s="4"/>
      <c r="AIF198" s="4"/>
      <c r="AIG198" s="4"/>
      <c r="AIH198" s="4"/>
      <c r="AII198" s="4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  <c r="AME198" s="4"/>
      <c r="AMF198" s="4"/>
      <c r="AMG198" s="4"/>
      <c r="AMH198" s="4"/>
      <c r="AMI198" s="4"/>
      <c r="AMJ198" s="4"/>
      <c r="AMK198" s="4"/>
      <c r="AML198" s="4"/>
      <c r="AMM198" s="4"/>
      <c r="AMN198" s="4"/>
      <c r="AMO198" s="4"/>
      <c r="AMP198" s="4"/>
      <c r="AMQ198" s="4"/>
      <c r="AMR198" s="4"/>
      <c r="AMS198" s="4"/>
      <c r="AMT198" s="4"/>
      <c r="AMU198" s="4"/>
      <c r="AMV198" s="4"/>
      <c r="AMW198" s="4"/>
      <c r="AMX198" s="4"/>
      <c r="AMY198" s="4"/>
      <c r="AMZ198" s="4"/>
      <c r="ANA198" s="4"/>
      <c r="ANB198" s="4"/>
      <c r="ANC198" s="4"/>
      <c r="AND198" s="4"/>
      <c r="ANE198" s="4"/>
      <c r="ANF198" s="4"/>
      <c r="ANG198" s="4"/>
      <c r="ANH198" s="4"/>
      <c r="ANI198" s="4"/>
      <c r="ANJ198" s="4"/>
      <c r="ANK198" s="4"/>
      <c r="ANL198" s="4"/>
      <c r="ANM198" s="4"/>
      <c r="ANN198" s="4"/>
      <c r="ANO198" s="4"/>
      <c r="ANP198" s="4"/>
      <c r="ANQ198" s="4"/>
      <c r="ANR198" s="4"/>
      <c r="ANS198" s="4"/>
      <c r="ANT198" s="4"/>
      <c r="ANU198" s="4"/>
      <c r="ANV198" s="4"/>
      <c r="ANW198" s="4"/>
      <c r="ANX198" s="4"/>
      <c r="ANY198" s="4"/>
      <c r="ANZ198" s="4"/>
      <c r="AOA198" s="4"/>
      <c r="AOB198" s="4"/>
      <c r="AOC198" s="4"/>
      <c r="AOD198" s="4"/>
      <c r="AOE198" s="4"/>
      <c r="AOF198" s="4"/>
      <c r="AOG198" s="4"/>
      <c r="AOH198" s="4"/>
      <c r="AOI198" s="4"/>
      <c r="AOJ198" s="4"/>
      <c r="AOK198" s="4"/>
      <c r="AOL198" s="4"/>
      <c r="AOM198" s="4"/>
      <c r="AON198" s="4"/>
      <c r="AOO198" s="4"/>
      <c r="AOP198" s="4"/>
      <c r="AOQ198" s="4"/>
      <c r="AOR198" s="4"/>
      <c r="AOS198" s="4"/>
      <c r="AOT198" s="4"/>
      <c r="AOU198" s="4"/>
      <c r="AOV198" s="4"/>
      <c r="AOW198" s="4"/>
      <c r="AOX198" s="4"/>
      <c r="AOY198" s="4"/>
      <c r="AOZ198" s="4"/>
      <c r="APA198" s="4"/>
      <c r="APB198" s="4"/>
      <c r="APC198" s="4"/>
      <c r="APD198" s="4"/>
      <c r="APE198" s="4"/>
      <c r="APF198" s="4"/>
      <c r="APG198" s="4"/>
      <c r="APH198" s="4"/>
      <c r="API198" s="4"/>
      <c r="APJ198" s="4"/>
      <c r="APK198" s="4"/>
      <c r="APL198" s="4"/>
      <c r="APM198" s="4"/>
      <c r="APN198" s="4"/>
      <c r="APO198" s="4"/>
      <c r="APP198" s="4"/>
      <c r="APQ198" s="4"/>
      <c r="APR198" s="4"/>
      <c r="APS198" s="4"/>
      <c r="APT198" s="4"/>
      <c r="APU198" s="4"/>
      <c r="APV198" s="4"/>
      <c r="APW198" s="4"/>
      <c r="APX198" s="4"/>
      <c r="APY198" s="4"/>
      <c r="APZ198" s="4"/>
      <c r="AQA198" s="4"/>
      <c r="AQB198" s="4"/>
      <c r="AQC198" s="4"/>
      <c r="AQD198" s="4"/>
      <c r="AQE198" s="4"/>
      <c r="AQF198" s="4"/>
      <c r="AQG198" s="4"/>
      <c r="AQH198" s="4"/>
      <c r="AQI198" s="4"/>
      <c r="AQJ198" s="4"/>
      <c r="AQK198" s="4"/>
      <c r="AQL198" s="4"/>
      <c r="AQM198" s="4"/>
      <c r="AQN198" s="4"/>
      <c r="AQO198" s="4"/>
      <c r="AQP198" s="4"/>
      <c r="AQQ198" s="4"/>
      <c r="AQR198" s="4"/>
      <c r="AQS198" s="4"/>
      <c r="AQT198" s="4"/>
      <c r="AQU198" s="4"/>
      <c r="AQV198" s="4"/>
      <c r="AQW198" s="4"/>
      <c r="AQX198" s="4"/>
      <c r="AQY198" s="4"/>
      <c r="AQZ198" s="4"/>
      <c r="ARA198" s="4"/>
      <c r="ARB198" s="4"/>
      <c r="ARC198" s="4"/>
      <c r="ARD198" s="4"/>
      <c r="ARE198" s="4"/>
      <c r="ARF198" s="4"/>
      <c r="ARG198" s="4"/>
      <c r="ARH198" s="4"/>
      <c r="ARI198" s="4"/>
      <c r="ARJ198" s="4"/>
      <c r="ARK198" s="4"/>
      <c r="ARL198" s="4"/>
      <c r="ARM198" s="4"/>
      <c r="ARN198" s="4"/>
      <c r="ARO198" s="4"/>
      <c r="ARP198" s="4"/>
      <c r="ARQ198" s="4"/>
      <c r="ARR198" s="4"/>
      <c r="ARS198" s="4"/>
      <c r="ART198" s="4"/>
      <c r="ARU198" s="4"/>
      <c r="ARV198" s="4"/>
      <c r="ARW198" s="4"/>
      <c r="ARX198" s="4"/>
      <c r="ARY198" s="4"/>
      <c r="ARZ198" s="4"/>
      <c r="ASA198" s="4"/>
      <c r="ASB198" s="4"/>
      <c r="ASC198" s="4"/>
      <c r="ASD198" s="4"/>
      <c r="ASE198" s="4"/>
      <c r="ASF198" s="4"/>
      <c r="ASG198" s="4"/>
      <c r="ASH198" s="4"/>
      <c r="ASI198" s="4"/>
      <c r="ASJ198" s="4"/>
      <c r="ASK198" s="4"/>
      <c r="ASL198" s="4"/>
      <c r="ASM198" s="4"/>
      <c r="ASN198" s="4"/>
      <c r="ASO198" s="4"/>
      <c r="ASP198" s="4"/>
      <c r="ASQ198" s="4"/>
      <c r="ASR198" s="4"/>
      <c r="ASS198" s="4"/>
      <c r="AST198" s="4"/>
      <c r="ASU198" s="4"/>
      <c r="ASV198" s="4"/>
      <c r="ASW198" s="4"/>
      <c r="ASX198" s="4"/>
      <c r="ASY198" s="4"/>
      <c r="ASZ198" s="4"/>
      <c r="ATA198" s="4"/>
      <c r="ATB198" s="4"/>
      <c r="ATC198" s="4"/>
      <c r="ATD198" s="4"/>
      <c r="ATE198" s="4"/>
      <c r="ATF198" s="4"/>
      <c r="ATG198" s="4"/>
      <c r="ATH198" s="4"/>
      <c r="ATI198" s="4"/>
      <c r="ATJ198" s="4"/>
      <c r="ATK198" s="4"/>
      <c r="ATL198" s="4"/>
      <c r="ATM198" s="4"/>
      <c r="ATN198" s="4"/>
      <c r="ATO198" s="4"/>
      <c r="ATP198" s="4"/>
      <c r="ATQ198" s="4"/>
      <c r="ATR198" s="4"/>
      <c r="ATS198" s="4"/>
      <c r="ATT198" s="4"/>
      <c r="ATU198" s="4"/>
      <c r="ATV198" s="4"/>
      <c r="ATW198" s="4"/>
      <c r="ATX198" s="4"/>
      <c r="ATY198" s="4"/>
      <c r="ATZ198" s="4"/>
      <c r="AUA198" s="4"/>
      <c r="AUB198" s="4"/>
      <c r="AUC198" s="4"/>
      <c r="AUD198" s="4"/>
      <c r="AUE198" s="4"/>
      <c r="AUF198" s="4"/>
      <c r="AUG198" s="4"/>
      <c r="AUH198" s="4"/>
      <c r="AUI198" s="4"/>
      <c r="AUJ198" s="4"/>
      <c r="AUK198" s="4"/>
      <c r="AUL198" s="4"/>
      <c r="AUM198" s="4"/>
      <c r="AUN198" s="4"/>
      <c r="AUO198" s="4"/>
      <c r="AUP198" s="4"/>
      <c r="AUQ198" s="4"/>
      <c r="AUR198" s="4"/>
      <c r="AUS198" s="4"/>
      <c r="AUT198" s="4"/>
      <c r="AUU198" s="4"/>
      <c r="AUV198" s="4"/>
      <c r="AUW198" s="4"/>
      <c r="AUX198" s="4"/>
      <c r="AUY198" s="4"/>
      <c r="AUZ198" s="4"/>
      <c r="AVA198" s="4"/>
      <c r="AVB198" s="4"/>
      <c r="AVC198" s="4"/>
      <c r="AVD198" s="4"/>
      <c r="AVE198" s="4"/>
      <c r="AVF198" s="4"/>
      <c r="AVG198" s="4"/>
      <c r="AVH198" s="4"/>
      <c r="AVI198" s="4"/>
      <c r="AVJ198" s="4"/>
      <c r="AVK198" s="4"/>
      <c r="AVL198" s="4"/>
      <c r="AVM198" s="4"/>
      <c r="AVN198" s="4"/>
      <c r="AVO198" s="4"/>
      <c r="AVP198" s="4"/>
      <c r="AVQ198" s="4"/>
      <c r="AVR198" s="4"/>
      <c r="AVS198" s="4"/>
      <c r="AVT198" s="4"/>
      <c r="AVU198" s="4"/>
      <c r="AVV198" s="4"/>
      <c r="AVW198" s="4"/>
      <c r="AVX198" s="4"/>
      <c r="AVY198" s="4"/>
      <c r="AVZ198" s="4"/>
      <c r="AWA198" s="4"/>
      <c r="AWB198" s="4"/>
      <c r="AWC198" s="4"/>
      <c r="AWD198" s="4"/>
      <c r="AWE198" s="4"/>
      <c r="AWF198" s="4"/>
      <c r="AWG198" s="4"/>
      <c r="AWH198" s="4"/>
      <c r="AWI198" s="4"/>
      <c r="AWJ198" s="4"/>
      <c r="AWK198" s="4"/>
      <c r="AWL198" s="4"/>
      <c r="AWM198" s="4"/>
      <c r="AWN198" s="4"/>
      <c r="AWO198" s="4"/>
      <c r="AWP198" s="4"/>
      <c r="AWQ198" s="4"/>
      <c r="AWR198" s="4"/>
      <c r="AWS198" s="4"/>
      <c r="AWT198" s="4"/>
      <c r="AWU198" s="4"/>
      <c r="AWV198" s="4"/>
      <c r="AWW198" s="4"/>
      <c r="AWX198" s="4"/>
      <c r="AWY198" s="4"/>
      <c r="AWZ198" s="4"/>
      <c r="AXA198" s="4"/>
      <c r="AXB198" s="4"/>
      <c r="AXC198" s="4"/>
      <c r="AXD198" s="4"/>
      <c r="AXE198" s="4"/>
      <c r="AXF198" s="4"/>
      <c r="AXG198" s="4"/>
      <c r="AXH198" s="4"/>
      <c r="AXI198" s="4"/>
      <c r="AXJ198" s="4"/>
      <c r="AXK198" s="4"/>
      <c r="AXL198" s="4"/>
      <c r="AXM198" s="4"/>
      <c r="AXN198" s="4"/>
      <c r="AXO198" s="4"/>
      <c r="AXP198" s="4"/>
      <c r="AXQ198" s="4"/>
      <c r="AXR198" s="4"/>
      <c r="AXS198" s="4"/>
      <c r="AXT198" s="4"/>
      <c r="AXU198" s="4"/>
      <c r="AXV198" s="4"/>
      <c r="AXW198" s="4"/>
      <c r="AXX198" s="4"/>
      <c r="AXY198" s="4"/>
      <c r="AXZ198" s="4"/>
      <c r="AYA198" s="4"/>
      <c r="AYB198" s="4"/>
      <c r="AYC198" s="4"/>
      <c r="AYD198" s="4"/>
      <c r="AYE198" s="4"/>
      <c r="AYF198" s="4"/>
      <c r="AYG198" s="4"/>
      <c r="AYH198" s="4"/>
      <c r="AYI198" s="4"/>
      <c r="AYJ198" s="4"/>
      <c r="AYK198" s="4"/>
      <c r="AYL198" s="4"/>
      <c r="AYM198" s="4"/>
      <c r="AYN198" s="4"/>
      <c r="AYO198" s="4"/>
      <c r="AYP198" s="4"/>
      <c r="AYQ198" s="4"/>
      <c r="AYR198" s="4"/>
      <c r="AYS198" s="4"/>
      <c r="AYT198" s="4"/>
      <c r="AYU198" s="4"/>
      <c r="AYV198" s="4"/>
      <c r="AYW198" s="4"/>
      <c r="AYX198" s="4"/>
      <c r="AYY198" s="4"/>
      <c r="AYZ198" s="4"/>
      <c r="AZA198" s="4"/>
      <c r="AZB198" s="4"/>
      <c r="AZC198" s="4"/>
      <c r="AZD198" s="4"/>
      <c r="AZE198" s="4"/>
      <c r="AZF198" s="4"/>
      <c r="AZG198" s="4"/>
      <c r="AZH198" s="4"/>
      <c r="AZI198" s="4"/>
      <c r="AZJ198" s="4"/>
      <c r="AZK198" s="4"/>
      <c r="AZL198" s="4"/>
      <c r="AZM198" s="4"/>
      <c r="AZN198" s="4"/>
      <c r="AZO198" s="4"/>
      <c r="AZP198" s="4"/>
      <c r="AZQ198" s="4"/>
      <c r="AZR198" s="4"/>
      <c r="AZS198" s="4"/>
      <c r="AZT198" s="4"/>
      <c r="AZU198" s="4"/>
      <c r="AZV198" s="4"/>
      <c r="AZW198" s="4"/>
      <c r="AZX198" s="4"/>
      <c r="AZY198" s="4"/>
      <c r="AZZ198" s="4"/>
      <c r="BAA198" s="4"/>
      <c r="BAB198" s="4"/>
      <c r="BAC198" s="4"/>
      <c r="BAD198" s="4"/>
      <c r="BAE198" s="4"/>
      <c r="BAF198" s="4"/>
      <c r="BAG198" s="4"/>
      <c r="BAH198" s="4"/>
      <c r="BAI198" s="4"/>
      <c r="BAJ198" s="4"/>
      <c r="BAK198" s="4"/>
      <c r="BAL198" s="4"/>
      <c r="BAM198" s="4"/>
      <c r="BAN198" s="4"/>
      <c r="BAO198" s="4"/>
      <c r="BAP198" s="4"/>
      <c r="BAQ198" s="4"/>
      <c r="BAR198" s="4"/>
      <c r="BAS198" s="4"/>
      <c r="BAT198" s="4"/>
      <c r="BAU198" s="4"/>
      <c r="BAV198" s="4"/>
      <c r="BAW198" s="4"/>
      <c r="BAX198" s="4"/>
      <c r="BAY198" s="4"/>
      <c r="BAZ198" s="4"/>
      <c r="BBA198" s="4"/>
      <c r="BBB198" s="4"/>
      <c r="BBC198" s="4"/>
      <c r="BBD198" s="4"/>
      <c r="BBE198" s="4"/>
      <c r="BBF198" s="4"/>
      <c r="BBG198" s="4"/>
      <c r="BBH198" s="4"/>
      <c r="BBI198" s="4"/>
      <c r="BBJ198" s="4"/>
      <c r="BBK198" s="4"/>
      <c r="BBL198" s="4"/>
      <c r="BBM198" s="4"/>
      <c r="BBN198" s="4"/>
      <c r="BBO198" s="4"/>
      <c r="BBP198" s="4"/>
      <c r="BBQ198" s="4"/>
      <c r="BBR198" s="4"/>
      <c r="BBS198" s="4"/>
      <c r="BBT198" s="4"/>
      <c r="BBU198" s="4"/>
      <c r="BBV198" s="4"/>
      <c r="BBW198" s="4"/>
      <c r="BBX198" s="4"/>
      <c r="BBY198" s="4"/>
      <c r="BBZ198" s="4"/>
      <c r="BCA198" s="4"/>
      <c r="BCB198" s="4"/>
      <c r="BCC198" s="4"/>
      <c r="BCD198" s="4"/>
      <c r="BCE198" s="4"/>
      <c r="BCF198" s="4"/>
      <c r="BCG198" s="4"/>
      <c r="BCH198" s="4"/>
      <c r="BCI198" s="4"/>
      <c r="BCJ198" s="4"/>
      <c r="BCK198" s="4"/>
      <c r="BCL198" s="4"/>
      <c r="BCM198" s="4"/>
      <c r="BCN198" s="4"/>
      <c r="BCO198" s="4"/>
      <c r="BCP198" s="4"/>
      <c r="BCQ198" s="4"/>
      <c r="BCR198" s="4"/>
      <c r="BCS198" s="4"/>
      <c r="BCT198" s="4"/>
      <c r="BCU198" s="4"/>
      <c r="BCV198" s="4"/>
      <c r="BCW198" s="4"/>
      <c r="BCX198" s="4"/>
      <c r="BCY198" s="4"/>
      <c r="BCZ198" s="4"/>
      <c r="BDA198" s="4"/>
      <c r="BDB198" s="4"/>
      <c r="BDC198" s="4"/>
      <c r="BDD198" s="4"/>
      <c r="BDE198" s="4"/>
      <c r="BDF198" s="4"/>
      <c r="BDG198" s="4"/>
      <c r="BDH198" s="4"/>
      <c r="BDI198" s="4"/>
      <c r="BDJ198" s="4"/>
      <c r="BDK198" s="4"/>
      <c r="BDL198" s="4"/>
      <c r="BDM198" s="4"/>
      <c r="BDN198" s="4"/>
      <c r="BDO198" s="4"/>
      <c r="BDP198" s="4"/>
      <c r="BDQ198" s="4"/>
      <c r="BDR198" s="4"/>
      <c r="BDS198" s="4"/>
      <c r="BDT198" s="4"/>
      <c r="BDU198" s="4"/>
      <c r="BDV198" s="4"/>
      <c r="BDW198" s="4"/>
      <c r="BDX198" s="4"/>
      <c r="BDY198" s="4"/>
      <c r="BDZ198" s="4"/>
      <c r="BEA198" s="4"/>
      <c r="BEB198" s="4"/>
      <c r="BEC198" s="4"/>
      <c r="BED198" s="4"/>
      <c r="BEE198" s="4"/>
      <c r="BEF198" s="4"/>
      <c r="BEG198" s="4"/>
      <c r="BEH198" s="4"/>
      <c r="BEI198" s="4"/>
      <c r="BEJ198" s="4"/>
      <c r="BEK198" s="4"/>
      <c r="BEL198" s="4"/>
      <c r="BEM198" s="4"/>
      <c r="BEN198" s="4"/>
      <c r="BEO198" s="4"/>
      <c r="BEP198" s="4"/>
      <c r="BEQ198" s="4"/>
      <c r="BER198" s="4"/>
      <c r="BES198" s="4"/>
      <c r="BET198" s="4"/>
      <c r="BEU198" s="4"/>
      <c r="BEV198" s="4"/>
      <c r="BEW198" s="4"/>
      <c r="BEX198" s="4"/>
      <c r="BEY198" s="4"/>
      <c r="BEZ198" s="4"/>
      <c r="BFA198" s="4"/>
      <c r="BFB198" s="4"/>
      <c r="BFC198" s="4"/>
      <c r="BFD198" s="4"/>
      <c r="BFE198" s="4"/>
      <c r="BFF198" s="4"/>
      <c r="BFG198" s="4"/>
      <c r="BFH198" s="4"/>
      <c r="BFI198" s="4"/>
      <c r="BFJ198" s="4"/>
      <c r="BFK198" s="4"/>
      <c r="BFL198" s="4"/>
      <c r="BFM198" s="4"/>
      <c r="BFN198" s="4"/>
      <c r="BFO198" s="4"/>
      <c r="BFP198" s="4"/>
      <c r="BFQ198" s="4"/>
      <c r="BFR198" s="4"/>
      <c r="BFS198" s="4"/>
      <c r="BFT198" s="4"/>
      <c r="BFU198" s="4"/>
      <c r="BFV198" s="4"/>
      <c r="BFW198" s="4"/>
      <c r="BFX198" s="4"/>
      <c r="BFY198" s="4"/>
      <c r="BFZ198" s="4"/>
      <c r="BGA198" s="4"/>
      <c r="BGB198" s="4"/>
      <c r="BGC198" s="4"/>
      <c r="BGD198" s="4"/>
      <c r="BGE198" s="4"/>
      <c r="BGF198" s="4"/>
      <c r="BGG198" s="4"/>
      <c r="BGH198" s="4"/>
      <c r="BGI198" s="4"/>
      <c r="BGJ198" s="4"/>
      <c r="BGK198" s="4"/>
      <c r="BGL198" s="4"/>
      <c r="BGM198" s="4"/>
      <c r="BGN198" s="4"/>
      <c r="BGO198" s="4"/>
      <c r="BGP198" s="4"/>
      <c r="BGQ198" s="4"/>
      <c r="BGR198" s="4"/>
      <c r="BGS198" s="4"/>
      <c r="BGT198" s="4"/>
      <c r="BGU198" s="4"/>
      <c r="BGV198" s="4"/>
      <c r="BGW198" s="4"/>
      <c r="BGX198" s="4"/>
      <c r="BGY198" s="4"/>
      <c r="BGZ198" s="4"/>
      <c r="BHA198" s="4"/>
      <c r="BHB198" s="4"/>
      <c r="BHC198" s="4"/>
      <c r="BHD198" s="4"/>
      <c r="BHE198" s="4"/>
      <c r="BHF198" s="4"/>
      <c r="BHG198" s="4"/>
      <c r="BHH198" s="4"/>
      <c r="BHI198" s="4"/>
      <c r="BHJ198" s="4"/>
      <c r="BHK198" s="4"/>
      <c r="BHL198" s="4"/>
      <c r="BHM198" s="4"/>
      <c r="BHN198" s="4"/>
      <c r="BHO198" s="4"/>
      <c r="BHP198" s="4"/>
      <c r="BHQ198" s="4"/>
      <c r="BHR198" s="4"/>
      <c r="BHS198" s="4"/>
      <c r="BHT198" s="4"/>
      <c r="BHU198" s="4"/>
      <c r="BHV198" s="4"/>
      <c r="BHW198" s="4"/>
      <c r="BHX198" s="4"/>
      <c r="BHY198" s="4"/>
      <c r="BHZ198" s="4"/>
      <c r="BIA198" s="4"/>
      <c r="BIB198" s="4"/>
      <c r="BIC198" s="4"/>
      <c r="BID198" s="4"/>
      <c r="BIE198" s="4"/>
      <c r="BIF198" s="4"/>
      <c r="BIG198" s="4"/>
      <c r="BIH198" s="4"/>
      <c r="BII198" s="4"/>
      <c r="BIJ198" s="4"/>
      <c r="BIK198" s="4"/>
      <c r="BIL198" s="4"/>
      <c r="BIM198" s="4"/>
      <c r="BIN198" s="4"/>
      <c r="BIO198" s="4"/>
      <c r="BIP198" s="4"/>
      <c r="BIQ198" s="4"/>
      <c r="BIR198" s="4"/>
      <c r="BIS198" s="4"/>
      <c r="BIT198" s="4"/>
      <c r="BIU198" s="4"/>
      <c r="BIV198" s="4"/>
      <c r="BIW198" s="4"/>
      <c r="BIX198" s="4"/>
      <c r="BIY198" s="4"/>
      <c r="BIZ198" s="4"/>
      <c r="BJA198" s="4"/>
      <c r="BJB198" s="4"/>
      <c r="BJC198" s="4"/>
      <c r="BJD198" s="4"/>
      <c r="BJE198" s="4"/>
      <c r="BJF198" s="4"/>
      <c r="BJG198" s="4"/>
      <c r="BJH198" s="4"/>
      <c r="BJI198" s="4"/>
      <c r="BJJ198" s="4"/>
      <c r="BJK198" s="4"/>
      <c r="BJL198" s="4"/>
      <c r="BJM198" s="4"/>
      <c r="BJN198" s="4"/>
      <c r="BJO198" s="4"/>
      <c r="BJP198" s="4"/>
      <c r="BJQ198" s="4"/>
      <c r="BJR198" s="4"/>
      <c r="BJS198" s="4"/>
      <c r="BJT198" s="4"/>
      <c r="BJU198" s="4"/>
      <c r="BJV198" s="4"/>
      <c r="BJW198" s="4"/>
      <c r="BJX198" s="4"/>
      <c r="BJY198" s="4"/>
      <c r="BJZ198" s="4"/>
      <c r="BKA198" s="4"/>
      <c r="BKB198" s="4"/>
      <c r="BKC198" s="4"/>
      <c r="BKD198" s="4"/>
      <c r="BKE198" s="4"/>
      <c r="BKF198" s="4"/>
      <c r="BKG198" s="4"/>
      <c r="BKH198" s="4"/>
      <c r="BKI198" s="4"/>
      <c r="BKJ198" s="4"/>
      <c r="BKK198" s="4"/>
      <c r="BKL198" s="4"/>
      <c r="BKM198" s="4"/>
      <c r="BKN198" s="4"/>
      <c r="BKO198" s="4"/>
      <c r="BKP198" s="4"/>
      <c r="BKQ198" s="4"/>
      <c r="BKR198" s="4"/>
      <c r="BKS198" s="4"/>
      <c r="BKT198" s="4"/>
      <c r="BKU198" s="4"/>
      <c r="BKV198" s="4"/>
      <c r="BKW198" s="4"/>
      <c r="BKX198" s="4"/>
      <c r="BKY198" s="4"/>
      <c r="BKZ198" s="4"/>
      <c r="BLA198" s="4"/>
      <c r="BLB198" s="4"/>
      <c r="BLC198" s="4"/>
      <c r="BLD198" s="4"/>
      <c r="BLE198" s="4"/>
      <c r="BLF198" s="4"/>
      <c r="BLG198" s="4"/>
      <c r="BLH198" s="4"/>
      <c r="BLI198" s="4"/>
      <c r="BLJ198" s="4"/>
      <c r="BLK198" s="4"/>
      <c r="BLL198" s="4"/>
      <c r="BLM198" s="4"/>
      <c r="BLN198" s="4"/>
      <c r="BLO198" s="4"/>
      <c r="BLP198" s="4"/>
      <c r="BLQ198" s="4"/>
      <c r="BLR198" s="4"/>
      <c r="BLS198" s="4"/>
      <c r="BLT198" s="4"/>
      <c r="BLU198" s="4"/>
      <c r="BLV198" s="4"/>
      <c r="BLW198" s="4"/>
      <c r="BLX198" s="4"/>
      <c r="BLY198" s="4"/>
      <c r="BLZ198" s="4"/>
      <c r="BMA198" s="4"/>
      <c r="BMB198" s="4"/>
      <c r="BMC198" s="4"/>
      <c r="BMD198" s="4"/>
      <c r="BME198" s="4"/>
      <c r="BMF198" s="4"/>
      <c r="BMG198" s="4"/>
      <c r="BMH198" s="4"/>
      <c r="BMI198" s="4"/>
      <c r="BMJ198" s="4"/>
      <c r="BMK198" s="4"/>
      <c r="BML198" s="4"/>
      <c r="BMM198" s="4"/>
      <c r="BMN198" s="4"/>
      <c r="BMO198" s="4"/>
      <c r="BMP198" s="4"/>
      <c r="BMQ198" s="4"/>
      <c r="BMR198" s="4"/>
      <c r="BMS198" s="4"/>
      <c r="BMT198" s="4"/>
      <c r="BMU198" s="4"/>
      <c r="BMV198" s="4"/>
      <c r="BMW198" s="4"/>
      <c r="BMX198" s="4"/>
      <c r="BMY198" s="4"/>
      <c r="BMZ198" s="4"/>
      <c r="BNA198" s="4"/>
      <c r="BNB198" s="4"/>
      <c r="BNC198" s="4"/>
      <c r="BND198" s="4"/>
      <c r="BNE198" s="4"/>
      <c r="BNF198" s="4"/>
      <c r="BNG198" s="4"/>
      <c r="BNH198" s="4"/>
      <c r="BNI198" s="4"/>
      <c r="BNJ198" s="4"/>
      <c r="BNK198" s="4"/>
      <c r="BNL198" s="4"/>
      <c r="BNM198" s="4"/>
      <c r="BNN198" s="4"/>
      <c r="BNO198" s="4"/>
      <c r="BNP198" s="4"/>
      <c r="BNQ198" s="4"/>
      <c r="BNR198" s="4"/>
      <c r="BNS198" s="4"/>
      <c r="BNT198" s="4"/>
      <c r="BNU198" s="4"/>
      <c r="BNV198" s="4"/>
      <c r="BNW198" s="4"/>
      <c r="BNX198" s="4"/>
      <c r="BNY198" s="4"/>
      <c r="BNZ198" s="4"/>
      <c r="BOA198" s="4"/>
      <c r="BOB198" s="4"/>
      <c r="BOC198" s="4"/>
      <c r="BOD198" s="4"/>
      <c r="BOE198" s="4"/>
      <c r="BOF198" s="4"/>
      <c r="BOG198" s="4"/>
      <c r="BOH198" s="4"/>
      <c r="BOI198" s="4"/>
      <c r="BOJ198" s="4"/>
      <c r="BOK198" s="4"/>
      <c r="BOL198" s="4"/>
      <c r="BOM198" s="4"/>
      <c r="BON198" s="4"/>
      <c r="BOO198" s="4"/>
      <c r="BOP198" s="4"/>
      <c r="BOQ198" s="4"/>
      <c r="BOR198" s="4"/>
      <c r="BOS198" s="4"/>
      <c r="BOT198" s="4"/>
      <c r="BOU198" s="4"/>
      <c r="BOV198" s="4"/>
      <c r="BOW198" s="4"/>
      <c r="BOX198" s="4"/>
      <c r="BOY198" s="4"/>
      <c r="BOZ198" s="4"/>
      <c r="BPA198" s="4"/>
      <c r="BPB198" s="4"/>
      <c r="BPC198" s="4"/>
      <c r="BPD198" s="4"/>
      <c r="BPE198" s="4"/>
      <c r="BPF198" s="4"/>
      <c r="BPG198" s="4"/>
      <c r="BPH198" s="4"/>
      <c r="BPI198" s="4"/>
      <c r="BPJ198" s="4"/>
      <c r="BPK198" s="4"/>
      <c r="BPL198" s="4"/>
      <c r="BPM198" s="4"/>
      <c r="BPN198" s="4"/>
      <c r="BPO198" s="4"/>
      <c r="BPP198" s="4"/>
      <c r="BPQ198" s="4"/>
      <c r="BPR198" s="4"/>
      <c r="BPS198" s="4"/>
      <c r="BPT198" s="4"/>
      <c r="BPU198" s="4"/>
      <c r="BPV198" s="4"/>
      <c r="BPW198" s="4"/>
      <c r="BPX198" s="4"/>
      <c r="BPY198" s="4"/>
      <c r="BPZ198" s="4"/>
      <c r="BQA198" s="4"/>
      <c r="BQB198" s="4"/>
      <c r="BQC198" s="4"/>
      <c r="BQD198" s="4"/>
      <c r="BQE198" s="4"/>
      <c r="BQF198" s="4"/>
      <c r="BQG198" s="4"/>
      <c r="BQH198" s="4"/>
      <c r="BQI198" s="4"/>
      <c r="BQJ198" s="4"/>
      <c r="BQK198" s="4"/>
      <c r="BQL198" s="4"/>
      <c r="BQM198" s="4"/>
      <c r="BQN198" s="4"/>
      <c r="BQO198" s="4"/>
      <c r="BQP198" s="4"/>
      <c r="BQQ198" s="4"/>
      <c r="BQR198" s="4"/>
      <c r="BQS198" s="4"/>
      <c r="BQT198" s="4"/>
      <c r="BQU198" s="4"/>
      <c r="BQV198" s="4"/>
      <c r="BQW198" s="4"/>
      <c r="BQX198" s="4"/>
      <c r="BQY198" s="4"/>
      <c r="BQZ198" s="4"/>
      <c r="BRA198" s="4"/>
      <c r="BRB198" s="4"/>
      <c r="BRC198" s="4"/>
      <c r="BRD198" s="4"/>
      <c r="BRE198" s="4"/>
      <c r="BRF198" s="4"/>
      <c r="BRG198" s="4"/>
      <c r="BRH198" s="4"/>
      <c r="BRI198" s="4"/>
      <c r="BRJ198" s="4"/>
      <c r="BRK198" s="4"/>
      <c r="BRL198" s="4"/>
      <c r="BRM198" s="4"/>
      <c r="BRN198" s="4"/>
      <c r="BRO198" s="4"/>
      <c r="BRP198" s="4"/>
      <c r="BRQ198" s="4"/>
      <c r="BRR198" s="4"/>
      <c r="BRS198" s="4"/>
      <c r="BRT198" s="4"/>
      <c r="BRU198" s="4"/>
      <c r="BRV198" s="4"/>
      <c r="BRW198" s="4"/>
      <c r="BRX198" s="4"/>
      <c r="BRY198" s="4"/>
      <c r="BRZ198" s="4"/>
      <c r="BSA198" s="4"/>
      <c r="BSB198" s="4"/>
      <c r="BSC198" s="4"/>
      <c r="BSD198" s="4"/>
      <c r="BSE198" s="4"/>
      <c r="BSF198" s="4"/>
      <c r="BSG198" s="4"/>
      <c r="BSH198" s="4"/>
      <c r="BSI198" s="4"/>
      <c r="BSJ198" s="4"/>
      <c r="BSK198" s="4"/>
      <c r="BSL198" s="4"/>
      <c r="BSM198" s="4"/>
      <c r="BSN198" s="4"/>
      <c r="BSO198" s="4"/>
      <c r="BSP198" s="4"/>
      <c r="BSQ198" s="4"/>
      <c r="BSR198" s="4"/>
      <c r="BSS198" s="4"/>
      <c r="BST198" s="4"/>
      <c r="BSU198" s="4"/>
      <c r="BSV198" s="4"/>
      <c r="BSW198" s="4"/>
      <c r="BSX198" s="4"/>
      <c r="BSY198" s="4"/>
      <c r="BSZ198" s="4"/>
      <c r="BTA198" s="4"/>
      <c r="BTB198" s="4"/>
      <c r="BTC198" s="4"/>
      <c r="BTD198" s="4"/>
      <c r="BTE198" s="4"/>
      <c r="BTF198" s="4"/>
      <c r="BTG198" s="4"/>
      <c r="BTH198" s="4"/>
      <c r="BTI198" s="4"/>
      <c r="BTJ198" s="4"/>
      <c r="BTK198" s="4"/>
      <c r="BTL198" s="4"/>
      <c r="BTM198" s="4"/>
      <c r="BTN198" s="4"/>
      <c r="BTO198" s="4"/>
      <c r="BTP198" s="4"/>
      <c r="BTQ198" s="4"/>
      <c r="BTR198" s="4"/>
      <c r="BTS198" s="4"/>
      <c r="BTT198" s="4"/>
      <c r="BTU198" s="4"/>
      <c r="BTV198" s="4"/>
      <c r="BTW198" s="4"/>
      <c r="BTX198" s="4"/>
      <c r="BTY198" s="4"/>
      <c r="BTZ198" s="4"/>
      <c r="BUA198" s="4"/>
      <c r="BUB198" s="4"/>
      <c r="BUC198" s="4"/>
      <c r="BUD198" s="4"/>
      <c r="BUE198" s="4"/>
      <c r="BUF198" s="4"/>
      <c r="BUG198" s="4"/>
      <c r="BUH198" s="4"/>
      <c r="BUI198" s="4"/>
      <c r="BUJ198" s="4"/>
      <c r="BUK198" s="4"/>
      <c r="BUL198" s="4"/>
      <c r="BUM198" s="4"/>
      <c r="BUN198" s="4"/>
      <c r="BUO198" s="4"/>
      <c r="BUP198" s="4"/>
      <c r="BUQ198" s="4"/>
      <c r="BUR198" s="4"/>
      <c r="BUS198" s="4"/>
      <c r="BUT198" s="4"/>
      <c r="BUU198" s="4"/>
      <c r="BUV198" s="4"/>
      <c r="BUW198" s="4"/>
      <c r="BUX198" s="4"/>
      <c r="BUY198" s="4"/>
      <c r="BUZ198" s="4"/>
      <c r="BVA198" s="4"/>
      <c r="BVB198" s="4"/>
      <c r="BVC198" s="4"/>
      <c r="BVD198" s="4"/>
      <c r="BVE198" s="4"/>
      <c r="BVF198" s="4"/>
      <c r="BVG198" s="4"/>
      <c r="BVH198" s="4"/>
      <c r="BVI198" s="4"/>
      <c r="BVJ198" s="4"/>
      <c r="BVK198" s="4"/>
      <c r="BVL198" s="4"/>
      <c r="BVM198" s="4"/>
      <c r="BVN198" s="4"/>
      <c r="BVO198" s="4"/>
      <c r="BVP198" s="4"/>
      <c r="BVQ198" s="4"/>
      <c r="BVR198" s="4"/>
      <c r="BVS198" s="4"/>
      <c r="BVT198" s="4"/>
      <c r="BVU198" s="4"/>
      <c r="BVV198" s="4"/>
      <c r="BVW198" s="4"/>
      <c r="BVX198" s="4"/>
      <c r="BVY198" s="4"/>
      <c r="BVZ198" s="4"/>
      <c r="BWA198" s="4"/>
      <c r="BWB198" s="4"/>
      <c r="BWC198" s="4"/>
      <c r="BWD198" s="4"/>
      <c r="BWE198" s="4"/>
      <c r="BWF198" s="4"/>
      <c r="BWG198" s="4"/>
      <c r="BWH198" s="4"/>
      <c r="BWI198" s="4"/>
      <c r="BWJ198" s="4"/>
      <c r="BWK198" s="4"/>
      <c r="BWL198" s="4"/>
      <c r="BWM198" s="4"/>
      <c r="BWN198" s="4"/>
      <c r="BWO198" s="4"/>
      <c r="BWP198" s="4"/>
      <c r="BWQ198" s="4"/>
      <c r="BWR198" s="4"/>
      <c r="BWS198" s="4"/>
      <c r="BWT198" s="4"/>
      <c r="BWU198" s="4"/>
      <c r="BWV198" s="4"/>
      <c r="BWW198" s="4"/>
      <c r="BWX198" s="4"/>
      <c r="BWY198" s="4"/>
      <c r="BWZ198" s="4"/>
      <c r="BXA198" s="4"/>
      <c r="BXB198" s="4"/>
      <c r="BXC198" s="4"/>
      <c r="BXD198" s="4"/>
      <c r="BXE198" s="4"/>
      <c r="BXF198" s="4"/>
      <c r="BXG198" s="4"/>
      <c r="BXH198" s="4"/>
      <c r="BXI198" s="4"/>
      <c r="BXJ198" s="4"/>
      <c r="BXK198" s="4"/>
      <c r="BXL198" s="4"/>
      <c r="BXM198" s="4"/>
      <c r="BXN198" s="4"/>
      <c r="BXO198" s="4"/>
      <c r="BXP198" s="4"/>
      <c r="BXQ198" s="4"/>
      <c r="BXR198" s="4"/>
      <c r="BXS198" s="4"/>
      <c r="BXT198" s="4"/>
      <c r="BXU198" s="4"/>
      <c r="BXV198" s="4"/>
      <c r="BXW198" s="4"/>
      <c r="BXX198" s="4"/>
      <c r="BXY198" s="4"/>
      <c r="BXZ198" s="4"/>
      <c r="BYA198" s="4"/>
      <c r="BYB198" s="4"/>
      <c r="BYC198" s="4"/>
      <c r="BYD198" s="4"/>
      <c r="BYE198" s="4"/>
      <c r="BYF198" s="4"/>
      <c r="BYG198" s="4"/>
      <c r="BYH198" s="4"/>
      <c r="BYI198" s="4"/>
      <c r="BYJ198" s="4"/>
      <c r="BYK198" s="4"/>
      <c r="BYL198" s="4"/>
      <c r="BYM198" s="4"/>
      <c r="BYN198" s="4"/>
      <c r="BYO198" s="4"/>
      <c r="BYP198" s="4"/>
      <c r="BYQ198" s="4"/>
      <c r="BYR198" s="4"/>
      <c r="BYS198" s="4"/>
      <c r="BYT198" s="4"/>
      <c r="BYU198" s="4"/>
      <c r="BYV198" s="4"/>
      <c r="BYW198" s="4"/>
      <c r="BYX198" s="4"/>
      <c r="BYY198" s="4"/>
      <c r="BYZ198" s="4"/>
      <c r="BZA198" s="4"/>
      <c r="BZB198" s="4"/>
      <c r="BZC198" s="4"/>
      <c r="BZD198" s="4"/>
      <c r="BZE198" s="4"/>
      <c r="BZF198" s="4"/>
      <c r="BZG198" s="4"/>
      <c r="BZH198" s="4"/>
      <c r="BZI198" s="4"/>
      <c r="BZJ198" s="4"/>
      <c r="BZK198" s="4"/>
      <c r="BZL198" s="4"/>
      <c r="BZM198" s="4"/>
      <c r="BZN198" s="4"/>
      <c r="BZO198" s="4"/>
      <c r="BZP198" s="4"/>
      <c r="BZQ198" s="4"/>
      <c r="BZR198" s="4"/>
      <c r="BZS198" s="4"/>
      <c r="BZT198" s="4"/>
      <c r="BZU198" s="4"/>
      <c r="BZV198" s="4"/>
      <c r="BZW198" s="4"/>
      <c r="BZX198" s="4"/>
      <c r="BZY198" s="4"/>
      <c r="BZZ198" s="4"/>
      <c r="CAA198" s="4"/>
      <c r="CAB198" s="4"/>
      <c r="CAC198" s="4"/>
      <c r="CAD198" s="4"/>
      <c r="CAE198" s="4"/>
      <c r="CAF198" s="4"/>
      <c r="CAG198" s="4"/>
      <c r="CAH198" s="4"/>
      <c r="CAI198" s="4"/>
      <c r="CAJ198" s="4"/>
      <c r="CAK198" s="4"/>
      <c r="CAL198" s="4"/>
      <c r="CAM198" s="4"/>
      <c r="CAN198" s="4"/>
      <c r="CAO198" s="4"/>
      <c r="CAP198" s="4"/>
      <c r="CAQ198" s="4"/>
      <c r="CAR198" s="4"/>
      <c r="CAS198" s="4"/>
      <c r="CAT198" s="4"/>
      <c r="CAU198" s="4"/>
      <c r="CAV198" s="4"/>
      <c r="CAW198" s="4"/>
      <c r="CAX198" s="4"/>
      <c r="CAY198" s="4"/>
      <c r="CAZ198" s="4"/>
      <c r="CBA198" s="4"/>
      <c r="CBB198" s="4"/>
      <c r="CBC198" s="4"/>
      <c r="CBD198" s="4"/>
      <c r="CBE198" s="4"/>
      <c r="CBF198" s="4"/>
      <c r="CBG198" s="4"/>
      <c r="CBH198" s="4"/>
      <c r="CBI198" s="4"/>
      <c r="CBJ198" s="4"/>
      <c r="CBK198" s="4"/>
      <c r="CBL198" s="4"/>
      <c r="CBM198" s="4"/>
      <c r="CBN198" s="4"/>
      <c r="CBO198" s="4"/>
      <c r="CBP198" s="4"/>
      <c r="CBQ198" s="4"/>
      <c r="CBR198" s="4"/>
      <c r="CBS198" s="4"/>
      <c r="CBT198" s="4"/>
      <c r="CBU198" s="4"/>
      <c r="CBV198" s="4"/>
      <c r="CBW198" s="4"/>
      <c r="CBX198" s="4"/>
      <c r="CBY198" s="4"/>
      <c r="CBZ198" s="4"/>
      <c r="CCA198" s="4"/>
      <c r="CCB198" s="4"/>
      <c r="CCC198" s="4"/>
      <c r="CCD198" s="4"/>
      <c r="CCE198" s="4"/>
      <c r="CCF198" s="4"/>
      <c r="CCG198" s="4"/>
      <c r="CCH198" s="4"/>
      <c r="CCI198" s="4"/>
      <c r="CCJ198" s="4"/>
      <c r="CCK198" s="4"/>
      <c r="CCL198" s="4"/>
      <c r="CCM198" s="4"/>
      <c r="CCN198" s="4"/>
      <c r="CCO198" s="4"/>
      <c r="CCP198" s="4"/>
      <c r="CCQ198" s="4"/>
      <c r="CCR198" s="4"/>
      <c r="CCS198" s="4"/>
      <c r="CCT198" s="4"/>
      <c r="CCU198" s="4"/>
      <c r="CCV198" s="4"/>
      <c r="CCW198" s="4"/>
      <c r="CCX198" s="4"/>
      <c r="CCY198" s="4"/>
      <c r="CCZ198" s="4"/>
      <c r="CDA198" s="4"/>
      <c r="CDB198" s="4"/>
      <c r="CDC198" s="4"/>
      <c r="CDD198" s="4"/>
      <c r="CDE198" s="4"/>
      <c r="CDF198" s="4"/>
      <c r="CDG198" s="4"/>
      <c r="CDH198" s="4"/>
      <c r="CDI198" s="4"/>
      <c r="CDJ198" s="4"/>
      <c r="CDK198" s="4"/>
      <c r="CDL198" s="4"/>
      <c r="CDM198" s="4"/>
      <c r="CDN198" s="4"/>
      <c r="CDO198" s="4"/>
      <c r="CDP198" s="4"/>
      <c r="CDQ198" s="4"/>
      <c r="CDR198" s="4"/>
      <c r="CDS198" s="4"/>
      <c r="CDT198" s="4"/>
      <c r="CDU198" s="4"/>
      <c r="CDV198" s="4"/>
      <c r="CDW198" s="4"/>
      <c r="CDX198" s="4"/>
      <c r="CDY198" s="4"/>
      <c r="CDZ198" s="4"/>
      <c r="CEA198" s="4"/>
      <c r="CEB198" s="4"/>
      <c r="CEC198" s="4"/>
      <c r="CED198" s="4"/>
      <c r="CEE198" s="4"/>
      <c r="CEF198" s="4"/>
      <c r="CEG198" s="4"/>
      <c r="CEH198" s="4"/>
      <c r="CEI198" s="4"/>
      <c r="CEJ198" s="4"/>
      <c r="CEK198" s="4"/>
      <c r="CEL198" s="4"/>
      <c r="CEM198" s="4"/>
      <c r="CEN198" s="4"/>
      <c r="CEO198" s="4"/>
      <c r="CEP198" s="4"/>
      <c r="CEQ198" s="4"/>
      <c r="CER198" s="4"/>
      <c r="CES198" s="4"/>
      <c r="CET198" s="4"/>
      <c r="CEU198" s="4"/>
      <c r="CEV198" s="4"/>
      <c r="CEW198" s="4"/>
      <c r="CEX198" s="4"/>
      <c r="CEY198" s="4"/>
      <c r="CEZ198" s="4"/>
      <c r="CFA198" s="4"/>
      <c r="CFB198" s="4"/>
      <c r="CFC198" s="4"/>
      <c r="CFD198" s="4"/>
      <c r="CFE198" s="4"/>
      <c r="CFF198" s="4"/>
      <c r="CFG198" s="4"/>
      <c r="CFH198" s="4"/>
      <c r="CFI198" s="4"/>
      <c r="CFJ198" s="4"/>
      <c r="CFK198" s="4"/>
      <c r="CFL198" s="4"/>
      <c r="CFM198" s="4"/>
      <c r="CFN198" s="4"/>
      <c r="CFO198" s="4"/>
      <c r="CFP198" s="4"/>
      <c r="CFQ198" s="4"/>
      <c r="CFR198" s="4"/>
      <c r="CFS198" s="4"/>
      <c r="CFT198" s="4"/>
      <c r="CFU198" s="4"/>
      <c r="CFV198" s="4"/>
      <c r="CFW198" s="4"/>
      <c r="CFX198" s="4"/>
      <c r="CFY198" s="4"/>
      <c r="CFZ198" s="4"/>
      <c r="CGA198" s="4"/>
      <c r="CGB198" s="4"/>
      <c r="CGC198" s="4"/>
      <c r="CGD198" s="4"/>
      <c r="CGE198" s="4"/>
      <c r="CGF198" s="4"/>
      <c r="CGG198" s="4"/>
      <c r="CGH198" s="4"/>
      <c r="CGI198" s="4"/>
      <c r="CGJ198" s="4"/>
      <c r="CGK198" s="4"/>
      <c r="CGL198" s="4"/>
      <c r="CGM198" s="4"/>
      <c r="CGN198" s="4"/>
      <c r="CGO198" s="4"/>
      <c r="CGP198" s="4"/>
      <c r="CGQ198" s="4"/>
      <c r="CGR198" s="4"/>
      <c r="CGS198" s="4"/>
      <c r="CGT198" s="4"/>
      <c r="CGU198" s="4"/>
      <c r="CGV198" s="4"/>
      <c r="CGW198" s="4"/>
      <c r="CGX198" s="4"/>
      <c r="CGY198" s="4"/>
      <c r="CGZ198" s="4"/>
      <c r="CHA198" s="4"/>
      <c r="CHB198" s="4"/>
      <c r="CHC198" s="4"/>
      <c r="CHD198" s="4"/>
      <c r="CHE198" s="4"/>
      <c r="CHF198" s="4"/>
      <c r="CHG198" s="4"/>
      <c r="CHH198" s="4"/>
      <c r="CHI198" s="4"/>
      <c r="CHJ198" s="4"/>
      <c r="CHK198" s="4"/>
      <c r="CHL198" s="4"/>
      <c r="CHM198" s="4"/>
      <c r="CHN198" s="4"/>
      <c r="CHO198" s="4"/>
      <c r="CHP198" s="4"/>
      <c r="CHQ198" s="4"/>
      <c r="CHR198" s="4"/>
      <c r="CHS198" s="4"/>
      <c r="CHT198" s="4"/>
      <c r="CHU198" s="4"/>
      <c r="CHV198" s="4"/>
      <c r="CHW198" s="4"/>
      <c r="CHX198" s="4"/>
      <c r="CHY198" s="4"/>
      <c r="CHZ198" s="4"/>
      <c r="CIA198" s="4"/>
      <c r="CIB198" s="4"/>
      <c r="CIC198" s="4"/>
      <c r="CID198" s="4"/>
      <c r="CIE198" s="4"/>
      <c r="CIF198" s="4"/>
      <c r="CIG198" s="4"/>
      <c r="CIH198" s="4"/>
      <c r="CII198" s="4"/>
      <c r="CIJ198" s="4"/>
      <c r="CIK198" s="4"/>
      <c r="CIL198" s="4"/>
      <c r="CIM198" s="4"/>
      <c r="CIN198" s="4"/>
      <c r="CIO198" s="4"/>
      <c r="CIP198" s="4"/>
      <c r="CIQ198" s="4"/>
      <c r="CIR198" s="4"/>
      <c r="CIS198" s="4"/>
      <c r="CIT198" s="4"/>
      <c r="CIU198" s="4"/>
      <c r="CIV198" s="4"/>
      <c r="CIW198" s="4"/>
      <c r="CIX198" s="4"/>
      <c r="CIY198" s="4"/>
      <c r="CIZ198" s="4"/>
      <c r="CJA198" s="4"/>
      <c r="CJB198" s="4"/>
      <c r="CJC198" s="4"/>
      <c r="CJD198" s="4"/>
      <c r="CJE198" s="4"/>
      <c r="CJF198" s="4"/>
      <c r="CJG198" s="4"/>
      <c r="CJH198" s="4"/>
      <c r="CJI198" s="4"/>
      <c r="CJJ198" s="4"/>
      <c r="CJK198" s="4"/>
      <c r="CJL198" s="4"/>
      <c r="CJM198" s="4"/>
      <c r="CJN198" s="4"/>
      <c r="CJO198" s="4"/>
      <c r="CJP198" s="4"/>
      <c r="CJQ198" s="4"/>
      <c r="CJR198" s="4"/>
      <c r="CJS198" s="4"/>
      <c r="CJT198" s="4"/>
      <c r="CJU198" s="4"/>
      <c r="CJV198" s="4"/>
      <c r="CJW198" s="4"/>
      <c r="CJX198" s="4"/>
      <c r="CJY198" s="4"/>
      <c r="CJZ198" s="4"/>
      <c r="CKA198" s="4"/>
      <c r="CKB198" s="4"/>
      <c r="CKC198" s="4"/>
      <c r="CKD198" s="4"/>
      <c r="CKE198" s="4"/>
      <c r="CKF198" s="4"/>
      <c r="CKG198" s="4"/>
      <c r="CKH198" s="4"/>
      <c r="CKI198" s="4"/>
      <c r="CKJ198" s="4"/>
      <c r="CKK198" s="4"/>
      <c r="CKL198" s="4"/>
      <c r="CKM198" s="4"/>
      <c r="CKN198" s="4"/>
      <c r="CKO198" s="4"/>
      <c r="CKP198" s="4"/>
      <c r="CKQ198" s="4"/>
      <c r="CKR198" s="4"/>
      <c r="CKS198" s="4"/>
      <c r="CKT198" s="4"/>
      <c r="CKU198" s="4"/>
      <c r="CKV198" s="4"/>
      <c r="CKW198" s="4"/>
      <c r="CKX198" s="4"/>
      <c r="CKY198" s="4"/>
      <c r="CKZ198" s="4"/>
      <c r="CLA198" s="4"/>
      <c r="CLB198" s="4"/>
      <c r="CLC198" s="4"/>
      <c r="CLD198" s="4"/>
      <c r="CLE198" s="4"/>
      <c r="CLF198" s="4"/>
      <c r="CLG198" s="4"/>
      <c r="CLH198" s="4"/>
      <c r="CLI198" s="4"/>
      <c r="CLJ198" s="4"/>
      <c r="CLK198" s="4"/>
      <c r="CLL198" s="4"/>
      <c r="CLM198" s="4"/>
      <c r="CLN198" s="4"/>
      <c r="CLO198" s="4"/>
      <c r="CLP198" s="4"/>
      <c r="CLQ198" s="4"/>
      <c r="CLR198" s="4"/>
      <c r="CLS198" s="4"/>
      <c r="CLT198" s="4"/>
      <c r="CLU198" s="4"/>
      <c r="CLV198" s="4"/>
      <c r="CLW198" s="4"/>
      <c r="CLX198" s="4"/>
      <c r="CLY198" s="4"/>
      <c r="CLZ198" s="4"/>
      <c r="CMA198" s="4"/>
      <c r="CMB198" s="4"/>
      <c r="CMC198" s="4"/>
      <c r="CMD198" s="4"/>
      <c r="CME198" s="4"/>
      <c r="CMF198" s="4"/>
      <c r="CMG198" s="4"/>
      <c r="CMH198" s="4"/>
      <c r="CMI198" s="4"/>
      <c r="CMJ198" s="4"/>
      <c r="CMK198" s="4"/>
      <c r="CML198" s="4"/>
      <c r="CMM198" s="4"/>
      <c r="CMN198" s="4"/>
      <c r="CMO198" s="4"/>
      <c r="CMP198" s="4"/>
      <c r="CMQ198" s="4"/>
      <c r="CMR198" s="4"/>
      <c r="CMS198" s="4"/>
      <c r="CMT198" s="4"/>
      <c r="CMU198" s="4"/>
      <c r="CMV198" s="4"/>
      <c r="CMW198" s="4"/>
      <c r="CMX198" s="4"/>
      <c r="CMY198" s="4"/>
      <c r="CMZ198" s="4"/>
      <c r="CNA198" s="4"/>
      <c r="CNB198" s="4"/>
      <c r="CNC198" s="4"/>
      <c r="CND198" s="4"/>
      <c r="CNE198" s="4"/>
      <c r="CNF198" s="4"/>
      <c r="CNG198" s="4"/>
      <c r="CNH198" s="4"/>
      <c r="CNI198" s="4"/>
      <c r="CNJ198" s="4"/>
      <c r="CNK198" s="4"/>
      <c r="CNL198" s="4"/>
      <c r="CNM198" s="4"/>
      <c r="CNN198" s="4"/>
      <c r="CNO198" s="4"/>
      <c r="CNP198" s="4"/>
      <c r="CNQ198" s="4"/>
      <c r="CNR198" s="4"/>
      <c r="CNS198" s="4"/>
      <c r="CNT198" s="4"/>
      <c r="CNU198" s="4"/>
      <c r="CNV198" s="4"/>
      <c r="CNW198" s="4"/>
      <c r="CNX198" s="4"/>
      <c r="CNY198" s="4"/>
      <c r="CNZ198" s="4"/>
      <c r="COA198" s="4"/>
      <c r="COB198" s="4"/>
      <c r="COC198" s="4"/>
      <c r="COD198" s="4"/>
      <c r="COE198" s="4"/>
      <c r="COF198" s="4"/>
      <c r="COG198" s="4"/>
      <c r="COH198" s="4"/>
      <c r="COI198" s="4"/>
      <c r="COJ198" s="4"/>
      <c r="COK198" s="4"/>
      <c r="COL198" s="4"/>
      <c r="COM198" s="4"/>
      <c r="CON198" s="4"/>
      <c r="COO198" s="4"/>
      <c r="COP198" s="4"/>
      <c r="COQ198" s="4"/>
      <c r="COR198" s="4"/>
      <c r="COS198" s="4"/>
      <c r="COT198" s="4"/>
      <c r="COU198" s="4"/>
      <c r="COV198" s="4"/>
      <c r="COW198" s="4"/>
      <c r="COX198" s="4"/>
      <c r="COY198" s="4"/>
      <c r="COZ198" s="4"/>
      <c r="CPA198" s="4"/>
      <c r="CPB198" s="4"/>
      <c r="CPC198" s="4"/>
      <c r="CPD198" s="4"/>
      <c r="CPE198" s="4"/>
      <c r="CPF198" s="4"/>
      <c r="CPG198" s="4"/>
      <c r="CPH198" s="4"/>
      <c r="CPI198" s="4"/>
      <c r="CPJ198" s="4"/>
      <c r="CPK198" s="4"/>
      <c r="CPL198" s="4"/>
      <c r="CPM198" s="4"/>
      <c r="CPN198" s="4"/>
      <c r="CPO198" s="4"/>
      <c r="CPP198" s="4"/>
      <c r="CPQ198" s="4"/>
      <c r="CPR198" s="4"/>
      <c r="CPS198" s="4"/>
      <c r="CPT198" s="4"/>
      <c r="CPU198" s="4"/>
      <c r="CPV198" s="4"/>
      <c r="CPW198" s="4"/>
      <c r="CPX198" s="4"/>
      <c r="CPY198" s="4"/>
      <c r="CPZ198" s="4"/>
      <c r="CQA198" s="4"/>
      <c r="CQB198" s="4"/>
      <c r="CQC198" s="4"/>
      <c r="CQD198" s="4"/>
      <c r="CQE198" s="4"/>
      <c r="CQF198" s="4"/>
      <c r="CQG198" s="4"/>
      <c r="CQH198" s="4"/>
      <c r="CQI198" s="4"/>
      <c r="CQJ198" s="4"/>
      <c r="CQK198" s="4"/>
      <c r="CQL198" s="4"/>
      <c r="CQM198" s="4"/>
      <c r="CQN198" s="4"/>
      <c r="CQO198" s="4"/>
      <c r="CQP198" s="4"/>
      <c r="CQQ198" s="4"/>
      <c r="CQR198" s="4"/>
      <c r="CQS198" s="4"/>
      <c r="CQT198" s="4"/>
      <c r="CQU198" s="4"/>
      <c r="CQV198" s="4"/>
      <c r="CQW198" s="4"/>
      <c r="CQX198" s="4"/>
      <c r="CQY198" s="4"/>
      <c r="CQZ198" s="4"/>
      <c r="CRA198" s="4"/>
      <c r="CRB198" s="4"/>
      <c r="CRC198" s="4"/>
      <c r="CRD198" s="4"/>
      <c r="CRE198" s="4"/>
      <c r="CRF198" s="4"/>
      <c r="CRG198" s="4"/>
      <c r="CRH198" s="4"/>
      <c r="CRI198" s="4"/>
      <c r="CRJ198" s="4"/>
      <c r="CRK198" s="4"/>
      <c r="CRL198" s="4"/>
      <c r="CRM198" s="4"/>
      <c r="CRN198" s="4"/>
      <c r="CRO198" s="4"/>
      <c r="CRP198" s="4"/>
      <c r="CRQ198" s="4"/>
      <c r="CRR198" s="4"/>
      <c r="CRS198" s="4"/>
      <c r="CRT198" s="4"/>
      <c r="CRU198" s="4"/>
      <c r="CRV198" s="4"/>
      <c r="CRW198" s="4"/>
      <c r="CRX198" s="4"/>
      <c r="CRY198" s="4"/>
      <c r="CRZ198" s="4"/>
      <c r="CSA198" s="4"/>
      <c r="CSB198" s="4"/>
      <c r="CSC198" s="4"/>
      <c r="CSD198" s="4"/>
      <c r="CSE198" s="4"/>
      <c r="CSF198" s="4"/>
      <c r="CSG198" s="4"/>
      <c r="CSH198" s="4"/>
      <c r="CSI198" s="4"/>
      <c r="CSJ198" s="4"/>
      <c r="CSK198" s="4"/>
      <c r="CSL198" s="4"/>
      <c r="CSM198" s="4"/>
      <c r="CSN198" s="4"/>
      <c r="CSO198" s="4"/>
      <c r="CSP198" s="4"/>
      <c r="CSQ198" s="4"/>
      <c r="CSR198" s="4"/>
      <c r="CSS198" s="4"/>
      <c r="CST198" s="4"/>
      <c r="CSU198" s="4"/>
      <c r="CSV198" s="4"/>
      <c r="CSW198" s="4"/>
      <c r="CSX198" s="4"/>
      <c r="CSY198" s="4"/>
      <c r="CSZ198" s="4"/>
      <c r="CTA198" s="4"/>
      <c r="CTB198" s="4"/>
      <c r="CTC198" s="4"/>
      <c r="CTD198" s="4"/>
      <c r="CTE198" s="4"/>
      <c r="CTF198" s="4"/>
      <c r="CTG198" s="4"/>
      <c r="CTH198" s="4"/>
      <c r="CTI198" s="4"/>
      <c r="CTJ198" s="4"/>
      <c r="CTK198" s="4"/>
      <c r="CTL198" s="4"/>
      <c r="CTM198" s="4"/>
      <c r="CTN198" s="4"/>
      <c r="CTO198" s="4"/>
      <c r="CTP198" s="4"/>
      <c r="CTQ198" s="4"/>
      <c r="CTR198" s="4"/>
      <c r="CTS198" s="4"/>
      <c r="CTT198" s="4"/>
      <c r="CTU198" s="4"/>
      <c r="CTV198" s="4"/>
      <c r="CTW198" s="4"/>
      <c r="CTX198" s="4"/>
      <c r="CTY198" s="4"/>
      <c r="CTZ198" s="4"/>
      <c r="CUA198" s="4"/>
      <c r="CUB198" s="4"/>
      <c r="CUC198" s="4"/>
      <c r="CUD198" s="4"/>
      <c r="CUE198" s="4"/>
      <c r="CUF198" s="4"/>
      <c r="CUG198" s="4"/>
      <c r="CUH198" s="4"/>
      <c r="CUI198" s="4"/>
      <c r="CUJ198" s="4"/>
      <c r="CUK198" s="4"/>
      <c r="CUL198" s="4"/>
      <c r="CUM198" s="4"/>
      <c r="CUN198" s="4"/>
      <c r="CUO198" s="4"/>
      <c r="CUP198" s="4"/>
      <c r="CUQ198" s="4"/>
      <c r="CUR198" s="4"/>
      <c r="CUS198" s="4"/>
      <c r="CUT198" s="4"/>
      <c r="CUU198" s="4"/>
      <c r="CUV198" s="4"/>
      <c r="CUW198" s="4"/>
      <c r="CUX198" s="4"/>
      <c r="CUY198" s="4"/>
      <c r="CUZ198" s="4"/>
      <c r="CVA198" s="4"/>
      <c r="CVB198" s="4"/>
      <c r="CVC198" s="4"/>
      <c r="CVD198" s="4"/>
      <c r="CVE198" s="4"/>
      <c r="CVF198" s="4"/>
      <c r="CVG198" s="4"/>
      <c r="CVH198" s="4"/>
      <c r="CVI198" s="4"/>
      <c r="CVJ198" s="4"/>
      <c r="CVK198" s="4"/>
      <c r="CVL198" s="4"/>
      <c r="CVM198" s="4"/>
      <c r="CVN198" s="4"/>
      <c r="CVO198" s="4"/>
      <c r="CVP198" s="4"/>
      <c r="CVQ198" s="4"/>
      <c r="CVR198" s="4"/>
      <c r="CVS198" s="4"/>
      <c r="CVT198" s="4"/>
      <c r="CVU198" s="4"/>
      <c r="CVV198" s="4"/>
      <c r="CVW198" s="4"/>
      <c r="CVX198" s="4"/>
      <c r="CVY198" s="4"/>
      <c r="CVZ198" s="4"/>
      <c r="CWA198" s="4"/>
      <c r="CWB198" s="4"/>
      <c r="CWC198" s="4"/>
      <c r="CWD198" s="4"/>
      <c r="CWE198" s="4"/>
      <c r="CWF198" s="4"/>
      <c r="CWG198" s="4"/>
      <c r="CWH198" s="4"/>
      <c r="CWI198" s="4"/>
      <c r="CWJ198" s="4"/>
      <c r="CWK198" s="4"/>
      <c r="CWL198" s="4"/>
      <c r="CWM198" s="4"/>
      <c r="CWN198" s="4"/>
      <c r="CWO198" s="4"/>
      <c r="CWP198" s="4"/>
      <c r="CWQ198" s="4"/>
      <c r="CWR198" s="4"/>
      <c r="CWS198" s="4"/>
      <c r="CWT198" s="4"/>
      <c r="CWU198" s="4"/>
      <c r="CWV198" s="4"/>
      <c r="CWW198" s="4"/>
      <c r="CWX198" s="4"/>
      <c r="CWY198" s="4"/>
      <c r="CWZ198" s="4"/>
      <c r="CXA198" s="4"/>
      <c r="CXB198" s="4"/>
      <c r="CXC198" s="4"/>
      <c r="CXD198" s="4"/>
      <c r="CXE198" s="4"/>
      <c r="CXF198" s="4"/>
      <c r="CXG198" s="4"/>
      <c r="CXH198" s="4"/>
      <c r="CXI198" s="4"/>
      <c r="CXJ198" s="4"/>
      <c r="CXK198" s="4"/>
      <c r="CXL198" s="4"/>
      <c r="CXM198" s="4"/>
      <c r="CXN198" s="4"/>
      <c r="CXO198" s="4"/>
      <c r="CXP198" s="4"/>
      <c r="CXQ198" s="4"/>
      <c r="CXR198" s="4"/>
      <c r="CXS198" s="4"/>
      <c r="CXT198" s="4"/>
      <c r="CXU198" s="4"/>
      <c r="CXV198" s="4"/>
      <c r="CXW198" s="4"/>
      <c r="CXX198" s="4"/>
      <c r="CXY198" s="4"/>
      <c r="CXZ198" s="4"/>
      <c r="CYA198" s="4"/>
      <c r="CYB198" s="4"/>
      <c r="CYC198" s="4"/>
      <c r="CYD198" s="4"/>
      <c r="CYE198" s="4"/>
      <c r="CYF198" s="4"/>
      <c r="CYG198" s="4"/>
      <c r="CYH198" s="4"/>
      <c r="CYI198" s="4"/>
      <c r="CYJ198" s="4"/>
      <c r="CYK198" s="4"/>
      <c r="CYL198" s="4"/>
      <c r="CYM198" s="4"/>
      <c r="CYN198" s="4"/>
      <c r="CYO198" s="4"/>
      <c r="CYP198" s="4"/>
      <c r="CYQ198" s="4"/>
      <c r="CYR198" s="4"/>
      <c r="CYS198" s="4"/>
      <c r="CYT198" s="4"/>
      <c r="CYU198" s="4"/>
      <c r="CYV198" s="4"/>
      <c r="CYW198" s="4"/>
      <c r="CYX198" s="4"/>
      <c r="CYY198" s="4"/>
      <c r="CYZ198" s="4"/>
      <c r="CZA198" s="4"/>
      <c r="CZB198" s="4"/>
      <c r="CZC198" s="4"/>
      <c r="CZD198" s="4"/>
      <c r="CZE198" s="4"/>
      <c r="CZF198" s="4"/>
      <c r="CZG198" s="4"/>
      <c r="CZH198" s="4"/>
      <c r="CZI198" s="4"/>
      <c r="CZJ198" s="4"/>
      <c r="CZK198" s="4"/>
      <c r="CZL198" s="4"/>
      <c r="CZM198" s="4"/>
      <c r="CZN198" s="4"/>
      <c r="CZO198" s="4"/>
      <c r="CZP198" s="4"/>
      <c r="CZQ198" s="4"/>
      <c r="CZR198" s="4"/>
      <c r="CZS198" s="4"/>
      <c r="CZT198" s="4"/>
      <c r="CZU198" s="4"/>
      <c r="CZV198" s="4"/>
      <c r="CZW198" s="4"/>
      <c r="CZX198" s="4"/>
      <c r="CZY198" s="4"/>
      <c r="CZZ198" s="4"/>
      <c r="DAA198" s="4"/>
      <c r="DAB198" s="4"/>
      <c r="DAC198" s="4"/>
      <c r="DAD198" s="4"/>
      <c r="DAE198" s="4"/>
      <c r="DAF198" s="4"/>
      <c r="DAG198" s="4"/>
      <c r="DAH198" s="4"/>
      <c r="DAI198" s="4"/>
      <c r="DAJ198" s="4"/>
      <c r="DAK198" s="4"/>
      <c r="DAL198" s="4"/>
      <c r="DAM198" s="4"/>
      <c r="DAN198" s="4"/>
      <c r="DAO198" s="4"/>
      <c r="DAP198" s="4"/>
      <c r="DAQ198" s="4"/>
      <c r="DAR198" s="4"/>
      <c r="DAS198" s="4"/>
      <c r="DAT198" s="4"/>
      <c r="DAU198" s="4"/>
      <c r="DAV198" s="4"/>
      <c r="DAW198" s="4"/>
      <c r="DAX198" s="4"/>
      <c r="DAY198" s="4"/>
      <c r="DAZ198" s="4"/>
      <c r="DBA198" s="4"/>
      <c r="DBB198" s="4"/>
      <c r="DBC198" s="4"/>
      <c r="DBD198" s="4"/>
      <c r="DBE198" s="4"/>
      <c r="DBF198" s="4"/>
      <c r="DBG198" s="4"/>
      <c r="DBH198" s="4"/>
      <c r="DBI198" s="4"/>
      <c r="DBJ198" s="4"/>
      <c r="DBK198" s="4"/>
      <c r="DBL198" s="4"/>
      <c r="DBM198" s="4"/>
      <c r="DBN198" s="4"/>
      <c r="DBO198" s="4"/>
      <c r="DBP198" s="4"/>
      <c r="DBQ198" s="4"/>
      <c r="DBR198" s="4"/>
      <c r="DBS198" s="4"/>
      <c r="DBT198" s="4"/>
      <c r="DBU198" s="4"/>
      <c r="DBV198" s="4"/>
      <c r="DBW198" s="4"/>
      <c r="DBX198" s="4"/>
      <c r="DBY198" s="4"/>
      <c r="DBZ198" s="4"/>
      <c r="DCA198" s="4"/>
      <c r="DCB198" s="4"/>
      <c r="DCC198" s="4"/>
      <c r="DCD198" s="4"/>
      <c r="DCE198" s="4"/>
      <c r="DCF198" s="4"/>
      <c r="DCG198" s="4"/>
      <c r="DCH198" s="4"/>
      <c r="DCI198" s="4"/>
      <c r="DCJ198" s="4"/>
      <c r="DCK198" s="4"/>
      <c r="DCL198" s="4"/>
      <c r="DCM198" s="4"/>
      <c r="DCN198" s="4"/>
      <c r="DCO198" s="4"/>
      <c r="DCP198" s="4"/>
      <c r="DCQ198" s="4"/>
      <c r="DCR198" s="4"/>
      <c r="DCS198" s="4"/>
      <c r="DCT198" s="4"/>
      <c r="DCU198" s="4"/>
      <c r="DCV198" s="4"/>
      <c r="DCW198" s="4"/>
      <c r="DCX198" s="4"/>
      <c r="DCY198" s="4"/>
      <c r="DCZ198" s="4"/>
      <c r="DDA198" s="4"/>
      <c r="DDB198" s="4"/>
      <c r="DDC198" s="4"/>
      <c r="DDD198" s="4"/>
      <c r="DDE198" s="4"/>
      <c r="DDF198" s="4"/>
      <c r="DDG198" s="4"/>
      <c r="DDH198" s="4"/>
      <c r="DDI198" s="4"/>
      <c r="DDJ198" s="4"/>
      <c r="DDK198" s="4"/>
      <c r="DDL198" s="4"/>
      <c r="DDM198" s="4"/>
      <c r="DDN198" s="4"/>
      <c r="DDO198" s="4"/>
      <c r="DDP198" s="4"/>
      <c r="DDQ198" s="4"/>
      <c r="DDR198" s="4"/>
      <c r="DDS198" s="4"/>
      <c r="DDT198" s="4"/>
      <c r="DDU198" s="4"/>
      <c r="DDV198" s="4"/>
      <c r="DDW198" s="4"/>
      <c r="DDX198" s="4"/>
      <c r="DDY198" s="4"/>
      <c r="DDZ198" s="4"/>
      <c r="DEA198" s="4"/>
      <c r="DEB198" s="4"/>
      <c r="DEC198" s="4"/>
      <c r="DED198" s="4"/>
      <c r="DEE198" s="4"/>
      <c r="DEF198" s="4"/>
      <c r="DEG198" s="4"/>
      <c r="DEH198" s="4"/>
      <c r="DEI198" s="4"/>
      <c r="DEJ198" s="4"/>
      <c r="DEK198" s="4"/>
      <c r="DEL198" s="4"/>
      <c r="DEM198" s="4"/>
      <c r="DEN198" s="4"/>
      <c r="DEO198" s="4"/>
      <c r="DEP198" s="4"/>
      <c r="DEQ198" s="4"/>
      <c r="DER198" s="4"/>
      <c r="DES198" s="4"/>
      <c r="DET198" s="4"/>
      <c r="DEU198" s="4"/>
      <c r="DEV198" s="4"/>
      <c r="DEW198" s="4"/>
      <c r="DEX198" s="4"/>
      <c r="DEY198" s="4"/>
      <c r="DEZ198" s="4"/>
      <c r="DFA198" s="4"/>
      <c r="DFB198" s="4"/>
      <c r="DFC198" s="4"/>
      <c r="DFD198" s="4"/>
      <c r="DFE198" s="4"/>
      <c r="DFF198" s="4"/>
      <c r="DFG198" s="4"/>
      <c r="DFH198" s="4"/>
      <c r="DFI198" s="4"/>
      <c r="DFJ198" s="4"/>
      <c r="DFK198" s="4"/>
      <c r="DFL198" s="4"/>
      <c r="DFM198" s="4"/>
      <c r="DFN198" s="4"/>
      <c r="DFO198" s="4"/>
      <c r="DFP198" s="4"/>
      <c r="DFQ198" s="4"/>
      <c r="DFR198" s="4"/>
      <c r="DFS198" s="4"/>
      <c r="DFT198" s="4"/>
      <c r="DFU198" s="4"/>
      <c r="DFV198" s="4"/>
      <c r="DFW198" s="4"/>
      <c r="DFX198" s="4"/>
      <c r="DFY198" s="4"/>
      <c r="DFZ198" s="4"/>
      <c r="DGA198" s="4"/>
      <c r="DGB198" s="4"/>
      <c r="DGC198" s="4"/>
      <c r="DGD198" s="4"/>
      <c r="DGE198" s="4"/>
      <c r="DGF198" s="4"/>
      <c r="DGG198" s="4"/>
      <c r="DGH198" s="4"/>
      <c r="DGI198" s="4"/>
      <c r="DGJ198" s="4"/>
      <c r="DGK198" s="4"/>
      <c r="DGL198" s="4"/>
      <c r="DGM198" s="4"/>
      <c r="DGN198" s="4"/>
      <c r="DGO198" s="4"/>
      <c r="DGP198" s="4"/>
      <c r="DGQ198" s="4"/>
      <c r="DGR198" s="4"/>
      <c r="DGS198" s="4"/>
      <c r="DGT198" s="4"/>
      <c r="DGU198" s="4"/>
      <c r="DGV198" s="4"/>
      <c r="DGW198" s="4"/>
      <c r="DGX198" s="4"/>
      <c r="DGY198" s="4"/>
      <c r="DGZ198" s="4"/>
      <c r="DHA198" s="4"/>
      <c r="DHB198" s="4"/>
      <c r="DHC198" s="4"/>
      <c r="DHD198" s="4"/>
      <c r="DHE198" s="4"/>
      <c r="DHF198" s="4"/>
      <c r="DHG198" s="4"/>
      <c r="DHH198" s="4"/>
      <c r="DHI198" s="4"/>
      <c r="DHJ198" s="4"/>
      <c r="DHK198" s="4"/>
      <c r="DHL198" s="4"/>
      <c r="DHM198" s="4"/>
      <c r="DHN198" s="4"/>
      <c r="DHO198" s="4"/>
      <c r="DHP198" s="4"/>
      <c r="DHQ198" s="4"/>
      <c r="DHR198" s="4"/>
      <c r="DHS198" s="4"/>
      <c r="DHT198" s="4"/>
      <c r="DHU198" s="4"/>
      <c r="DHV198" s="4"/>
      <c r="DHW198" s="4"/>
      <c r="DHX198" s="4"/>
      <c r="DHY198" s="4"/>
      <c r="DHZ198" s="4"/>
      <c r="DIA198" s="4"/>
      <c r="DIB198" s="4"/>
      <c r="DIC198" s="4"/>
      <c r="DID198" s="4"/>
      <c r="DIE198" s="4"/>
      <c r="DIF198" s="4"/>
      <c r="DIG198" s="4"/>
      <c r="DIH198" s="4"/>
      <c r="DII198" s="4"/>
      <c r="DIJ198" s="4"/>
      <c r="DIK198" s="4"/>
      <c r="DIL198" s="4"/>
      <c r="DIM198" s="4"/>
      <c r="DIN198" s="4"/>
      <c r="DIO198" s="4"/>
      <c r="DIP198" s="4"/>
      <c r="DIQ198" s="4"/>
      <c r="DIR198" s="4"/>
      <c r="DIS198" s="4"/>
      <c r="DIT198" s="4"/>
      <c r="DIU198" s="4"/>
      <c r="DIV198" s="4"/>
      <c r="DIW198" s="4"/>
      <c r="DIX198" s="4"/>
      <c r="DIY198" s="4"/>
      <c r="DIZ198" s="4"/>
      <c r="DJA198" s="4"/>
      <c r="DJB198" s="4"/>
      <c r="DJC198" s="4"/>
      <c r="DJD198" s="4"/>
      <c r="DJE198" s="4"/>
      <c r="DJF198" s="4"/>
      <c r="DJG198" s="4"/>
      <c r="DJH198" s="4"/>
      <c r="DJI198" s="4"/>
      <c r="DJJ198" s="4"/>
      <c r="DJK198" s="4"/>
      <c r="DJL198" s="4"/>
      <c r="DJM198" s="4"/>
      <c r="DJN198" s="4"/>
      <c r="DJO198" s="4"/>
      <c r="DJP198" s="4"/>
      <c r="DJQ198" s="4"/>
      <c r="DJR198" s="4"/>
      <c r="DJS198" s="4"/>
      <c r="DJT198" s="4"/>
      <c r="DJU198" s="4"/>
      <c r="DJV198" s="4"/>
      <c r="DJW198" s="4"/>
      <c r="DJX198" s="4"/>
      <c r="DJY198" s="4"/>
      <c r="DJZ198" s="4"/>
      <c r="DKA198" s="4"/>
      <c r="DKB198" s="4"/>
      <c r="DKC198" s="4"/>
      <c r="DKD198" s="4"/>
      <c r="DKE198" s="4"/>
      <c r="DKF198" s="4"/>
      <c r="DKG198" s="4"/>
      <c r="DKH198" s="4"/>
      <c r="DKI198" s="4"/>
      <c r="DKJ198" s="4"/>
      <c r="DKK198" s="4"/>
      <c r="DKL198" s="4"/>
      <c r="DKM198" s="4"/>
      <c r="DKN198" s="4"/>
      <c r="DKO198" s="4"/>
      <c r="DKP198" s="4"/>
      <c r="DKQ198" s="4"/>
      <c r="DKR198" s="4"/>
      <c r="DKS198" s="4"/>
      <c r="DKT198" s="4"/>
      <c r="DKU198" s="4"/>
      <c r="DKV198" s="4"/>
      <c r="DKW198" s="4"/>
      <c r="DKX198" s="4"/>
      <c r="DKY198" s="4"/>
      <c r="DKZ198" s="4"/>
      <c r="DLA198" s="4"/>
      <c r="DLB198" s="4"/>
      <c r="DLC198" s="4"/>
      <c r="DLD198" s="4"/>
      <c r="DLE198" s="4"/>
      <c r="DLF198" s="4"/>
      <c r="DLG198" s="4"/>
      <c r="DLH198" s="4"/>
      <c r="DLI198" s="4"/>
      <c r="DLJ198" s="4"/>
      <c r="DLK198" s="4"/>
      <c r="DLL198" s="4"/>
      <c r="DLM198" s="4"/>
      <c r="DLN198" s="4"/>
      <c r="DLO198" s="4"/>
      <c r="DLP198" s="4"/>
      <c r="DLQ198" s="4"/>
      <c r="DLR198" s="4"/>
      <c r="DLS198" s="4"/>
      <c r="DLT198" s="4"/>
      <c r="DLU198" s="4"/>
      <c r="DLV198" s="4"/>
      <c r="DLW198" s="4"/>
      <c r="DLX198" s="4"/>
      <c r="DLY198" s="4"/>
      <c r="DLZ198" s="4"/>
      <c r="DMA198" s="4"/>
      <c r="DMB198" s="4"/>
      <c r="DMC198" s="4"/>
      <c r="DMD198" s="4"/>
      <c r="DME198" s="4"/>
      <c r="DMF198" s="4"/>
      <c r="DMG198" s="4"/>
      <c r="DMH198" s="4"/>
      <c r="DMI198" s="4"/>
      <c r="DMJ198" s="4"/>
      <c r="DMK198" s="4"/>
      <c r="DML198" s="4"/>
      <c r="DMM198" s="4"/>
      <c r="DMN198" s="4"/>
      <c r="DMO198" s="4"/>
      <c r="DMP198" s="4"/>
      <c r="DMQ198" s="4"/>
      <c r="DMR198" s="4"/>
      <c r="DMS198" s="4"/>
      <c r="DMT198" s="4"/>
      <c r="DMU198" s="4"/>
      <c r="DMV198" s="4"/>
      <c r="DMW198" s="4"/>
      <c r="DMX198" s="4"/>
      <c r="DMY198" s="4"/>
      <c r="DMZ198" s="4"/>
      <c r="DNA198" s="4"/>
      <c r="DNB198" s="4"/>
      <c r="DNC198" s="4"/>
      <c r="DND198" s="4"/>
      <c r="DNE198" s="4"/>
      <c r="DNF198" s="4"/>
      <c r="DNG198" s="4"/>
      <c r="DNH198" s="4"/>
      <c r="DNI198" s="4"/>
      <c r="DNJ198" s="4"/>
      <c r="DNK198" s="4"/>
      <c r="DNL198" s="4"/>
      <c r="DNM198" s="4"/>
      <c r="DNN198" s="4"/>
      <c r="DNO198" s="4"/>
      <c r="DNP198" s="4"/>
      <c r="DNQ198" s="4"/>
      <c r="DNR198" s="4"/>
      <c r="DNS198" s="4"/>
      <c r="DNT198" s="4"/>
      <c r="DNU198" s="4"/>
      <c r="DNV198" s="4"/>
      <c r="DNW198" s="4"/>
      <c r="DNX198" s="4"/>
      <c r="DNY198" s="4"/>
      <c r="DNZ198" s="4"/>
      <c r="DOA198" s="4"/>
      <c r="DOB198" s="4"/>
      <c r="DOC198" s="4"/>
      <c r="DOD198" s="4"/>
      <c r="DOE198" s="4"/>
      <c r="DOF198" s="4"/>
      <c r="DOG198" s="4"/>
      <c r="DOH198" s="4"/>
      <c r="DOI198" s="4"/>
      <c r="DOJ198" s="4"/>
      <c r="DOK198" s="4"/>
      <c r="DOL198" s="4"/>
      <c r="DOM198" s="4"/>
      <c r="DON198" s="4"/>
      <c r="DOO198" s="4"/>
      <c r="DOP198" s="4"/>
      <c r="DOQ198" s="4"/>
      <c r="DOR198" s="4"/>
      <c r="DOS198" s="4"/>
      <c r="DOT198" s="4"/>
      <c r="DOU198" s="4"/>
      <c r="DOV198" s="4"/>
      <c r="DOW198" s="4"/>
      <c r="DOX198" s="4"/>
      <c r="DOY198" s="4"/>
      <c r="DOZ198" s="4"/>
      <c r="DPA198" s="4"/>
      <c r="DPB198" s="4"/>
      <c r="DPC198" s="4"/>
      <c r="DPD198" s="4"/>
      <c r="DPE198" s="4"/>
      <c r="DPF198" s="4"/>
      <c r="DPG198" s="4"/>
      <c r="DPH198" s="4"/>
      <c r="DPI198" s="4"/>
      <c r="DPJ198" s="4"/>
      <c r="DPK198" s="4"/>
      <c r="DPL198" s="4"/>
      <c r="DPM198" s="4"/>
      <c r="DPN198" s="4"/>
      <c r="DPO198" s="4"/>
      <c r="DPP198" s="4"/>
      <c r="DPQ198" s="4"/>
      <c r="DPR198" s="4"/>
      <c r="DPS198" s="4"/>
      <c r="DPT198" s="4"/>
      <c r="DPU198" s="4"/>
      <c r="DPV198" s="4"/>
      <c r="DPW198" s="4"/>
      <c r="DPX198" s="4"/>
      <c r="DPY198" s="4"/>
      <c r="DPZ198" s="4"/>
      <c r="DQA198" s="4"/>
      <c r="DQB198" s="4"/>
      <c r="DQC198" s="4"/>
      <c r="DQD198" s="4"/>
      <c r="DQE198" s="4"/>
      <c r="DQF198" s="4"/>
      <c r="DQG198" s="4"/>
      <c r="DQH198" s="4"/>
      <c r="DQI198" s="4"/>
      <c r="DQJ198" s="4"/>
      <c r="DQK198" s="4"/>
      <c r="DQL198" s="4"/>
      <c r="DQM198" s="4"/>
      <c r="DQN198" s="4"/>
      <c r="DQO198" s="4"/>
      <c r="DQP198" s="4"/>
      <c r="DQQ198" s="4"/>
      <c r="DQR198" s="4"/>
      <c r="DQS198" s="4"/>
      <c r="DQT198" s="4"/>
      <c r="DQU198" s="4"/>
      <c r="DQV198" s="4"/>
      <c r="DQW198" s="4"/>
      <c r="DQX198" s="4"/>
      <c r="DQY198" s="4"/>
      <c r="DQZ198" s="4"/>
      <c r="DRA198" s="4"/>
      <c r="DRB198" s="4"/>
      <c r="DRC198" s="4"/>
      <c r="DRD198" s="4"/>
      <c r="DRE198" s="4"/>
      <c r="DRF198" s="4"/>
      <c r="DRG198" s="4"/>
      <c r="DRH198" s="4"/>
      <c r="DRI198" s="4"/>
      <c r="DRJ198" s="4"/>
      <c r="DRK198" s="4"/>
      <c r="DRL198" s="4"/>
      <c r="DRM198" s="4"/>
      <c r="DRN198" s="4"/>
      <c r="DRO198" s="4"/>
      <c r="DRP198" s="4"/>
      <c r="DRQ198" s="4"/>
      <c r="DRR198" s="4"/>
      <c r="DRS198" s="4"/>
      <c r="DRT198" s="4"/>
      <c r="DRU198" s="4"/>
      <c r="DRV198" s="4"/>
      <c r="DRW198" s="4"/>
      <c r="DRX198" s="4"/>
      <c r="DRY198" s="4"/>
      <c r="DRZ198" s="4"/>
      <c r="DSA198" s="4"/>
      <c r="DSB198" s="4"/>
      <c r="DSC198" s="4"/>
      <c r="DSD198" s="4"/>
      <c r="DSE198" s="4"/>
      <c r="DSF198" s="4"/>
      <c r="DSG198" s="4"/>
      <c r="DSH198" s="4"/>
      <c r="DSI198" s="4"/>
      <c r="DSJ198" s="4"/>
      <c r="DSK198" s="4"/>
      <c r="DSL198" s="4"/>
      <c r="DSM198" s="4"/>
      <c r="DSN198" s="4"/>
      <c r="DSO198" s="4"/>
      <c r="DSP198" s="4"/>
      <c r="DSQ198" s="4"/>
      <c r="DSR198" s="4"/>
      <c r="DSS198" s="4"/>
      <c r="DST198" s="4"/>
      <c r="DSU198" s="4"/>
      <c r="DSV198" s="4"/>
      <c r="DSW198" s="4"/>
      <c r="DSX198" s="4"/>
      <c r="DSY198" s="4"/>
      <c r="DSZ198" s="4"/>
      <c r="DTA198" s="4"/>
      <c r="DTB198" s="4"/>
      <c r="DTC198" s="4"/>
      <c r="DTD198" s="4"/>
      <c r="DTE198" s="4"/>
      <c r="DTF198" s="4"/>
      <c r="DTG198" s="4"/>
      <c r="DTH198" s="4"/>
      <c r="DTI198" s="4"/>
      <c r="DTJ198" s="4"/>
      <c r="DTK198" s="4"/>
      <c r="DTL198" s="4"/>
      <c r="DTM198" s="4"/>
      <c r="DTN198" s="4"/>
      <c r="DTO198" s="4"/>
      <c r="DTP198" s="4"/>
      <c r="DTQ198" s="4"/>
      <c r="DTR198" s="4"/>
      <c r="DTS198" s="4"/>
      <c r="DTT198" s="4"/>
      <c r="DTU198" s="4"/>
      <c r="DTV198" s="4"/>
      <c r="DTW198" s="4"/>
      <c r="DTX198" s="4"/>
      <c r="DTY198" s="4"/>
      <c r="DTZ198" s="4"/>
      <c r="DUA198" s="4"/>
      <c r="DUB198" s="4"/>
      <c r="DUC198" s="4"/>
      <c r="DUD198" s="4"/>
      <c r="DUE198" s="4"/>
      <c r="DUF198" s="4"/>
      <c r="DUG198" s="4"/>
      <c r="DUH198" s="4"/>
      <c r="DUI198" s="4"/>
      <c r="DUJ198" s="4"/>
      <c r="DUK198" s="4"/>
      <c r="DUL198" s="4"/>
      <c r="DUM198" s="4"/>
      <c r="DUN198" s="4"/>
      <c r="DUO198" s="4"/>
      <c r="DUP198" s="4"/>
      <c r="DUQ198" s="4"/>
      <c r="DUR198" s="4"/>
      <c r="DUS198" s="4"/>
      <c r="DUT198" s="4"/>
      <c r="DUU198" s="4"/>
      <c r="DUV198" s="4"/>
      <c r="DUW198" s="4"/>
      <c r="DUX198" s="4"/>
      <c r="DUY198" s="4"/>
      <c r="DUZ198" s="4"/>
      <c r="DVA198" s="4"/>
      <c r="DVB198" s="4"/>
      <c r="DVC198" s="4"/>
      <c r="DVD198" s="4"/>
      <c r="DVE198" s="4"/>
      <c r="DVF198" s="4"/>
      <c r="DVG198" s="4"/>
      <c r="DVH198" s="4"/>
      <c r="DVI198" s="4"/>
      <c r="DVJ198" s="4"/>
      <c r="DVK198" s="4"/>
      <c r="DVL198" s="4"/>
      <c r="DVM198" s="4"/>
      <c r="DVN198" s="4"/>
      <c r="DVO198" s="4"/>
      <c r="DVP198" s="4"/>
      <c r="DVQ198" s="4"/>
      <c r="DVR198" s="4"/>
      <c r="DVS198" s="4"/>
      <c r="DVT198" s="4"/>
      <c r="DVU198" s="4"/>
      <c r="DVV198" s="4"/>
      <c r="DVW198" s="4"/>
      <c r="DVX198" s="4"/>
      <c r="DVY198" s="4"/>
      <c r="DVZ198" s="4"/>
      <c r="DWA198" s="4"/>
      <c r="DWB198" s="4"/>
      <c r="DWC198" s="4"/>
      <c r="DWD198" s="4"/>
      <c r="DWE198" s="4"/>
      <c r="DWF198" s="4"/>
      <c r="DWG198" s="4"/>
      <c r="DWH198" s="4"/>
      <c r="DWI198" s="4"/>
      <c r="DWJ198" s="4"/>
      <c r="DWK198" s="4"/>
      <c r="DWL198" s="4"/>
      <c r="DWM198" s="4"/>
      <c r="DWN198" s="4"/>
      <c r="DWO198" s="4"/>
      <c r="DWP198" s="4"/>
      <c r="DWQ198" s="4"/>
      <c r="DWR198" s="4"/>
      <c r="DWS198" s="4"/>
      <c r="DWT198" s="4"/>
      <c r="DWU198" s="4"/>
      <c r="DWV198" s="4"/>
      <c r="DWW198" s="4"/>
      <c r="DWX198" s="4"/>
      <c r="DWY198" s="4"/>
      <c r="DWZ198" s="4"/>
      <c r="DXA198" s="4"/>
      <c r="DXB198" s="4"/>
      <c r="DXC198" s="4"/>
      <c r="DXD198" s="4"/>
      <c r="DXE198" s="4"/>
      <c r="DXF198" s="4"/>
      <c r="DXG198" s="4"/>
      <c r="DXH198" s="4"/>
      <c r="DXI198" s="4"/>
      <c r="DXJ198" s="4"/>
      <c r="DXK198" s="4"/>
      <c r="DXL198" s="4"/>
      <c r="DXM198" s="4"/>
      <c r="DXN198" s="4"/>
      <c r="DXO198" s="4"/>
      <c r="DXP198" s="4"/>
      <c r="DXQ198" s="4"/>
      <c r="DXR198" s="4"/>
      <c r="DXS198" s="4"/>
      <c r="DXT198" s="4"/>
      <c r="DXU198" s="4"/>
      <c r="DXV198" s="4"/>
      <c r="DXW198" s="4"/>
      <c r="DXX198" s="4"/>
      <c r="DXY198" s="4"/>
      <c r="DXZ198" s="4"/>
      <c r="DYA198" s="4"/>
      <c r="DYB198" s="4"/>
      <c r="DYC198" s="4"/>
      <c r="DYD198" s="4"/>
      <c r="DYE198" s="4"/>
      <c r="DYF198" s="4"/>
      <c r="DYG198" s="4"/>
      <c r="DYH198" s="4"/>
      <c r="DYI198" s="4"/>
      <c r="DYJ198" s="4"/>
      <c r="DYK198" s="4"/>
      <c r="DYL198" s="4"/>
      <c r="DYM198" s="4"/>
      <c r="DYN198" s="4"/>
      <c r="DYO198" s="4"/>
      <c r="DYP198" s="4"/>
      <c r="DYQ198" s="4"/>
      <c r="DYR198" s="4"/>
      <c r="DYS198" s="4"/>
      <c r="DYT198" s="4"/>
      <c r="DYU198" s="4"/>
      <c r="DYV198" s="4"/>
      <c r="DYW198" s="4"/>
      <c r="DYX198" s="4"/>
      <c r="DYY198" s="4"/>
      <c r="DYZ198" s="4"/>
      <c r="DZA198" s="4"/>
      <c r="DZB198" s="4"/>
      <c r="DZC198" s="4"/>
      <c r="DZD198" s="4"/>
      <c r="DZE198" s="4"/>
      <c r="DZF198" s="4"/>
      <c r="DZG198" s="4"/>
      <c r="DZH198" s="4"/>
      <c r="DZI198" s="4"/>
      <c r="DZJ198" s="4"/>
      <c r="DZK198" s="4"/>
      <c r="DZL198" s="4"/>
      <c r="DZM198" s="4"/>
      <c r="DZN198" s="4"/>
      <c r="DZO198" s="4"/>
      <c r="DZP198" s="4"/>
      <c r="DZQ198" s="4"/>
      <c r="DZR198" s="4"/>
      <c r="DZS198" s="4"/>
      <c r="DZT198" s="4"/>
      <c r="DZU198" s="4"/>
      <c r="DZV198" s="4"/>
      <c r="DZW198" s="4"/>
      <c r="DZX198" s="4"/>
      <c r="DZY198" s="4"/>
      <c r="DZZ198" s="4"/>
      <c r="EAA198" s="4"/>
      <c r="EAB198" s="4"/>
      <c r="EAC198" s="4"/>
      <c r="EAD198" s="4"/>
      <c r="EAE198" s="4"/>
      <c r="EAF198" s="4"/>
      <c r="EAG198" s="4"/>
      <c r="EAH198" s="4"/>
      <c r="EAI198" s="4"/>
      <c r="EAJ198" s="4"/>
      <c r="EAK198" s="4"/>
      <c r="EAL198" s="4"/>
      <c r="EAM198" s="4"/>
      <c r="EAN198" s="4"/>
      <c r="EAO198" s="4"/>
      <c r="EAP198" s="4"/>
      <c r="EAQ198" s="4"/>
      <c r="EAR198" s="4"/>
      <c r="EAS198" s="4"/>
      <c r="EAT198" s="4"/>
      <c r="EAU198" s="4"/>
      <c r="EAV198" s="4"/>
      <c r="EAW198" s="4"/>
      <c r="EAX198" s="4"/>
      <c r="EAY198" s="4"/>
      <c r="EAZ198" s="4"/>
      <c r="EBA198" s="4"/>
      <c r="EBB198" s="4"/>
      <c r="EBC198" s="4"/>
      <c r="EBD198" s="4"/>
      <c r="EBE198" s="4"/>
      <c r="EBF198" s="4"/>
      <c r="EBG198" s="4"/>
      <c r="EBH198" s="4"/>
      <c r="EBI198" s="4"/>
      <c r="EBJ198" s="4"/>
      <c r="EBK198" s="4"/>
      <c r="EBL198" s="4"/>
      <c r="EBM198" s="4"/>
      <c r="EBN198" s="4"/>
      <c r="EBO198" s="4"/>
      <c r="EBP198" s="4"/>
      <c r="EBQ198" s="4"/>
      <c r="EBR198" s="4"/>
      <c r="EBS198" s="4"/>
      <c r="EBT198" s="4"/>
      <c r="EBU198" s="4"/>
      <c r="EBV198" s="4"/>
      <c r="EBW198" s="4"/>
      <c r="EBX198" s="4"/>
      <c r="EBY198" s="4"/>
      <c r="EBZ198" s="4"/>
      <c r="ECA198" s="4"/>
      <c r="ECB198" s="4"/>
      <c r="ECC198" s="4"/>
      <c r="ECD198" s="4"/>
      <c r="ECE198" s="4"/>
      <c r="ECF198" s="4"/>
      <c r="ECG198" s="4"/>
      <c r="ECH198" s="4"/>
      <c r="ECI198" s="4"/>
      <c r="ECJ198" s="4"/>
      <c r="ECK198" s="4"/>
      <c r="ECL198" s="4"/>
      <c r="ECM198" s="4"/>
      <c r="ECN198" s="4"/>
      <c r="ECO198" s="4"/>
      <c r="ECP198" s="4"/>
      <c r="ECQ198" s="4"/>
      <c r="ECR198" s="4"/>
      <c r="ECS198" s="4"/>
      <c r="ECT198" s="4"/>
      <c r="ECU198" s="4"/>
      <c r="ECV198" s="4"/>
      <c r="ECW198" s="4"/>
      <c r="ECX198" s="4"/>
      <c r="ECY198" s="4"/>
      <c r="ECZ198" s="4"/>
      <c r="EDA198" s="4"/>
      <c r="EDB198" s="4"/>
      <c r="EDC198" s="4"/>
      <c r="EDD198" s="4"/>
      <c r="EDE198" s="4"/>
      <c r="EDF198" s="4"/>
      <c r="EDG198" s="4"/>
      <c r="EDH198" s="4"/>
      <c r="EDI198" s="4"/>
      <c r="EDJ198" s="4"/>
      <c r="EDK198" s="4"/>
      <c r="EDL198" s="4"/>
      <c r="EDM198" s="4"/>
      <c r="EDN198" s="4"/>
      <c r="EDO198" s="4"/>
      <c r="EDP198" s="4"/>
      <c r="EDQ198" s="4"/>
      <c r="EDR198" s="4"/>
      <c r="EDS198" s="4"/>
      <c r="EDT198" s="4"/>
      <c r="EDU198" s="4"/>
      <c r="EDV198" s="4"/>
      <c r="EDW198" s="4"/>
      <c r="EDX198" s="4"/>
      <c r="EDY198" s="4"/>
      <c r="EDZ198" s="4"/>
      <c r="EEA198" s="4"/>
      <c r="EEB198" s="4"/>
      <c r="EEC198" s="4"/>
      <c r="EED198" s="4"/>
      <c r="EEE198" s="4"/>
      <c r="EEF198" s="4"/>
      <c r="EEG198" s="4"/>
      <c r="EEH198" s="4"/>
      <c r="EEI198" s="4"/>
      <c r="EEJ198" s="4"/>
      <c r="EEK198" s="4"/>
      <c r="EEL198" s="4"/>
      <c r="EEM198" s="4"/>
      <c r="EEN198" s="4"/>
      <c r="EEO198" s="4"/>
      <c r="EEP198" s="4"/>
      <c r="EEQ198" s="4"/>
      <c r="EER198" s="4"/>
      <c r="EES198" s="4"/>
      <c r="EET198" s="4"/>
      <c r="EEU198" s="4"/>
      <c r="EEV198" s="4"/>
      <c r="EEW198" s="4"/>
      <c r="EEX198" s="4"/>
      <c r="EEY198" s="4"/>
      <c r="EEZ198" s="4"/>
      <c r="EFA198" s="4"/>
      <c r="EFB198" s="4"/>
      <c r="EFC198" s="4"/>
      <c r="EFD198" s="4"/>
      <c r="EFE198" s="4"/>
      <c r="EFF198" s="4"/>
      <c r="EFG198" s="4"/>
      <c r="EFH198" s="4"/>
      <c r="EFI198" s="4"/>
      <c r="EFJ198" s="4"/>
      <c r="EFK198" s="4"/>
      <c r="EFL198" s="4"/>
      <c r="EFM198" s="4"/>
      <c r="EFN198" s="4"/>
      <c r="EFO198" s="4"/>
      <c r="EFP198" s="4"/>
      <c r="EFQ198" s="4"/>
      <c r="EFR198" s="4"/>
      <c r="EFS198" s="4"/>
      <c r="EFT198" s="4"/>
      <c r="EFU198" s="4"/>
      <c r="EFV198" s="4"/>
      <c r="EFW198" s="4"/>
      <c r="EFX198" s="4"/>
      <c r="EFY198" s="4"/>
      <c r="EFZ198" s="4"/>
      <c r="EGA198" s="4"/>
      <c r="EGB198" s="4"/>
      <c r="EGC198" s="4"/>
      <c r="EGD198" s="4"/>
      <c r="EGE198" s="4"/>
      <c r="EGF198" s="4"/>
      <c r="EGG198" s="4"/>
      <c r="EGH198" s="4"/>
      <c r="EGI198" s="4"/>
      <c r="EGJ198" s="4"/>
      <c r="EGK198" s="4"/>
      <c r="EGL198" s="4"/>
      <c r="EGM198" s="4"/>
      <c r="EGN198" s="4"/>
      <c r="EGO198" s="4"/>
      <c r="EGP198" s="4"/>
      <c r="EGQ198" s="4"/>
      <c r="EGR198" s="4"/>
      <c r="EGS198" s="4"/>
      <c r="EGT198" s="4"/>
      <c r="EGU198" s="4"/>
      <c r="EGV198" s="4"/>
      <c r="EGW198" s="4"/>
      <c r="EGX198" s="4"/>
      <c r="EGY198" s="4"/>
      <c r="EGZ198" s="4"/>
      <c r="EHA198" s="4"/>
      <c r="EHB198" s="4"/>
      <c r="EHC198" s="4"/>
      <c r="EHD198" s="4"/>
      <c r="EHE198" s="4"/>
      <c r="EHF198" s="4"/>
      <c r="EHG198" s="4"/>
      <c r="EHH198" s="4"/>
      <c r="EHI198" s="4"/>
      <c r="EHJ198" s="4"/>
      <c r="EHK198" s="4"/>
      <c r="EHL198" s="4"/>
      <c r="EHM198" s="4"/>
      <c r="EHN198" s="4"/>
      <c r="EHO198" s="4"/>
      <c r="EHP198" s="4"/>
      <c r="EHQ198" s="4"/>
      <c r="EHR198" s="4"/>
      <c r="EHS198" s="4"/>
      <c r="EHT198" s="4"/>
      <c r="EHU198" s="4"/>
      <c r="EHV198" s="4"/>
      <c r="EHW198" s="4"/>
      <c r="EHX198" s="4"/>
      <c r="EHY198" s="4"/>
      <c r="EHZ198" s="4"/>
      <c r="EIA198" s="4"/>
      <c r="EIB198" s="4"/>
      <c r="EIC198" s="4"/>
      <c r="EID198" s="4"/>
      <c r="EIE198" s="4"/>
      <c r="EIF198" s="4"/>
      <c r="EIG198" s="4"/>
      <c r="EIH198" s="4"/>
      <c r="EII198" s="4"/>
      <c r="EIJ198" s="4"/>
      <c r="EIK198" s="4"/>
      <c r="EIL198" s="4"/>
      <c r="EIM198" s="4"/>
      <c r="EIN198" s="4"/>
      <c r="EIO198" s="4"/>
      <c r="EIP198" s="4"/>
      <c r="EIQ198" s="4"/>
      <c r="EIR198" s="4"/>
      <c r="EIS198" s="4"/>
      <c r="EIT198" s="4"/>
      <c r="EIU198" s="4"/>
      <c r="EIV198" s="4"/>
      <c r="EIW198" s="4"/>
      <c r="EIX198" s="4"/>
      <c r="EIY198" s="4"/>
      <c r="EIZ198" s="4"/>
      <c r="EJA198" s="4"/>
      <c r="EJB198" s="4"/>
      <c r="EJC198" s="4"/>
      <c r="EJD198" s="4"/>
      <c r="EJE198" s="4"/>
      <c r="EJF198" s="4"/>
      <c r="EJG198" s="4"/>
      <c r="EJH198" s="4"/>
      <c r="EJI198" s="4"/>
      <c r="EJJ198" s="4"/>
      <c r="EJK198" s="4"/>
      <c r="EJL198" s="4"/>
      <c r="EJM198" s="4"/>
      <c r="EJN198" s="4"/>
      <c r="EJO198" s="4"/>
      <c r="EJP198" s="4"/>
      <c r="EJQ198" s="4"/>
      <c r="EJR198" s="4"/>
      <c r="EJS198" s="4"/>
      <c r="EJT198" s="4"/>
      <c r="EJU198" s="4"/>
      <c r="EJV198" s="4"/>
      <c r="EJW198" s="4"/>
      <c r="EJX198" s="4"/>
      <c r="EJY198" s="4"/>
      <c r="EJZ198" s="4"/>
      <c r="EKA198" s="4"/>
      <c r="EKB198" s="4"/>
      <c r="EKC198" s="4"/>
      <c r="EKD198" s="4"/>
      <c r="EKE198" s="4"/>
      <c r="EKF198" s="4"/>
      <c r="EKG198" s="4"/>
      <c r="EKH198" s="4"/>
      <c r="EKI198" s="4"/>
      <c r="EKJ198" s="4"/>
      <c r="EKK198" s="4"/>
      <c r="EKL198" s="4"/>
      <c r="EKM198" s="4"/>
      <c r="EKN198" s="4"/>
      <c r="EKO198" s="4"/>
      <c r="EKP198" s="4"/>
      <c r="EKQ198" s="4"/>
      <c r="EKR198" s="4"/>
      <c r="EKS198" s="4"/>
      <c r="EKT198" s="4"/>
      <c r="EKU198" s="4"/>
      <c r="EKV198" s="4"/>
      <c r="EKW198" s="4"/>
      <c r="EKX198" s="4"/>
      <c r="EKY198" s="4"/>
      <c r="EKZ198" s="4"/>
      <c r="ELA198" s="4"/>
      <c r="ELB198" s="4"/>
      <c r="ELC198" s="4"/>
      <c r="ELD198" s="4"/>
      <c r="ELE198" s="4"/>
      <c r="ELF198" s="4"/>
      <c r="ELG198" s="4"/>
      <c r="ELH198" s="4"/>
      <c r="ELI198" s="4"/>
      <c r="ELJ198" s="4"/>
      <c r="ELK198" s="4"/>
      <c r="ELL198" s="4"/>
      <c r="ELM198" s="4"/>
      <c r="ELN198" s="4"/>
      <c r="ELO198" s="4"/>
      <c r="ELP198" s="4"/>
      <c r="ELQ198" s="4"/>
      <c r="ELR198" s="4"/>
      <c r="ELS198" s="4"/>
      <c r="ELT198" s="4"/>
      <c r="ELU198" s="4"/>
      <c r="ELV198" s="4"/>
      <c r="ELW198" s="4"/>
      <c r="ELX198" s="4"/>
      <c r="ELY198" s="4"/>
      <c r="ELZ198" s="4"/>
      <c r="EMA198" s="4"/>
      <c r="EMB198" s="4"/>
      <c r="EMC198" s="4"/>
      <c r="EMD198" s="4"/>
      <c r="EME198" s="4"/>
      <c r="EMF198" s="4"/>
      <c r="EMG198" s="4"/>
      <c r="EMH198" s="4"/>
      <c r="EMI198" s="4"/>
      <c r="EMJ198" s="4"/>
      <c r="EMK198" s="4"/>
      <c r="EML198" s="4"/>
      <c r="EMM198" s="4"/>
      <c r="EMN198" s="4"/>
      <c r="EMO198" s="4"/>
      <c r="EMP198" s="4"/>
      <c r="EMQ198" s="4"/>
      <c r="EMR198" s="4"/>
      <c r="EMS198" s="4"/>
      <c r="EMT198" s="4"/>
      <c r="EMU198" s="4"/>
      <c r="EMV198" s="4"/>
      <c r="EMW198" s="4"/>
      <c r="EMX198" s="4"/>
      <c r="EMY198" s="4"/>
      <c r="EMZ198" s="4"/>
      <c r="ENA198" s="4"/>
      <c r="ENB198" s="4"/>
      <c r="ENC198" s="4"/>
      <c r="END198" s="4"/>
      <c r="ENE198" s="4"/>
      <c r="ENF198" s="4"/>
      <c r="ENG198" s="4"/>
      <c r="ENH198" s="4"/>
      <c r="ENI198" s="4"/>
      <c r="ENJ198" s="4"/>
      <c r="ENK198" s="4"/>
      <c r="ENL198" s="4"/>
      <c r="ENM198" s="4"/>
      <c r="ENN198" s="4"/>
      <c r="ENO198" s="4"/>
      <c r="ENP198" s="4"/>
      <c r="ENQ198" s="4"/>
      <c r="ENR198" s="4"/>
      <c r="ENS198" s="4"/>
      <c r="ENT198" s="4"/>
      <c r="ENU198" s="4"/>
      <c r="ENV198" s="4"/>
      <c r="ENW198" s="4"/>
      <c r="ENX198" s="4"/>
      <c r="ENY198" s="4"/>
      <c r="ENZ198" s="4"/>
      <c r="EOA198" s="4"/>
      <c r="EOB198" s="4"/>
      <c r="EOC198" s="4"/>
      <c r="EOD198" s="4"/>
      <c r="EOE198" s="4"/>
      <c r="EOF198" s="4"/>
      <c r="EOG198" s="4"/>
      <c r="EOH198" s="4"/>
      <c r="EOI198" s="4"/>
      <c r="EOJ198" s="4"/>
      <c r="EOK198" s="4"/>
      <c r="EOL198" s="4"/>
      <c r="EOM198" s="4"/>
      <c r="EON198" s="4"/>
      <c r="EOO198" s="4"/>
      <c r="EOP198" s="4"/>
      <c r="EOQ198" s="4"/>
      <c r="EOR198" s="4"/>
      <c r="EOS198" s="4"/>
      <c r="EOT198" s="4"/>
      <c r="EOU198" s="4"/>
      <c r="EOV198" s="4"/>
      <c r="EOW198" s="4"/>
      <c r="EOX198" s="4"/>
      <c r="EOY198" s="4"/>
      <c r="EOZ198" s="4"/>
      <c r="EPA198" s="4"/>
      <c r="EPB198" s="4"/>
      <c r="EPC198" s="4"/>
      <c r="EPD198" s="4"/>
      <c r="EPE198" s="4"/>
      <c r="EPF198" s="4"/>
      <c r="EPG198" s="4"/>
      <c r="EPH198" s="4"/>
      <c r="EPI198" s="4"/>
      <c r="EPJ198" s="4"/>
      <c r="EPK198" s="4"/>
      <c r="EPL198" s="4"/>
      <c r="EPM198" s="4"/>
      <c r="EPN198" s="4"/>
      <c r="EPO198" s="4"/>
      <c r="EPP198" s="4"/>
      <c r="EPQ198" s="4"/>
      <c r="EPR198" s="4"/>
      <c r="EPS198" s="4"/>
      <c r="EPT198" s="4"/>
      <c r="EPU198" s="4"/>
      <c r="EPV198" s="4"/>
      <c r="EPW198" s="4"/>
      <c r="EPX198" s="4"/>
      <c r="EPY198" s="4"/>
      <c r="EPZ198" s="4"/>
      <c r="EQA198" s="4"/>
      <c r="EQB198" s="4"/>
      <c r="EQC198" s="4"/>
      <c r="EQD198" s="4"/>
      <c r="EQE198" s="4"/>
      <c r="EQF198" s="4"/>
      <c r="EQG198" s="4"/>
      <c r="EQH198" s="4"/>
      <c r="EQI198" s="4"/>
      <c r="EQJ198" s="4"/>
      <c r="EQK198" s="4"/>
      <c r="EQL198" s="4"/>
      <c r="EQM198" s="4"/>
      <c r="EQN198" s="4"/>
      <c r="EQO198" s="4"/>
      <c r="EQP198" s="4"/>
      <c r="EQQ198" s="4"/>
      <c r="EQR198" s="4"/>
      <c r="EQS198" s="4"/>
      <c r="EQT198" s="4"/>
      <c r="EQU198" s="4"/>
      <c r="EQV198" s="4"/>
      <c r="EQW198" s="4"/>
      <c r="EQX198" s="4"/>
      <c r="EQY198" s="4"/>
      <c r="EQZ198" s="4"/>
      <c r="ERA198" s="4"/>
      <c r="ERB198" s="4"/>
      <c r="ERC198" s="4"/>
      <c r="ERD198" s="4"/>
      <c r="ERE198" s="4"/>
      <c r="ERF198" s="4"/>
      <c r="ERG198" s="4"/>
      <c r="ERH198" s="4"/>
      <c r="ERI198" s="4"/>
      <c r="ERJ198" s="4"/>
      <c r="ERK198" s="4"/>
      <c r="ERL198" s="4"/>
      <c r="ERM198" s="4"/>
      <c r="ERN198" s="4"/>
      <c r="ERO198" s="4"/>
      <c r="ERP198" s="4"/>
      <c r="ERQ198" s="4"/>
      <c r="ERR198" s="4"/>
      <c r="ERS198" s="4"/>
      <c r="ERT198" s="4"/>
      <c r="ERU198" s="4"/>
      <c r="ERV198" s="4"/>
      <c r="ERW198" s="4"/>
      <c r="ERX198" s="4"/>
      <c r="ERY198" s="4"/>
      <c r="ERZ198" s="4"/>
      <c r="ESA198" s="4"/>
      <c r="ESB198" s="4"/>
      <c r="ESC198" s="4"/>
      <c r="ESD198" s="4"/>
      <c r="ESE198" s="4"/>
      <c r="ESF198" s="4"/>
      <c r="ESG198" s="4"/>
      <c r="ESH198" s="4"/>
      <c r="ESI198" s="4"/>
      <c r="ESJ198" s="4"/>
      <c r="ESK198" s="4"/>
      <c r="ESL198" s="4"/>
      <c r="ESM198" s="4"/>
      <c r="ESN198" s="4"/>
      <c r="ESO198" s="4"/>
      <c r="ESP198" s="4"/>
      <c r="ESQ198" s="4"/>
      <c r="ESR198" s="4"/>
      <c r="ESS198" s="4"/>
      <c r="EST198" s="4"/>
      <c r="ESU198" s="4"/>
      <c r="ESV198" s="4"/>
      <c r="ESW198" s="4"/>
      <c r="ESX198" s="4"/>
      <c r="ESY198" s="4"/>
      <c r="ESZ198" s="4"/>
      <c r="ETA198" s="4"/>
      <c r="ETB198" s="4"/>
      <c r="ETC198" s="4"/>
      <c r="ETD198" s="4"/>
      <c r="ETE198" s="4"/>
      <c r="ETF198" s="4"/>
      <c r="ETG198" s="4"/>
      <c r="ETH198" s="4"/>
      <c r="ETI198" s="4"/>
      <c r="ETJ198" s="4"/>
      <c r="ETK198" s="4"/>
      <c r="ETL198" s="4"/>
      <c r="ETM198" s="4"/>
      <c r="ETN198" s="4"/>
      <c r="ETO198" s="4"/>
      <c r="ETP198" s="4"/>
      <c r="ETQ198" s="4"/>
      <c r="ETR198" s="4"/>
      <c r="ETS198" s="4"/>
      <c r="ETT198" s="4"/>
      <c r="ETU198" s="4"/>
      <c r="ETV198" s="4"/>
      <c r="ETW198" s="4"/>
      <c r="ETX198" s="4"/>
      <c r="ETY198" s="4"/>
      <c r="ETZ198" s="4"/>
      <c r="EUA198" s="4"/>
      <c r="EUB198" s="4"/>
      <c r="EUC198" s="4"/>
      <c r="EUD198" s="4"/>
      <c r="EUE198" s="4"/>
      <c r="EUF198" s="4"/>
      <c r="EUG198" s="4"/>
      <c r="EUH198" s="4"/>
      <c r="EUI198" s="4"/>
      <c r="EUJ198" s="4"/>
      <c r="EUK198" s="4"/>
      <c r="EUL198" s="4"/>
      <c r="EUM198" s="4"/>
      <c r="EUN198" s="4"/>
      <c r="EUO198" s="4"/>
      <c r="EUP198" s="4"/>
      <c r="EUQ198" s="4"/>
      <c r="EUR198" s="4"/>
      <c r="EUS198" s="4"/>
      <c r="EUT198" s="4"/>
      <c r="EUU198" s="4"/>
      <c r="EUV198" s="4"/>
      <c r="EUW198" s="4"/>
      <c r="EUX198" s="4"/>
      <c r="EUY198" s="4"/>
      <c r="EUZ198" s="4"/>
      <c r="EVA198" s="4"/>
      <c r="EVB198" s="4"/>
      <c r="EVC198" s="4"/>
      <c r="EVD198" s="4"/>
      <c r="EVE198" s="4"/>
      <c r="EVF198" s="4"/>
      <c r="EVG198" s="4"/>
      <c r="EVH198" s="4"/>
      <c r="EVI198" s="4"/>
      <c r="EVJ198" s="4"/>
      <c r="EVK198" s="4"/>
      <c r="EVL198" s="4"/>
      <c r="EVM198" s="4"/>
      <c r="EVN198" s="4"/>
      <c r="EVO198" s="4"/>
      <c r="EVP198" s="4"/>
      <c r="EVQ198" s="4"/>
      <c r="EVR198" s="4"/>
      <c r="EVS198" s="4"/>
      <c r="EVT198" s="4"/>
      <c r="EVU198" s="4"/>
      <c r="EVV198" s="4"/>
      <c r="EVW198" s="4"/>
      <c r="EVX198" s="4"/>
      <c r="EVY198" s="4"/>
      <c r="EVZ198" s="4"/>
      <c r="EWA198" s="4"/>
      <c r="EWB198" s="4"/>
      <c r="EWC198" s="4"/>
      <c r="EWD198" s="4"/>
      <c r="EWE198" s="4"/>
      <c r="EWF198" s="4"/>
      <c r="EWG198" s="4"/>
      <c r="EWH198" s="4"/>
      <c r="EWI198" s="4"/>
      <c r="EWJ198" s="4"/>
      <c r="EWK198" s="4"/>
      <c r="EWL198" s="4"/>
      <c r="EWM198" s="4"/>
      <c r="EWN198" s="4"/>
      <c r="EWO198" s="4"/>
      <c r="EWP198" s="4"/>
      <c r="EWQ198" s="4"/>
      <c r="EWR198" s="4"/>
      <c r="EWS198" s="4"/>
      <c r="EWT198" s="4"/>
      <c r="EWU198" s="4"/>
      <c r="EWV198" s="4"/>
      <c r="EWW198" s="4"/>
      <c r="EWX198" s="4"/>
      <c r="EWY198" s="4"/>
      <c r="EWZ198" s="4"/>
      <c r="EXA198" s="4"/>
      <c r="EXB198" s="4"/>
      <c r="EXC198" s="4"/>
      <c r="EXD198" s="4"/>
      <c r="EXE198" s="4"/>
      <c r="EXF198" s="4"/>
      <c r="EXG198" s="4"/>
      <c r="EXH198" s="4"/>
      <c r="EXI198" s="4"/>
      <c r="EXJ198" s="4"/>
      <c r="EXK198" s="4"/>
      <c r="EXL198" s="4"/>
      <c r="EXM198" s="4"/>
      <c r="EXN198" s="4"/>
      <c r="EXO198" s="4"/>
      <c r="EXP198" s="4"/>
      <c r="EXQ198" s="4"/>
      <c r="EXR198" s="4"/>
      <c r="EXS198" s="4"/>
      <c r="EXT198" s="4"/>
      <c r="EXU198" s="4"/>
      <c r="EXV198" s="4"/>
      <c r="EXW198" s="4"/>
      <c r="EXX198" s="4"/>
      <c r="EXY198" s="4"/>
      <c r="EXZ198" s="4"/>
      <c r="EYA198" s="4"/>
      <c r="EYB198" s="4"/>
      <c r="EYC198" s="4"/>
      <c r="EYD198" s="4"/>
      <c r="EYE198" s="4"/>
      <c r="EYF198" s="4"/>
      <c r="EYG198" s="4"/>
      <c r="EYH198" s="4"/>
      <c r="EYI198" s="4"/>
      <c r="EYJ198" s="4"/>
      <c r="EYK198" s="4"/>
      <c r="EYL198" s="4"/>
      <c r="EYM198" s="4"/>
      <c r="EYN198" s="4"/>
      <c r="EYO198" s="4"/>
      <c r="EYP198" s="4"/>
      <c r="EYQ198" s="4"/>
      <c r="EYR198" s="4"/>
      <c r="EYS198" s="4"/>
      <c r="EYT198" s="4"/>
      <c r="EYU198" s="4"/>
      <c r="EYV198" s="4"/>
      <c r="EYW198" s="4"/>
      <c r="EYX198" s="4"/>
      <c r="EYY198" s="4"/>
      <c r="EYZ198" s="4"/>
      <c r="EZA198" s="4"/>
      <c r="EZB198" s="4"/>
      <c r="EZC198" s="4"/>
      <c r="EZD198" s="4"/>
      <c r="EZE198" s="4"/>
      <c r="EZF198" s="4"/>
      <c r="EZG198" s="4"/>
      <c r="EZH198" s="4"/>
      <c r="EZI198" s="4"/>
      <c r="EZJ198" s="4"/>
      <c r="EZK198" s="4"/>
      <c r="EZL198" s="4"/>
      <c r="EZM198" s="4"/>
      <c r="EZN198" s="4"/>
      <c r="EZO198" s="4"/>
      <c r="EZP198" s="4"/>
      <c r="EZQ198" s="4"/>
      <c r="EZR198" s="4"/>
      <c r="EZS198" s="4"/>
      <c r="EZT198" s="4"/>
      <c r="EZU198" s="4"/>
      <c r="EZV198" s="4"/>
      <c r="EZW198" s="4"/>
      <c r="EZX198" s="4"/>
      <c r="EZY198" s="4"/>
      <c r="EZZ198" s="4"/>
      <c r="FAA198" s="4"/>
      <c r="FAB198" s="4"/>
      <c r="FAC198" s="4"/>
      <c r="FAD198" s="4"/>
      <c r="FAE198" s="4"/>
      <c r="FAF198" s="4"/>
      <c r="FAG198" s="4"/>
      <c r="FAH198" s="4"/>
      <c r="FAI198" s="4"/>
      <c r="FAJ198" s="4"/>
      <c r="FAK198" s="4"/>
      <c r="FAL198" s="4"/>
      <c r="FAM198" s="4"/>
      <c r="FAN198" s="4"/>
      <c r="FAO198" s="4"/>
      <c r="FAP198" s="4"/>
      <c r="FAQ198" s="4"/>
      <c r="FAR198" s="4"/>
      <c r="FAS198" s="4"/>
      <c r="FAT198" s="4"/>
      <c r="FAU198" s="4"/>
      <c r="FAV198" s="4"/>
      <c r="FAW198" s="4"/>
      <c r="FAX198" s="4"/>
      <c r="FAY198" s="4"/>
      <c r="FAZ198" s="4"/>
      <c r="FBA198" s="4"/>
      <c r="FBB198" s="4"/>
      <c r="FBC198" s="4"/>
      <c r="FBD198" s="4"/>
      <c r="FBE198" s="4"/>
      <c r="FBF198" s="4"/>
      <c r="FBG198" s="4"/>
      <c r="FBH198" s="4"/>
      <c r="FBI198" s="4"/>
      <c r="FBJ198" s="4"/>
      <c r="FBK198" s="4"/>
      <c r="FBL198" s="4"/>
      <c r="FBM198" s="4"/>
      <c r="FBN198" s="4"/>
      <c r="FBO198" s="4"/>
      <c r="FBP198" s="4"/>
      <c r="FBQ198" s="4"/>
      <c r="FBR198" s="4"/>
      <c r="FBS198" s="4"/>
      <c r="FBT198" s="4"/>
      <c r="FBU198" s="4"/>
      <c r="FBV198" s="4"/>
      <c r="FBW198" s="4"/>
      <c r="FBX198" s="4"/>
      <c r="FBY198" s="4"/>
      <c r="FBZ198" s="4"/>
      <c r="FCA198" s="4"/>
      <c r="FCB198" s="4"/>
      <c r="FCC198" s="4"/>
      <c r="FCD198" s="4"/>
      <c r="FCE198" s="4"/>
      <c r="FCF198" s="4"/>
      <c r="FCG198" s="4"/>
      <c r="FCH198" s="4"/>
      <c r="FCI198" s="4"/>
      <c r="FCJ198" s="4"/>
      <c r="FCK198" s="4"/>
      <c r="FCL198" s="4"/>
      <c r="FCM198" s="4"/>
      <c r="FCN198" s="4"/>
      <c r="FCO198" s="4"/>
      <c r="FCP198" s="4"/>
      <c r="FCQ198" s="4"/>
      <c r="FCR198" s="4"/>
      <c r="FCS198" s="4"/>
      <c r="FCT198" s="4"/>
      <c r="FCU198" s="4"/>
      <c r="FCV198" s="4"/>
      <c r="FCW198" s="4"/>
      <c r="FCX198" s="4"/>
      <c r="FCY198" s="4"/>
      <c r="FCZ198" s="4"/>
      <c r="FDA198" s="4"/>
      <c r="FDB198" s="4"/>
      <c r="FDC198" s="4"/>
      <c r="FDD198" s="4"/>
      <c r="FDE198" s="4"/>
      <c r="FDF198" s="4"/>
      <c r="FDG198" s="4"/>
      <c r="FDH198" s="4"/>
      <c r="FDI198" s="4"/>
      <c r="FDJ198" s="4"/>
      <c r="FDK198" s="4"/>
      <c r="FDL198" s="4"/>
      <c r="FDM198" s="4"/>
      <c r="FDN198" s="4"/>
      <c r="FDO198" s="4"/>
      <c r="FDP198" s="4"/>
      <c r="FDQ198" s="4"/>
      <c r="FDR198" s="4"/>
      <c r="FDS198" s="4"/>
      <c r="FDT198" s="4"/>
      <c r="FDU198" s="4"/>
      <c r="FDV198" s="4"/>
      <c r="FDW198" s="4"/>
      <c r="FDX198" s="4"/>
      <c r="FDY198" s="4"/>
      <c r="FDZ198" s="4"/>
      <c r="FEA198" s="4"/>
      <c r="FEB198" s="4"/>
      <c r="FEC198" s="4"/>
      <c r="FED198" s="4"/>
      <c r="FEE198" s="4"/>
      <c r="FEF198" s="4"/>
      <c r="FEG198" s="4"/>
      <c r="FEH198" s="4"/>
      <c r="FEI198" s="4"/>
      <c r="FEJ198" s="4"/>
      <c r="FEK198" s="4"/>
      <c r="FEL198" s="4"/>
      <c r="FEM198" s="4"/>
      <c r="FEN198" s="4"/>
      <c r="FEO198" s="4"/>
      <c r="FEP198" s="4"/>
      <c r="FEQ198" s="4"/>
      <c r="FER198" s="4"/>
      <c r="FES198" s="4"/>
      <c r="FET198" s="4"/>
      <c r="FEU198" s="4"/>
      <c r="FEV198" s="4"/>
      <c r="FEW198" s="4"/>
      <c r="FEX198" s="4"/>
      <c r="FEY198" s="4"/>
      <c r="FEZ198" s="4"/>
      <c r="FFA198" s="4"/>
      <c r="FFB198" s="4"/>
      <c r="FFC198" s="4"/>
      <c r="FFD198" s="4"/>
      <c r="FFE198" s="4"/>
      <c r="FFF198" s="4"/>
      <c r="FFG198" s="4"/>
      <c r="FFH198" s="4"/>
      <c r="FFI198" s="4"/>
      <c r="FFJ198" s="4"/>
      <c r="FFK198" s="4"/>
      <c r="FFL198" s="4"/>
      <c r="FFM198" s="4"/>
      <c r="FFN198" s="4"/>
      <c r="FFO198" s="4"/>
      <c r="FFP198" s="4"/>
      <c r="FFQ198" s="4"/>
      <c r="FFR198" s="4"/>
      <c r="FFS198" s="4"/>
      <c r="FFT198" s="4"/>
      <c r="FFU198" s="4"/>
      <c r="FFV198" s="4"/>
      <c r="FFW198" s="4"/>
      <c r="FFX198" s="4"/>
      <c r="FFY198" s="4"/>
      <c r="FFZ198" s="4"/>
      <c r="FGA198" s="4"/>
      <c r="FGB198" s="4"/>
      <c r="FGC198" s="4"/>
      <c r="FGD198" s="4"/>
      <c r="FGE198" s="4"/>
      <c r="FGF198" s="4"/>
      <c r="FGG198" s="4"/>
      <c r="FGH198" s="4"/>
      <c r="FGI198" s="4"/>
      <c r="FGJ198" s="4"/>
      <c r="FGK198" s="4"/>
      <c r="FGL198" s="4"/>
      <c r="FGM198" s="4"/>
      <c r="FGN198" s="4"/>
      <c r="FGO198" s="4"/>
      <c r="FGP198" s="4"/>
      <c r="FGQ198" s="4"/>
      <c r="FGR198" s="4"/>
      <c r="FGS198" s="4"/>
      <c r="FGT198" s="4"/>
      <c r="FGU198" s="4"/>
      <c r="FGV198" s="4"/>
      <c r="FGW198" s="4"/>
      <c r="FGX198" s="4"/>
      <c r="FGY198" s="4"/>
      <c r="FGZ198" s="4"/>
      <c r="FHA198" s="4"/>
      <c r="FHB198" s="4"/>
      <c r="FHC198" s="4"/>
      <c r="FHD198" s="4"/>
      <c r="FHE198" s="4"/>
      <c r="FHF198" s="4"/>
      <c r="FHG198" s="4"/>
      <c r="FHH198" s="4"/>
      <c r="FHI198" s="4"/>
      <c r="FHJ198" s="4"/>
      <c r="FHK198" s="4"/>
      <c r="FHL198" s="4"/>
      <c r="FHM198" s="4"/>
      <c r="FHN198" s="4"/>
      <c r="FHO198" s="4"/>
      <c r="FHP198" s="4"/>
      <c r="FHQ198" s="4"/>
      <c r="FHR198" s="4"/>
      <c r="FHS198" s="4"/>
      <c r="FHT198" s="4"/>
      <c r="FHU198" s="4"/>
      <c r="FHV198" s="4"/>
      <c r="FHW198" s="4"/>
      <c r="FHX198" s="4"/>
      <c r="FHY198" s="4"/>
      <c r="FHZ198" s="4"/>
      <c r="FIA198" s="4"/>
      <c r="FIB198" s="4"/>
      <c r="FIC198" s="4"/>
      <c r="FID198" s="4"/>
      <c r="FIE198" s="4"/>
      <c r="FIF198" s="4"/>
      <c r="FIG198" s="4"/>
      <c r="FIH198" s="4"/>
      <c r="FII198" s="4"/>
      <c r="FIJ198" s="4"/>
      <c r="FIK198" s="4"/>
      <c r="FIL198" s="4"/>
      <c r="FIM198" s="4"/>
      <c r="FIN198" s="4"/>
      <c r="FIO198" s="4"/>
      <c r="FIP198" s="4"/>
      <c r="FIQ198" s="4"/>
      <c r="FIR198" s="4"/>
      <c r="FIS198" s="4"/>
      <c r="FIT198" s="4"/>
      <c r="FIU198" s="4"/>
      <c r="FIV198" s="4"/>
      <c r="FIW198" s="4"/>
      <c r="FIX198" s="4"/>
      <c r="FIY198" s="4"/>
      <c r="FIZ198" s="4"/>
      <c r="FJA198" s="4"/>
      <c r="FJB198" s="4"/>
      <c r="FJC198" s="4"/>
      <c r="FJD198" s="4"/>
      <c r="FJE198" s="4"/>
      <c r="FJF198" s="4"/>
      <c r="FJG198" s="4"/>
      <c r="FJH198" s="4"/>
      <c r="FJI198" s="4"/>
      <c r="FJJ198" s="4"/>
      <c r="FJK198" s="4"/>
      <c r="FJL198" s="4"/>
      <c r="FJM198" s="4"/>
      <c r="FJN198" s="4"/>
      <c r="FJO198" s="4"/>
      <c r="FJP198" s="4"/>
      <c r="FJQ198" s="4"/>
      <c r="FJR198" s="4"/>
      <c r="FJS198" s="4"/>
      <c r="FJT198" s="4"/>
      <c r="FJU198" s="4"/>
      <c r="FJV198" s="4"/>
      <c r="FJW198" s="4"/>
      <c r="FJX198" s="4"/>
      <c r="FJY198" s="4"/>
      <c r="FJZ198" s="4"/>
      <c r="FKA198" s="4"/>
      <c r="FKB198" s="4"/>
      <c r="FKC198" s="4"/>
      <c r="FKD198" s="4"/>
      <c r="FKE198" s="4"/>
      <c r="FKF198" s="4"/>
      <c r="FKG198" s="4"/>
      <c r="FKH198" s="4"/>
      <c r="FKI198" s="4"/>
      <c r="FKJ198" s="4"/>
      <c r="FKK198" s="4"/>
      <c r="FKL198" s="4"/>
      <c r="FKM198" s="4"/>
      <c r="FKN198" s="4"/>
      <c r="FKO198" s="4"/>
      <c r="FKP198" s="4"/>
      <c r="FKQ198" s="4"/>
      <c r="FKR198" s="4"/>
      <c r="FKS198" s="4"/>
      <c r="FKT198" s="4"/>
      <c r="FKU198" s="4"/>
      <c r="FKV198" s="4"/>
      <c r="FKW198" s="4"/>
      <c r="FKX198" s="4"/>
      <c r="FKY198" s="4"/>
      <c r="FKZ198" s="4"/>
      <c r="FLA198" s="4"/>
      <c r="FLB198" s="4"/>
      <c r="FLC198" s="4"/>
      <c r="FLD198" s="4"/>
      <c r="FLE198" s="4"/>
      <c r="FLF198" s="4"/>
      <c r="FLG198" s="4"/>
      <c r="FLH198" s="4"/>
      <c r="FLI198" s="4"/>
      <c r="FLJ198" s="4"/>
      <c r="FLK198" s="4"/>
      <c r="FLL198" s="4"/>
      <c r="FLM198" s="4"/>
      <c r="FLN198" s="4"/>
      <c r="FLO198" s="4"/>
      <c r="FLP198" s="4"/>
      <c r="FLQ198" s="4"/>
      <c r="FLR198" s="4"/>
      <c r="FLS198" s="4"/>
      <c r="FLT198" s="4"/>
      <c r="FLU198" s="4"/>
      <c r="FLV198" s="4"/>
      <c r="FLW198" s="4"/>
      <c r="FLX198" s="4"/>
      <c r="FLY198" s="4"/>
      <c r="FLZ198" s="4"/>
      <c r="FMA198" s="4"/>
      <c r="FMB198" s="4"/>
      <c r="FMC198" s="4"/>
      <c r="FMD198" s="4"/>
      <c r="FME198" s="4"/>
      <c r="FMF198" s="4"/>
      <c r="FMG198" s="4"/>
      <c r="FMH198" s="4"/>
      <c r="FMI198" s="4"/>
      <c r="FMJ198" s="4"/>
      <c r="FMK198" s="4"/>
      <c r="FML198" s="4"/>
      <c r="FMM198" s="4"/>
      <c r="FMN198" s="4"/>
      <c r="FMO198" s="4"/>
      <c r="FMP198" s="4"/>
      <c r="FMQ198" s="4"/>
      <c r="FMR198" s="4"/>
      <c r="FMS198" s="4"/>
      <c r="FMT198" s="4"/>
      <c r="FMU198" s="4"/>
      <c r="FMV198" s="4"/>
      <c r="FMW198" s="4"/>
      <c r="FMX198" s="4"/>
      <c r="FMY198" s="4"/>
      <c r="FMZ198" s="4"/>
      <c r="FNA198" s="4"/>
      <c r="FNB198" s="4"/>
      <c r="FNC198" s="4"/>
      <c r="FND198" s="4"/>
      <c r="FNE198" s="4"/>
      <c r="FNF198" s="4"/>
      <c r="FNG198" s="4"/>
      <c r="FNH198" s="4"/>
      <c r="FNI198" s="4"/>
      <c r="FNJ198" s="4"/>
      <c r="FNK198" s="4"/>
      <c r="FNL198" s="4"/>
      <c r="FNM198" s="4"/>
      <c r="FNN198" s="4"/>
      <c r="FNO198" s="4"/>
      <c r="FNP198" s="4"/>
      <c r="FNQ198" s="4"/>
      <c r="FNR198" s="4"/>
      <c r="FNS198" s="4"/>
      <c r="FNT198" s="4"/>
      <c r="FNU198" s="4"/>
      <c r="FNV198" s="4"/>
      <c r="FNW198" s="4"/>
      <c r="FNX198" s="4"/>
      <c r="FNY198" s="4"/>
      <c r="FNZ198" s="4"/>
      <c r="FOA198" s="4"/>
      <c r="FOB198" s="4"/>
      <c r="FOC198" s="4"/>
      <c r="FOD198" s="4"/>
      <c r="FOE198" s="4"/>
      <c r="FOF198" s="4"/>
      <c r="FOG198" s="4"/>
      <c r="FOH198" s="4"/>
      <c r="FOI198" s="4"/>
      <c r="FOJ198" s="4"/>
      <c r="FOK198" s="4"/>
      <c r="FOL198" s="4"/>
      <c r="FOM198" s="4"/>
      <c r="FON198" s="4"/>
      <c r="FOO198" s="4"/>
      <c r="FOP198" s="4"/>
      <c r="FOQ198" s="4"/>
      <c r="FOR198" s="4"/>
      <c r="FOS198" s="4"/>
      <c r="FOT198" s="4"/>
      <c r="FOU198" s="4"/>
      <c r="FOV198" s="4"/>
      <c r="FOW198" s="4"/>
      <c r="FOX198" s="4"/>
      <c r="FOY198" s="4"/>
      <c r="FOZ198" s="4"/>
      <c r="FPA198" s="4"/>
      <c r="FPB198" s="4"/>
      <c r="FPC198" s="4"/>
      <c r="FPD198" s="4"/>
      <c r="FPE198" s="4"/>
      <c r="FPF198" s="4"/>
      <c r="FPG198" s="4"/>
      <c r="FPH198" s="4"/>
      <c r="FPI198" s="4"/>
      <c r="FPJ198" s="4"/>
      <c r="FPK198" s="4"/>
      <c r="FPL198" s="4"/>
      <c r="FPM198" s="4"/>
      <c r="FPN198" s="4"/>
      <c r="FPO198" s="4"/>
      <c r="FPP198" s="4"/>
      <c r="FPQ198" s="4"/>
      <c r="FPR198" s="4"/>
      <c r="FPS198" s="4"/>
      <c r="FPT198" s="4"/>
      <c r="FPU198" s="4"/>
      <c r="FPV198" s="4"/>
      <c r="FPW198" s="4"/>
      <c r="FPX198" s="4"/>
      <c r="FPY198" s="4"/>
      <c r="FPZ198" s="4"/>
      <c r="FQA198" s="4"/>
      <c r="FQB198" s="4"/>
      <c r="FQC198" s="4"/>
      <c r="FQD198" s="4"/>
      <c r="FQE198" s="4"/>
      <c r="FQF198" s="4"/>
      <c r="FQG198" s="4"/>
      <c r="FQH198" s="4"/>
      <c r="FQI198" s="4"/>
      <c r="FQJ198" s="4"/>
      <c r="FQK198" s="4"/>
      <c r="FQL198" s="4"/>
      <c r="FQM198" s="4"/>
      <c r="FQN198" s="4"/>
      <c r="FQO198" s="4"/>
      <c r="FQP198" s="4"/>
      <c r="FQQ198" s="4"/>
      <c r="FQR198" s="4"/>
      <c r="FQS198" s="4"/>
      <c r="FQT198" s="4"/>
      <c r="FQU198" s="4"/>
      <c r="FQV198" s="4"/>
      <c r="FQW198" s="4"/>
      <c r="FQX198" s="4"/>
      <c r="FQY198" s="4"/>
      <c r="FQZ198" s="4"/>
      <c r="FRA198" s="4"/>
      <c r="FRB198" s="4"/>
      <c r="FRC198" s="4"/>
      <c r="FRD198" s="4"/>
      <c r="FRE198" s="4"/>
      <c r="FRF198" s="4"/>
      <c r="FRG198" s="4"/>
      <c r="FRH198" s="4"/>
      <c r="FRI198" s="4"/>
      <c r="FRJ198" s="4"/>
      <c r="FRK198" s="4"/>
      <c r="FRL198" s="4"/>
      <c r="FRM198" s="4"/>
      <c r="FRN198" s="4"/>
      <c r="FRO198" s="4"/>
      <c r="FRP198" s="4"/>
      <c r="FRQ198" s="4"/>
      <c r="FRR198" s="4"/>
      <c r="FRS198" s="4"/>
      <c r="FRT198" s="4"/>
      <c r="FRU198" s="4"/>
      <c r="FRV198" s="4"/>
      <c r="FRW198" s="4"/>
      <c r="FRX198" s="4"/>
      <c r="FRY198" s="4"/>
      <c r="FRZ198" s="4"/>
      <c r="FSA198" s="4"/>
      <c r="FSB198" s="4"/>
      <c r="FSC198" s="4"/>
      <c r="FSD198" s="4"/>
      <c r="FSE198" s="4"/>
      <c r="FSF198" s="4"/>
      <c r="FSG198" s="4"/>
      <c r="FSH198" s="4"/>
      <c r="FSI198" s="4"/>
      <c r="FSJ198" s="4"/>
      <c r="FSK198" s="4"/>
      <c r="FSL198" s="4"/>
      <c r="FSM198" s="4"/>
      <c r="FSN198" s="4"/>
      <c r="FSO198" s="4"/>
      <c r="FSP198" s="4"/>
      <c r="FSQ198" s="4"/>
      <c r="FSR198" s="4"/>
      <c r="FSS198" s="4"/>
      <c r="FST198" s="4"/>
      <c r="FSU198" s="4"/>
      <c r="FSV198" s="4"/>
      <c r="FSW198" s="4"/>
      <c r="FSX198" s="4"/>
      <c r="FSY198" s="4"/>
      <c r="FSZ198" s="4"/>
      <c r="FTA198" s="4"/>
      <c r="FTB198" s="4"/>
      <c r="FTC198" s="4"/>
      <c r="FTD198" s="4"/>
      <c r="FTE198" s="4"/>
      <c r="FTF198" s="4"/>
      <c r="FTG198" s="4"/>
      <c r="FTH198" s="4"/>
      <c r="FTI198" s="4"/>
      <c r="FTJ198" s="4"/>
      <c r="FTK198" s="4"/>
      <c r="FTL198" s="4"/>
      <c r="FTM198" s="4"/>
      <c r="FTN198" s="4"/>
      <c r="FTO198" s="4"/>
      <c r="FTP198" s="4"/>
      <c r="FTQ198" s="4"/>
      <c r="FTR198" s="4"/>
      <c r="FTS198" s="4"/>
      <c r="FTT198" s="4"/>
      <c r="FTU198" s="4"/>
      <c r="FTV198" s="4"/>
      <c r="FTW198" s="4"/>
      <c r="FTX198" s="4"/>
      <c r="FTY198" s="4"/>
      <c r="FTZ198" s="4"/>
      <c r="FUA198" s="4"/>
      <c r="FUB198" s="4"/>
      <c r="FUC198" s="4"/>
      <c r="FUD198" s="4"/>
      <c r="FUE198" s="4"/>
      <c r="FUF198" s="4"/>
      <c r="FUG198" s="4"/>
      <c r="FUH198" s="4"/>
      <c r="FUI198" s="4"/>
      <c r="FUJ198" s="4"/>
      <c r="FUK198" s="4"/>
      <c r="FUL198" s="4"/>
      <c r="FUM198" s="4"/>
      <c r="FUN198" s="4"/>
      <c r="FUO198" s="4"/>
      <c r="FUP198" s="4"/>
      <c r="FUQ198" s="4"/>
      <c r="FUR198" s="4"/>
      <c r="FUS198" s="4"/>
      <c r="FUT198" s="4"/>
      <c r="FUU198" s="4"/>
      <c r="FUV198" s="4"/>
      <c r="FUW198" s="4"/>
      <c r="FUX198" s="4"/>
      <c r="FUY198" s="4"/>
      <c r="FUZ198" s="4"/>
      <c r="FVA198" s="4"/>
      <c r="FVB198" s="4"/>
      <c r="FVC198" s="4"/>
      <c r="FVD198" s="4"/>
      <c r="FVE198" s="4"/>
      <c r="FVF198" s="4"/>
      <c r="FVG198" s="4"/>
      <c r="FVH198" s="4"/>
      <c r="FVI198" s="4"/>
      <c r="FVJ198" s="4"/>
      <c r="FVK198" s="4"/>
      <c r="FVL198" s="4"/>
      <c r="FVM198" s="4"/>
      <c r="FVN198" s="4"/>
      <c r="FVO198" s="4"/>
      <c r="FVP198" s="4"/>
      <c r="FVQ198" s="4"/>
      <c r="FVR198" s="4"/>
      <c r="FVS198" s="4"/>
      <c r="FVT198" s="4"/>
      <c r="FVU198" s="4"/>
      <c r="FVV198" s="4"/>
      <c r="FVW198" s="4"/>
      <c r="FVX198" s="4"/>
      <c r="FVY198" s="4"/>
      <c r="FVZ198" s="4"/>
      <c r="FWA198" s="4"/>
      <c r="FWB198" s="4"/>
      <c r="FWC198" s="4"/>
      <c r="FWD198" s="4"/>
      <c r="FWE198" s="4"/>
      <c r="FWF198" s="4"/>
      <c r="FWG198" s="4"/>
      <c r="FWH198" s="4"/>
      <c r="FWI198" s="4"/>
      <c r="FWJ198" s="4"/>
      <c r="FWK198" s="4"/>
      <c r="FWL198" s="4"/>
      <c r="FWM198" s="4"/>
      <c r="FWN198" s="4"/>
      <c r="FWO198" s="4"/>
      <c r="FWP198" s="4"/>
      <c r="FWQ198" s="4"/>
      <c r="FWR198" s="4"/>
      <c r="FWS198" s="4"/>
      <c r="FWT198" s="4"/>
      <c r="FWU198" s="4"/>
      <c r="FWV198" s="4"/>
      <c r="FWW198" s="4"/>
      <c r="FWX198" s="4"/>
      <c r="FWY198" s="4"/>
      <c r="FWZ198" s="4"/>
      <c r="FXA198" s="4"/>
      <c r="FXB198" s="4"/>
      <c r="FXC198" s="4"/>
      <c r="FXD198" s="4"/>
      <c r="FXE198" s="4"/>
      <c r="FXF198" s="4"/>
      <c r="FXG198" s="4"/>
      <c r="FXH198" s="4"/>
      <c r="FXI198" s="4"/>
      <c r="FXJ198" s="4"/>
      <c r="FXK198" s="4"/>
      <c r="FXL198" s="4"/>
      <c r="FXM198" s="4"/>
      <c r="FXN198" s="4"/>
      <c r="FXO198" s="4"/>
      <c r="FXP198" s="4"/>
      <c r="FXQ198" s="4"/>
      <c r="FXR198" s="4"/>
      <c r="FXS198" s="4"/>
      <c r="FXT198" s="4"/>
      <c r="FXU198" s="4"/>
      <c r="FXV198" s="4"/>
      <c r="FXW198" s="4"/>
      <c r="FXX198" s="4"/>
      <c r="FXY198" s="4"/>
      <c r="FXZ198" s="4"/>
      <c r="FYA198" s="4"/>
      <c r="FYB198" s="4"/>
      <c r="FYC198" s="4"/>
      <c r="FYD198" s="4"/>
      <c r="FYE198" s="4"/>
      <c r="FYF198" s="4"/>
      <c r="FYG198" s="4"/>
      <c r="FYH198" s="4"/>
      <c r="FYI198" s="4"/>
      <c r="FYJ198" s="4"/>
      <c r="FYK198" s="4"/>
      <c r="FYL198" s="4"/>
      <c r="FYM198" s="4"/>
      <c r="FYN198" s="4"/>
      <c r="FYO198" s="4"/>
      <c r="FYP198" s="4"/>
      <c r="FYQ198" s="4"/>
      <c r="FYR198" s="4"/>
      <c r="FYS198" s="4"/>
      <c r="FYT198" s="4"/>
      <c r="FYU198" s="4"/>
      <c r="FYV198" s="4"/>
      <c r="FYW198" s="4"/>
      <c r="FYX198" s="4"/>
      <c r="FYY198" s="4"/>
      <c r="FYZ198" s="4"/>
      <c r="FZA198" s="4"/>
      <c r="FZB198" s="4"/>
      <c r="FZC198" s="4"/>
      <c r="FZD198" s="4"/>
      <c r="FZE198" s="4"/>
      <c r="FZF198" s="4"/>
      <c r="FZG198" s="4"/>
      <c r="FZH198" s="4"/>
      <c r="FZI198" s="4"/>
      <c r="FZJ198" s="4"/>
      <c r="FZK198" s="4"/>
      <c r="FZL198" s="4"/>
      <c r="FZM198" s="4"/>
      <c r="FZN198" s="4"/>
      <c r="FZO198" s="4"/>
      <c r="FZP198" s="4"/>
      <c r="FZQ198" s="4"/>
      <c r="FZR198" s="4"/>
      <c r="FZS198" s="4"/>
      <c r="FZT198" s="4"/>
      <c r="FZU198" s="4"/>
      <c r="FZV198" s="4"/>
      <c r="FZW198" s="4"/>
      <c r="FZX198" s="4"/>
      <c r="FZY198" s="4"/>
      <c r="FZZ198" s="4"/>
      <c r="GAA198" s="4"/>
      <c r="GAB198" s="4"/>
      <c r="GAC198" s="4"/>
      <c r="GAD198" s="4"/>
      <c r="GAE198" s="4"/>
      <c r="GAF198" s="4"/>
      <c r="GAG198" s="4"/>
      <c r="GAH198" s="4"/>
      <c r="GAI198" s="4"/>
      <c r="GAJ198" s="4"/>
      <c r="GAK198" s="4"/>
      <c r="GAL198" s="4"/>
      <c r="GAM198" s="4"/>
      <c r="GAN198" s="4"/>
      <c r="GAO198" s="4"/>
      <c r="GAP198" s="4"/>
      <c r="GAQ198" s="4"/>
      <c r="GAR198" s="4"/>
      <c r="GAS198" s="4"/>
      <c r="GAT198" s="4"/>
      <c r="GAU198" s="4"/>
      <c r="GAV198" s="4"/>
      <c r="GAW198" s="4"/>
      <c r="GAX198" s="4"/>
      <c r="GAY198" s="4"/>
      <c r="GAZ198" s="4"/>
      <c r="GBA198" s="4"/>
      <c r="GBB198" s="4"/>
      <c r="GBC198" s="4"/>
      <c r="GBD198" s="4"/>
      <c r="GBE198" s="4"/>
      <c r="GBF198" s="4"/>
      <c r="GBG198" s="4"/>
      <c r="GBH198" s="4"/>
      <c r="GBI198" s="4"/>
      <c r="GBJ198" s="4"/>
      <c r="GBK198" s="4"/>
      <c r="GBL198" s="4"/>
      <c r="GBM198" s="4"/>
      <c r="GBN198" s="4"/>
      <c r="GBO198" s="4"/>
      <c r="GBP198" s="4"/>
      <c r="GBQ198" s="4"/>
      <c r="GBR198" s="4"/>
      <c r="GBS198" s="4"/>
      <c r="GBT198" s="4"/>
      <c r="GBU198" s="4"/>
      <c r="GBV198" s="4"/>
      <c r="GBW198" s="4"/>
      <c r="GBX198" s="4"/>
      <c r="GBY198" s="4"/>
      <c r="GBZ198" s="4"/>
      <c r="GCA198" s="4"/>
      <c r="GCB198" s="4"/>
      <c r="GCC198" s="4"/>
      <c r="GCD198" s="4"/>
      <c r="GCE198" s="4"/>
      <c r="GCF198" s="4"/>
      <c r="GCG198" s="4"/>
      <c r="GCH198" s="4"/>
      <c r="GCI198" s="4"/>
      <c r="GCJ198" s="4"/>
      <c r="GCK198" s="4"/>
      <c r="GCL198" s="4"/>
      <c r="GCM198" s="4"/>
      <c r="GCN198" s="4"/>
      <c r="GCO198" s="4"/>
      <c r="GCP198" s="4"/>
      <c r="GCQ198" s="4"/>
      <c r="GCR198" s="4"/>
      <c r="GCS198" s="4"/>
      <c r="GCT198" s="4"/>
      <c r="GCU198" s="4"/>
      <c r="GCV198" s="4"/>
      <c r="GCW198" s="4"/>
      <c r="GCX198" s="4"/>
      <c r="GCY198" s="4"/>
      <c r="GCZ198" s="4"/>
      <c r="GDA198" s="4"/>
      <c r="GDB198" s="4"/>
      <c r="GDC198" s="4"/>
      <c r="GDD198" s="4"/>
      <c r="GDE198" s="4"/>
      <c r="GDF198" s="4"/>
      <c r="GDG198" s="4"/>
      <c r="GDH198" s="4"/>
      <c r="GDI198" s="4"/>
      <c r="GDJ198" s="4"/>
      <c r="GDK198" s="4"/>
      <c r="GDL198" s="4"/>
      <c r="GDM198" s="4"/>
      <c r="GDN198" s="4"/>
      <c r="GDO198" s="4"/>
      <c r="GDP198" s="4"/>
      <c r="GDQ198" s="4"/>
      <c r="GDR198" s="4"/>
      <c r="GDS198" s="4"/>
      <c r="GDT198" s="4"/>
      <c r="GDU198" s="4"/>
      <c r="GDV198" s="4"/>
      <c r="GDW198" s="4"/>
      <c r="GDX198" s="4"/>
      <c r="GDY198" s="4"/>
      <c r="GDZ198" s="4"/>
      <c r="GEA198" s="4"/>
      <c r="GEB198" s="4"/>
      <c r="GEC198" s="4"/>
      <c r="GED198" s="4"/>
      <c r="GEE198" s="4"/>
      <c r="GEF198" s="4"/>
      <c r="GEG198" s="4"/>
      <c r="GEH198" s="4"/>
      <c r="GEI198" s="4"/>
      <c r="GEJ198" s="4"/>
      <c r="GEK198" s="4"/>
      <c r="GEL198" s="4"/>
      <c r="GEM198" s="4"/>
      <c r="GEN198" s="4"/>
      <c r="GEO198" s="4"/>
      <c r="GEP198" s="4"/>
      <c r="GEQ198" s="4"/>
      <c r="GER198" s="4"/>
      <c r="GES198" s="4"/>
      <c r="GET198" s="4"/>
      <c r="GEU198" s="4"/>
      <c r="GEV198" s="4"/>
      <c r="GEW198" s="4"/>
      <c r="GEX198" s="4"/>
      <c r="GEY198" s="4"/>
      <c r="GEZ198" s="4"/>
      <c r="GFA198" s="4"/>
      <c r="GFB198" s="4"/>
      <c r="GFC198" s="4"/>
      <c r="GFD198" s="4"/>
      <c r="GFE198" s="4"/>
      <c r="GFF198" s="4"/>
      <c r="GFG198" s="4"/>
      <c r="GFH198" s="4"/>
      <c r="GFI198" s="4"/>
      <c r="GFJ198" s="4"/>
      <c r="GFK198" s="4"/>
      <c r="GFL198" s="4"/>
      <c r="GFM198" s="4"/>
      <c r="GFN198" s="4"/>
      <c r="GFO198" s="4"/>
      <c r="GFP198" s="4"/>
      <c r="GFQ198" s="4"/>
      <c r="GFR198" s="4"/>
      <c r="GFS198" s="4"/>
      <c r="GFT198" s="4"/>
      <c r="GFU198" s="4"/>
      <c r="GFV198" s="4"/>
      <c r="GFW198" s="4"/>
      <c r="GFX198" s="4"/>
      <c r="GFY198" s="4"/>
      <c r="GFZ198" s="4"/>
      <c r="GGA198" s="4"/>
      <c r="GGB198" s="4"/>
      <c r="GGC198" s="4"/>
      <c r="GGD198" s="4"/>
      <c r="GGE198" s="4"/>
      <c r="GGF198" s="4"/>
      <c r="GGG198" s="4"/>
      <c r="GGH198" s="4"/>
      <c r="GGI198" s="4"/>
      <c r="GGJ198" s="4"/>
      <c r="GGK198" s="4"/>
      <c r="GGL198" s="4"/>
      <c r="GGM198" s="4"/>
      <c r="GGN198" s="4"/>
      <c r="GGO198" s="4"/>
      <c r="GGP198" s="4"/>
      <c r="GGQ198" s="4"/>
      <c r="GGR198" s="4"/>
      <c r="GGS198" s="4"/>
      <c r="GGT198" s="4"/>
      <c r="GGU198" s="4"/>
      <c r="GGV198" s="4"/>
      <c r="GGW198" s="4"/>
      <c r="GGX198" s="4"/>
      <c r="GGY198" s="4"/>
      <c r="GGZ198" s="4"/>
      <c r="GHA198" s="4"/>
      <c r="GHB198" s="4"/>
      <c r="GHC198" s="4"/>
      <c r="GHD198" s="4"/>
      <c r="GHE198" s="4"/>
      <c r="GHF198" s="4"/>
      <c r="GHG198" s="4"/>
      <c r="GHH198" s="4"/>
      <c r="GHI198" s="4"/>
      <c r="GHJ198" s="4"/>
      <c r="GHK198" s="4"/>
      <c r="GHL198" s="4"/>
      <c r="GHM198" s="4"/>
      <c r="GHN198" s="4"/>
      <c r="GHO198" s="4"/>
      <c r="GHP198" s="4"/>
      <c r="GHQ198" s="4"/>
      <c r="GHR198" s="4"/>
      <c r="GHS198" s="4"/>
      <c r="GHT198" s="4"/>
      <c r="GHU198" s="4"/>
      <c r="GHV198" s="4"/>
      <c r="GHW198" s="4"/>
      <c r="GHX198" s="4"/>
      <c r="GHY198" s="4"/>
      <c r="GHZ198" s="4"/>
      <c r="GIA198" s="4"/>
      <c r="GIB198" s="4"/>
      <c r="GIC198" s="4"/>
      <c r="GID198" s="4"/>
      <c r="GIE198" s="4"/>
      <c r="GIF198" s="4"/>
      <c r="GIG198" s="4"/>
      <c r="GIH198" s="4"/>
      <c r="GII198" s="4"/>
      <c r="GIJ198" s="4"/>
      <c r="GIK198" s="4"/>
      <c r="GIL198" s="4"/>
      <c r="GIM198" s="4"/>
      <c r="GIN198" s="4"/>
      <c r="GIO198" s="4"/>
      <c r="GIP198" s="4"/>
      <c r="GIQ198" s="4"/>
      <c r="GIR198" s="4"/>
      <c r="GIS198" s="4"/>
      <c r="GIT198" s="4"/>
      <c r="GIU198" s="4"/>
      <c r="GIV198" s="4"/>
      <c r="GIW198" s="4"/>
      <c r="GIX198" s="4"/>
      <c r="GIY198" s="4"/>
      <c r="GIZ198" s="4"/>
      <c r="GJA198" s="4"/>
      <c r="GJB198" s="4"/>
      <c r="GJC198" s="4"/>
      <c r="GJD198" s="4"/>
      <c r="GJE198" s="4"/>
      <c r="GJF198" s="4"/>
      <c r="GJG198" s="4"/>
      <c r="GJH198" s="4"/>
      <c r="GJI198" s="4"/>
      <c r="GJJ198" s="4"/>
      <c r="GJK198" s="4"/>
      <c r="GJL198" s="4"/>
      <c r="GJM198" s="4"/>
      <c r="GJN198" s="4"/>
      <c r="GJO198" s="4"/>
      <c r="GJP198" s="4"/>
      <c r="GJQ198" s="4"/>
      <c r="GJR198" s="4"/>
      <c r="GJS198" s="4"/>
      <c r="GJT198" s="4"/>
      <c r="GJU198" s="4"/>
      <c r="GJV198" s="4"/>
      <c r="GJW198" s="4"/>
      <c r="GJX198" s="4"/>
      <c r="GJY198" s="4"/>
      <c r="GJZ198" s="4"/>
      <c r="GKA198" s="4"/>
      <c r="GKB198" s="4"/>
      <c r="GKC198" s="4"/>
      <c r="GKD198" s="4"/>
      <c r="GKE198" s="4"/>
      <c r="GKF198" s="4"/>
      <c r="GKG198" s="4"/>
      <c r="GKH198" s="4"/>
      <c r="GKI198" s="4"/>
      <c r="GKJ198" s="4"/>
      <c r="GKK198" s="4"/>
      <c r="GKL198" s="4"/>
      <c r="GKM198" s="4"/>
      <c r="GKN198" s="4"/>
      <c r="GKO198" s="4"/>
      <c r="GKP198" s="4"/>
      <c r="GKQ198" s="4"/>
      <c r="GKR198" s="4"/>
      <c r="GKS198" s="4"/>
      <c r="GKT198" s="4"/>
      <c r="GKU198" s="4"/>
      <c r="GKV198" s="4"/>
      <c r="GKW198" s="4"/>
      <c r="GKX198" s="4"/>
      <c r="GKY198" s="4"/>
      <c r="GKZ198" s="4"/>
      <c r="GLA198" s="4"/>
      <c r="GLB198" s="4"/>
      <c r="GLC198" s="4"/>
      <c r="GLD198" s="4"/>
      <c r="GLE198" s="4"/>
      <c r="GLF198" s="4"/>
      <c r="GLG198" s="4"/>
      <c r="GLH198" s="4"/>
      <c r="GLI198" s="4"/>
      <c r="GLJ198" s="4"/>
      <c r="GLK198" s="4"/>
      <c r="GLL198" s="4"/>
      <c r="GLM198" s="4"/>
      <c r="GLN198" s="4"/>
      <c r="GLO198" s="4"/>
      <c r="GLP198" s="4"/>
      <c r="GLQ198" s="4"/>
      <c r="GLR198" s="4"/>
      <c r="GLS198" s="4"/>
      <c r="GLT198" s="4"/>
      <c r="GLU198" s="4"/>
      <c r="GLV198" s="4"/>
      <c r="GLW198" s="4"/>
      <c r="GLX198" s="4"/>
      <c r="GLY198" s="4"/>
      <c r="GLZ198" s="4"/>
      <c r="GMA198" s="4"/>
      <c r="GMB198" s="4"/>
      <c r="GMC198" s="4"/>
      <c r="GMD198" s="4"/>
      <c r="GME198" s="4"/>
      <c r="GMF198" s="4"/>
      <c r="GMG198" s="4"/>
      <c r="GMH198" s="4"/>
      <c r="GMI198" s="4"/>
      <c r="GMJ198" s="4"/>
      <c r="GMK198" s="4"/>
      <c r="GML198" s="4"/>
      <c r="GMM198" s="4"/>
      <c r="GMN198" s="4"/>
      <c r="GMO198" s="4"/>
      <c r="GMP198" s="4"/>
      <c r="GMQ198" s="4"/>
      <c r="GMR198" s="4"/>
      <c r="GMS198" s="4"/>
      <c r="GMT198" s="4"/>
      <c r="GMU198" s="4"/>
      <c r="GMV198" s="4"/>
      <c r="GMW198" s="4"/>
      <c r="GMX198" s="4"/>
      <c r="GMY198" s="4"/>
      <c r="GMZ198" s="4"/>
      <c r="GNA198" s="4"/>
      <c r="GNB198" s="4"/>
      <c r="GNC198" s="4"/>
      <c r="GND198" s="4"/>
      <c r="GNE198" s="4"/>
      <c r="GNF198" s="4"/>
      <c r="GNG198" s="4"/>
      <c r="GNH198" s="4"/>
      <c r="GNI198" s="4"/>
      <c r="GNJ198" s="4"/>
      <c r="GNK198" s="4"/>
      <c r="GNL198" s="4"/>
      <c r="GNM198" s="4"/>
      <c r="GNN198" s="4"/>
      <c r="GNO198" s="4"/>
      <c r="GNP198" s="4"/>
      <c r="GNQ198" s="4"/>
      <c r="GNR198" s="4"/>
      <c r="GNS198" s="4"/>
      <c r="GNT198" s="4"/>
      <c r="GNU198" s="4"/>
      <c r="GNV198" s="4"/>
      <c r="GNW198" s="4"/>
      <c r="GNX198" s="4"/>
      <c r="GNY198" s="4"/>
      <c r="GNZ198" s="4"/>
      <c r="GOA198" s="4"/>
      <c r="GOB198" s="4"/>
      <c r="GOC198" s="4"/>
      <c r="GOD198" s="4"/>
      <c r="GOE198" s="4"/>
      <c r="GOF198" s="4"/>
      <c r="GOG198" s="4"/>
      <c r="GOH198" s="4"/>
      <c r="GOI198" s="4"/>
      <c r="GOJ198" s="4"/>
      <c r="GOK198" s="4"/>
      <c r="GOL198" s="4"/>
      <c r="GOM198" s="4"/>
      <c r="GON198" s="4"/>
      <c r="GOO198" s="4"/>
      <c r="GOP198" s="4"/>
      <c r="GOQ198" s="4"/>
      <c r="GOR198" s="4"/>
      <c r="GOS198" s="4"/>
      <c r="GOT198" s="4"/>
      <c r="GOU198" s="4"/>
      <c r="GOV198" s="4"/>
      <c r="GOW198" s="4"/>
      <c r="GOX198" s="4"/>
      <c r="GOY198" s="4"/>
      <c r="GOZ198" s="4"/>
      <c r="GPA198" s="4"/>
      <c r="GPB198" s="4"/>
      <c r="GPC198" s="4"/>
      <c r="GPD198" s="4"/>
      <c r="GPE198" s="4"/>
      <c r="GPF198" s="4"/>
      <c r="GPG198" s="4"/>
      <c r="GPH198" s="4"/>
      <c r="GPI198" s="4"/>
      <c r="GPJ198" s="4"/>
      <c r="GPK198" s="4"/>
      <c r="GPL198" s="4"/>
      <c r="GPM198" s="4"/>
      <c r="GPN198" s="4"/>
      <c r="GPO198" s="4"/>
      <c r="GPP198" s="4"/>
      <c r="GPQ198" s="4"/>
      <c r="GPR198" s="4"/>
      <c r="GPS198" s="4"/>
      <c r="GPT198" s="4"/>
      <c r="GPU198" s="4"/>
      <c r="GPV198" s="4"/>
      <c r="GPW198" s="4"/>
      <c r="GPX198" s="4"/>
      <c r="GPY198" s="4"/>
      <c r="GPZ198" s="4"/>
      <c r="GQA198" s="4"/>
      <c r="GQB198" s="4"/>
      <c r="GQC198" s="4"/>
      <c r="GQD198" s="4"/>
      <c r="GQE198" s="4"/>
      <c r="GQF198" s="4"/>
      <c r="GQG198" s="4"/>
      <c r="GQH198" s="4"/>
      <c r="GQI198" s="4"/>
      <c r="GQJ198" s="4"/>
      <c r="GQK198" s="4"/>
      <c r="GQL198" s="4"/>
      <c r="GQM198" s="4"/>
      <c r="GQN198" s="4"/>
      <c r="GQO198" s="4"/>
      <c r="GQP198" s="4"/>
      <c r="GQQ198" s="4"/>
      <c r="GQR198" s="4"/>
      <c r="GQS198" s="4"/>
      <c r="GQT198" s="4"/>
      <c r="GQU198" s="4"/>
      <c r="GQV198" s="4"/>
      <c r="GQW198" s="4"/>
      <c r="GQX198" s="4"/>
      <c r="GQY198" s="4"/>
      <c r="GQZ198" s="4"/>
      <c r="GRA198" s="4"/>
      <c r="GRB198" s="4"/>
      <c r="GRC198" s="4"/>
      <c r="GRD198" s="4"/>
      <c r="GRE198" s="4"/>
      <c r="GRF198" s="4"/>
      <c r="GRG198" s="4"/>
      <c r="GRH198" s="4"/>
      <c r="GRI198" s="4"/>
      <c r="GRJ198" s="4"/>
      <c r="GRK198" s="4"/>
      <c r="GRL198" s="4"/>
      <c r="GRM198" s="4"/>
      <c r="GRN198" s="4"/>
      <c r="GRO198" s="4"/>
      <c r="GRP198" s="4"/>
      <c r="GRQ198" s="4"/>
      <c r="GRR198" s="4"/>
      <c r="GRS198" s="4"/>
      <c r="GRT198" s="4"/>
      <c r="GRU198" s="4"/>
      <c r="GRV198" s="4"/>
      <c r="GRW198" s="4"/>
      <c r="GRX198" s="4"/>
      <c r="GRY198" s="4"/>
      <c r="GRZ198" s="4"/>
      <c r="GSA198" s="4"/>
      <c r="GSB198" s="4"/>
      <c r="GSC198" s="4"/>
      <c r="GSD198" s="4"/>
      <c r="GSE198" s="4"/>
      <c r="GSF198" s="4"/>
      <c r="GSG198" s="4"/>
      <c r="GSH198" s="4"/>
      <c r="GSI198" s="4"/>
      <c r="GSJ198" s="4"/>
      <c r="GSK198" s="4"/>
      <c r="GSL198" s="4"/>
      <c r="GSM198" s="4"/>
      <c r="GSN198" s="4"/>
      <c r="GSO198" s="4"/>
      <c r="GSP198" s="4"/>
      <c r="GSQ198" s="4"/>
      <c r="GSR198" s="4"/>
      <c r="GSS198" s="4"/>
      <c r="GST198" s="4"/>
      <c r="GSU198" s="4"/>
      <c r="GSV198" s="4"/>
      <c r="GSW198" s="4"/>
      <c r="GSX198" s="4"/>
      <c r="GSY198" s="4"/>
      <c r="GSZ198" s="4"/>
      <c r="GTA198" s="4"/>
      <c r="GTB198" s="4"/>
      <c r="GTC198" s="4"/>
      <c r="GTD198" s="4"/>
      <c r="GTE198" s="4"/>
      <c r="GTF198" s="4"/>
      <c r="GTG198" s="4"/>
      <c r="GTH198" s="4"/>
      <c r="GTI198" s="4"/>
      <c r="GTJ198" s="4"/>
      <c r="GTK198" s="4"/>
      <c r="GTL198" s="4"/>
      <c r="GTM198" s="4"/>
      <c r="GTN198" s="4"/>
      <c r="GTO198" s="4"/>
      <c r="GTP198" s="4"/>
      <c r="GTQ198" s="4"/>
      <c r="GTR198" s="4"/>
      <c r="GTS198" s="4"/>
      <c r="GTT198" s="4"/>
      <c r="GTU198" s="4"/>
      <c r="GTV198" s="4"/>
      <c r="GTW198" s="4"/>
      <c r="GTX198" s="4"/>
      <c r="GTY198" s="4"/>
      <c r="GTZ198" s="4"/>
      <c r="GUA198" s="4"/>
      <c r="GUB198" s="4"/>
      <c r="GUC198" s="4"/>
      <c r="GUD198" s="4"/>
      <c r="GUE198" s="4"/>
      <c r="GUF198" s="4"/>
      <c r="GUG198" s="4"/>
      <c r="GUH198" s="4"/>
      <c r="GUI198" s="4"/>
      <c r="GUJ198" s="4"/>
      <c r="GUK198" s="4"/>
      <c r="GUL198" s="4"/>
      <c r="GUM198" s="4"/>
      <c r="GUN198" s="4"/>
      <c r="GUO198" s="4"/>
      <c r="GUP198" s="4"/>
      <c r="GUQ198" s="4"/>
      <c r="GUR198" s="4"/>
      <c r="GUS198" s="4"/>
      <c r="GUT198" s="4"/>
      <c r="GUU198" s="4"/>
      <c r="GUV198" s="4"/>
      <c r="GUW198" s="4"/>
      <c r="GUX198" s="4"/>
      <c r="GUY198" s="4"/>
      <c r="GUZ198" s="4"/>
      <c r="GVA198" s="4"/>
      <c r="GVB198" s="4"/>
      <c r="GVC198" s="4"/>
      <c r="GVD198" s="4"/>
      <c r="GVE198" s="4"/>
      <c r="GVF198" s="4"/>
      <c r="GVG198" s="4"/>
      <c r="GVH198" s="4"/>
      <c r="GVI198" s="4"/>
      <c r="GVJ198" s="4"/>
      <c r="GVK198" s="4"/>
      <c r="GVL198" s="4"/>
      <c r="GVM198" s="4"/>
      <c r="GVN198" s="4"/>
      <c r="GVO198" s="4"/>
      <c r="GVP198" s="4"/>
      <c r="GVQ198" s="4"/>
      <c r="GVR198" s="4"/>
      <c r="GVS198" s="4"/>
      <c r="GVT198" s="4"/>
      <c r="GVU198" s="4"/>
      <c r="GVV198" s="4"/>
      <c r="GVW198" s="4"/>
      <c r="GVX198" s="4"/>
      <c r="GVY198" s="4"/>
      <c r="GVZ198" s="4"/>
      <c r="GWA198" s="4"/>
      <c r="GWB198" s="4"/>
      <c r="GWC198" s="4"/>
      <c r="GWD198" s="4"/>
      <c r="GWE198" s="4"/>
      <c r="GWF198" s="4"/>
      <c r="GWG198" s="4"/>
      <c r="GWH198" s="4"/>
      <c r="GWI198" s="4"/>
      <c r="GWJ198" s="4"/>
      <c r="GWK198" s="4"/>
      <c r="GWL198" s="4"/>
      <c r="GWM198" s="4"/>
      <c r="GWN198" s="4"/>
      <c r="GWO198" s="4"/>
      <c r="GWP198" s="4"/>
      <c r="GWQ198" s="4"/>
      <c r="GWR198" s="4"/>
      <c r="GWS198" s="4"/>
      <c r="GWT198" s="4"/>
      <c r="GWU198" s="4"/>
      <c r="GWV198" s="4"/>
      <c r="GWW198" s="4"/>
      <c r="GWX198" s="4"/>
      <c r="GWY198" s="4"/>
      <c r="GWZ198" s="4"/>
      <c r="GXA198" s="4"/>
      <c r="GXB198" s="4"/>
      <c r="GXC198" s="4"/>
      <c r="GXD198" s="4"/>
      <c r="GXE198" s="4"/>
      <c r="GXF198" s="4"/>
      <c r="GXG198" s="4"/>
      <c r="GXH198" s="4"/>
      <c r="GXI198" s="4"/>
      <c r="GXJ198" s="4"/>
      <c r="GXK198" s="4"/>
      <c r="GXL198" s="4"/>
      <c r="GXM198" s="4"/>
      <c r="GXN198" s="4"/>
      <c r="GXO198" s="4"/>
      <c r="GXP198" s="4"/>
      <c r="GXQ198" s="4"/>
      <c r="GXR198" s="4"/>
      <c r="GXS198" s="4"/>
      <c r="GXT198" s="4"/>
      <c r="GXU198" s="4"/>
      <c r="GXV198" s="4"/>
      <c r="GXW198" s="4"/>
      <c r="GXX198" s="4"/>
      <c r="GXY198" s="4"/>
      <c r="GXZ198" s="4"/>
      <c r="GYA198" s="4"/>
      <c r="GYB198" s="4"/>
      <c r="GYC198" s="4"/>
      <c r="GYD198" s="4"/>
      <c r="GYE198" s="4"/>
      <c r="GYF198" s="4"/>
      <c r="GYG198" s="4"/>
      <c r="GYH198" s="4"/>
      <c r="GYI198" s="4"/>
      <c r="GYJ198" s="4"/>
      <c r="GYK198" s="4"/>
      <c r="GYL198" s="4"/>
      <c r="GYM198" s="4"/>
      <c r="GYN198" s="4"/>
      <c r="GYO198" s="4"/>
      <c r="GYP198" s="4"/>
      <c r="GYQ198" s="4"/>
      <c r="GYR198" s="4"/>
      <c r="GYS198" s="4"/>
      <c r="GYT198" s="4"/>
      <c r="GYU198" s="4"/>
      <c r="GYV198" s="4"/>
      <c r="GYW198" s="4"/>
      <c r="GYX198" s="4"/>
      <c r="GYY198" s="4"/>
      <c r="GYZ198" s="4"/>
      <c r="GZA198" s="4"/>
      <c r="GZB198" s="4"/>
      <c r="GZC198" s="4"/>
      <c r="GZD198" s="4"/>
      <c r="GZE198" s="4"/>
      <c r="GZF198" s="4"/>
      <c r="GZG198" s="4"/>
      <c r="GZH198" s="4"/>
      <c r="GZI198" s="4"/>
      <c r="GZJ198" s="4"/>
      <c r="GZK198" s="4"/>
      <c r="GZL198" s="4"/>
      <c r="GZM198" s="4"/>
      <c r="GZN198" s="4"/>
      <c r="GZO198" s="4"/>
      <c r="GZP198" s="4"/>
      <c r="GZQ198" s="4"/>
      <c r="GZR198" s="4"/>
      <c r="GZS198" s="4"/>
      <c r="GZT198" s="4"/>
      <c r="GZU198" s="4"/>
      <c r="GZV198" s="4"/>
      <c r="GZW198" s="4"/>
      <c r="GZX198" s="4"/>
      <c r="GZY198" s="4"/>
      <c r="GZZ198" s="4"/>
      <c r="HAA198" s="4"/>
      <c r="HAB198" s="4"/>
      <c r="HAC198" s="4"/>
      <c r="HAD198" s="4"/>
      <c r="HAE198" s="4"/>
      <c r="HAF198" s="4"/>
      <c r="HAG198" s="4"/>
      <c r="HAH198" s="4"/>
      <c r="HAI198" s="4"/>
      <c r="HAJ198" s="4"/>
      <c r="HAK198" s="4"/>
      <c r="HAL198" s="4"/>
      <c r="HAM198" s="4"/>
      <c r="HAN198" s="4"/>
      <c r="HAO198" s="4"/>
      <c r="HAP198" s="4"/>
      <c r="HAQ198" s="4"/>
      <c r="HAR198" s="4"/>
      <c r="HAS198" s="4"/>
      <c r="HAT198" s="4"/>
      <c r="HAU198" s="4"/>
      <c r="HAV198" s="4"/>
      <c r="HAW198" s="4"/>
      <c r="HAX198" s="4"/>
      <c r="HAY198" s="4"/>
      <c r="HAZ198" s="4"/>
      <c r="HBA198" s="4"/>
      <c r="HBB198" s="4"/>
      <c r="HBC198" s="4"/>
      <c r="HBD198" s="4"/>
      <c r="HBE198" s="4"/>
      <c r="HBF198" s="4"/>
      <c r="HBG198" s="4"/>
      <c r="HBH198" s="4"/>
      <c r="HBI198" s="4"/>
      <c r="HBJ198" s="4"/>
      <c r="HBK198" s="4"/>
      <c r="HBL198" s="4"/>
      <c r="HBM198" s="4"/>
      <c r="HBN198" s="4"/>
      <c r="HBO198" s="4"/>
      <c r="HBP198" s="4"/>
      <c r="HBQ198" s="4"/>
      <c r="HBR198" s="4"/>
      <c r="HBS198" s="4"/>
      <c r="HBT198" s="4"/>
      <c r="HBU198" s="4"/>
      <c r="HBV198" s="4"/>
      <c r="HBW198" s="4"/>
      <c r="HBX198" s="4"/>
      <c r="HBY198" s="4"/>
      <c r="HBZ198" s="4"/>
      <c r="HCA198" s="4"/>
      <c r="HCB198" s="4"/>
      <c r="HCC198" s="4"/>
      <c r="HCD198" s="4"/>
      <c r="HCE198" s="4"/>
      <c r="HCF198" s="4"/>
      <c r="HCG198" s="4"/>
      <c r="HCH198" s="4"/>
      <c r="HCI198" s="4"/>
      <c r="HCJ198" s="4"/>
      <c r="HCK198" s="4"/>
      <c r="HCL198" s="4"/>
      <c r="HCM198" s="4"/>
      <c r="HCN198" s="4"/>
      <c r="HCO198" s="4"/>
      <c r="HCP198" s="4"/>
      <c r="HCQ198" s="4"/>
      <c r="HCR198" s="4"/>
      <c r="HCS198" s="4"/>
      <c r="HCT198" s="4"/>
      <c r="HCU198" s="4"/>
      <c r="HCV198" s="4"/>
      <c r="HCW198" s="4"/>
      <c r="HCX198" s="4"/>
      <c r="HCY198" s="4"/>
      <c r="HCZ198" s="4"/>
      <c r="HDA198" s="4"/>
      <c r="HDB198" s="4"/>
      <c r="HDC198" s="4"/>
      <c r="HDD198" s="4"/>
      <c r="HDE198" s="4"/>
      <c r="HDF198" s="4"/>
      <c r="HDG198" s="4"/>
      <c r="HDH198" s="4"/>
      <c r="HDI198" s="4"/>
      <c r="HDJ198" s="4"/>
      <c r="HDK198" s="4"/>
      <c r="HDL198" s="4"/>
      <c r="HDM198" s="4"/>
      <c r="HDN198" s="4"/>
      <c r="HDO198" s="4"/>
      <c r="HDP198" s="4"/>
      <c r="HDQ198" s="4"/>
      <c r="HDR198" s="4"/>
      <c r="HDS198" s="4"/>
      <c r="HDT198" s="4"/>
      <c r="HDU198" s="4"/>
      <c r="HDV198" s="4"/>
      <c r="HDW198" s="4"/>
      <c r="HDX198" s="4"/>
      <c r="HDY198" s="4"/>
      <c r="HDZ198" s="4"/>
      <c r="HEA198" s="4"/>
      <c r="HEB198" s="4"/>
      <c r="HEC198" s="4"/>
      <c r="HED198" s="4"/>
      <c r="HEE198" s="4"/>
      <c r="HEF198" s="4"/>
      <c r="HEG198" s="4"/>
      <c r="HEH198" s="4"/>
      <c r="HEI198" s="4"/>
      <c r="HEJ198" s="4"/>
      <c r="HEK198" s="4"/>
      <c r="HEL198" s="4"/>
      <c r="HEM198" s="4"/>
      <c r="HEN198" s="4"/>
      <c r="HEO198" s="4"/>
      <c r="HEP198" s="4"/>
      <c r="HEQ198" s="4"/>
      <c r="HER198" s="4"/>
      <c r="HES198" s="4"/>
      <c r="HET198" s="4"/>
      <c r="HEU198" s="4"/>
      <c r="HEV198" s="4"/>
      <c r="HEW198" s="4"/>
      <c r="HEX198" s="4"/>
      <c r="HEY198" s="4"/>
      <c r="HEZ198" s="4"/>
      <c r="HFA198" s="4"/>
      <c r="HFB198" s="4"/>
      <c r="HFC198" s="4"/>
      <c r="HFD198" s="4"/>
      <c r="HFE198" s="4"/>
      <c r="HFF198" s="4"/>
      <c r="HFG198" s="4"/>
      <c r="HFH198" s="4"/>
      <c r="HFI198" s="4"/>
      <c r="HFJ198" s="4"/>
      <c r="HFK198" s="4"/>
      <c r="HFL198" s="4"/>
      <c r="HFM198" s="4"/>
      <c r="HFN198" s="4"/>
      <c r="HFO198" s="4"/>
      <c r="HFP198" s="4"/>
      <c r="HFQ198" s="4"/>
      <c r="HFR198" s="4"/>
      <c r="HFS198" s="4"/>
      <c r="HFT198" s="4"/>
      <c r="HFU198" s="4"/>
      <c r="HFV198" s="4"/>
      <c r="HFW198" s="4"/>
      <c r="HFX198" s="4"/>
      <c r="HFY198" s="4"/>
      <c r="HFZ198" s="4"/>
      <c r="HGA198" s="4"/>
      <c r="HGB198" s="4"/>
      <c r="HGC198" s="4"/>
      <c r="HGD198" s="4"/>
      <c r="HGE198" s="4"/>
      <c r="HGF198" s="4"/>
      <c r="HGG198" s="4"/>
      <c r="HGH198" s="4"/>
      <c r="HGI198" s="4"/>
      <c r="HGJ198" s="4"/>
      <c r="HGK198" s="4"/>
      <c r="HGL198" s="4"/>
      <c r="HGM198" s="4"/>
      <c r="HGN198" s="4"/>
      <c r="HGO198" s="4"/>
      <c r="HGP198" s="4"/>
      <c r="HGQ198" s="4"/>
      <c r="HGR198" s="4"/>
      <c r="HGS198" s="4"/>
      <c r="HGT198" s="4"/>
      <c r="HGU198" s="4"/>
      <c r="HGV198" s="4"/>
      <c r="HGW198" s="4"/>
      <c r="HGX198" s="4"/>
      <c r="HGY198" s="4"/>
      <c r="HGZ198" s="4"/>
      <c r="HHA198" s="4"/>
      <c r="HHB198" s="4"/>
      <c r="HHC198" s="4"/>
      <c r="HHD198" s="4"/>
      <c r="HHE198" s="4"/>
      <c r="HHF198" s="4"/>
      <c r="HHG198" s="4"/>
      <c r="HHH198" s="4"/>
      <c r="HHI198" s="4"/>
      <c r="HHJ198" s="4"/>
      <c r="HHK198" s="4"/>
      <c r="HHL198" s="4"/>
      <c r="HHM198" s="4"/>
      <c r="HHN198" s="4"/>
      <c r="HHO198" s="4"/>
      <c r="HHP198" s="4"/>
      <c r="HHQ198" s="4"/>
      <c r="HHR198" s="4"/>
      <c r="HHS198" s="4"/>
      <c r="HHT198" s="4"/>
      <c r="HHU198" s="4"/>
      <c r="HHV198" s="4"/>
      <c r="HHW198" s="4"/>
      <c r="HHX198" s="4"/>
      <c r="HHY198" s="4"/>
      <c r="HHZ198" s="4"/>
      <c r="HIA198" s="4"/>
      <c r="HIB198" s="4"/>
      <c r="HIC198" s="4"/>
      <c r="HID198" s="4"/>
      <c r="HIE198" s="4"/>
      <c r="HIF198" s="4"/>
      <c r="HIG198" s="4"/>
      <c r="HIH198" s="4"/>
      <c r="HII198" s="4"/>
      <c r="HIJ198" s="4"/>
      <c r="HIK198" s="4"/>
      <c r="HIL198" s="4"/>
      <c r="HIM198" s="4"/>
      <c r="HIN198" s="4"/>
      <c r="HIO198" s="4"/>
      <c r="HIP198" s="4"/>
      <c r="HIQ198" s="4"/>
      <c r="HIR198" s="4"/>
      <c r="HIS198" s="4"/>
      <c r="HIT198" s="4"/>
      <c r="HIU198" s="4"/>
      <c r="HIV198" s="4"/>
      <c r="HIW198" s="4"/>
      <c r="HIX198" s="4"/>
      <c r="HIY198" s="4"/>
      <c r="HIZ198" s="4"/>
      <c r="HJA198" s="4"/>
      <c r="HJB198" s="4"/>
      <c r="HJC198" s="4"/>
      <c r="HJD198" s="4"/>
      <c r="HJE198" s="4"/>
      <c r="HJF198" s="4"/>
      <c r="HJG198" s="4"/>
      <c r="HJH198" s="4"/>
      <c r="HJI198" s="4"/>
      <c r="HJJ198" s="4"/>
      <c r="HJK198" s="4"/>
      <c r="HJL198" s="4"/>
      <c r="HJM198" s="4"/>
      <c r="HJN198" s="4"/>
      <c r="HJO198" s="4"/>
      <c r="HJP198" s="4"/>
      <c r="HJQ198" s="4"/>
      <c r="HJR198" s="4"/>
      <c r="HJS198" s="4"/>
      <c r="HJT198" s="4"/>
      <c r="HJU198" s="4"/>
      <c r="HJV198" s="4"/>
      <c r="HJW198" s="4"/>
      <c r="HJX198" s="4"/>
      <c r="HJY198" s="4"/>
      <c r="HJZ198" s="4"/>
      <c r="HKA198" s="4"/>
      <c r="HKB198" s="4"/>
      <c r="HKC198" s="4"/>
      <c r="HKD198" s="4"/>
      <c r="HKE198" s="4"/>
      <c r="HKF198" s="4"/>
      <c r="HKG198" s="4"/>
      <c r="HKH198" s="4"/>
      <c r="HKI198" s="4"/>
      <c r="HKJ198" s="4"/>
      <c r="HKK198" s="4"/>
      <c r="HKL198" s="4"/>
      <c r="HKM198" s="4"/>
      <c r="HKN198" s="4"/>
      <c r="HKO198" s="4"/>
      <c r="HKP198" s="4"/>
      <c r="HKQ198" s="4"/>
      <c r="HKR198" s="4"/>
      <c r="HKS198" s="4"/>
      <c r="HKT198" s="4"/>
      <c r="HKU198" s="4"/>
      <c r="HKV198" s="4"/>
      <c r="HKW198" s="4"/>
      <c r="HKX198" s="4"/>
      <c r="HKY198" s="4"/>
      <c r="HKZ198" s="4"/>
      <c r="HLA198" s="4"/>
      <c r="HLB198" s="4"/>
      <c r="HLC198" s="4"/>
      <c r="HLD198" s="4"/>
      <c r="HLE198" s="4"/>
      <c r="HLF198" s="4"/>
      <c r="HLG198" s="4"/>
      <c r="HLH198" s="4"/>
      <c r="HLI198" s="4"/>
      <c r="HLJ198" s="4"/>
      <c r="HLK198" s="4"/>
      <c r="HLL198" s="4"/>
      <c r="HLM198" s="4"/>
      <c r="HLN198" s="4"/>
      <c r="HLO198" s="4"/>
      <c r="HLP198" s="4"/>
      <c r="HLQ198" s="4"/>
      <c r="HLR198" s="4"/>
      <c r="HLS198" s="4"/>
      <c r="HLT198" s="4"/>
      <c r="HLU198" s="4"/>
      <c r="HLV198" s="4"/>
      <c r="HLW198" s="4"/>
      <c r="HLX198" s="4"/>
      <c r="HLY198" s="4"/>
      <c r="HLZ198" s="4"/>
      <c r="HMA198" s="4"/>
      <c r="HMB198" s="4"/>
      <c r="HMC198" s="4"/>
      <c r="HMD198" s="4"/>
      <c r="HME198" s="4"/>
      <c r="HMF198" s="4"/>
      <c r="HMG198" s="4"/>
      <c r="HMH198" s="4"/>
      <c r="HMI198" s="4"/>
      <c r="HMJ198" s="4"/>
      <c r="HMK198" s="4"/>
      <c r="HML198" s="4"/>
      <c r="HMM198" s="4"/>
      <c r="HMN198" s="4"/>
      <c r="HMO198" s="4"/>
      <c r="HMP198" s="4"/>
      <c r="HMQ198" s="4"/>
      <c r="HMR198" s="4"/>
      <c r="HMS198" s="4"/>
      <c r="HMT198" s="4"/>
      <c r="HMU198" s="4"/>
      <c r="HMV198" s="4"/>
      <c r="HMW198" s="4"/>
      <c r="HMX198" s="4"/>
      <c r="HMY198" s="4"/>
      <c r="HMZ198" s="4"/>
      <c r="HNA198" s="4"/>
      <c r="HNB198" s="4"/>
      <c r="HNC198" s="4"/>
      <c r="HND198" s="4"/>
      <c r="HNE198" s="4"/>
      <c r="HNF198" s="4"/>
      <c r="HNG198" s="4"/>
      <c r="HNH198" s="4"/>
      <c r="HNI198" s="4"/>
      <c r="HNJ198" s="4"/>
      <c r="HNK198" s="4"/>
      <c r="HNL198" s="4"/>
      <c r="HNM198" s="4"/>
      <c r="HNN198" s="4"/>
      <c r="HNO198" s="4"/>
      <c r="HNP198" s="4"/>
      <c r="HNQ198" s="4"/>
      <c r="HNR198" s="4"/>
      <c r="HNS198" s="4"/>
      <c r="HNT198" s="4"/>
      <c r="HNU198" s="4"/>
      <c r="HNV198" s="4"/>
      <c r="HNW198" s="4"/>
      <c r="HNX198" s="4"/>
      <c r="HNY198" s="4"/>
      <c r="HNZ198" s="4"/>
      <c r="HOA198" s="4"/>
      <c r="HOB198" s="4"/>
      <c r="HOC198" s="4"/>
      <c r="HOD198" s="4"/>
      <c r="HOE198" s="4"/>
      <c r="HOF198" s="4"/>
      <c r="HOG198" s="4"/>
      <c r="HOH198" s="4"/>
      <c r="HOI198" s="4"/>
      <c r="HOJ198" s="4"/>
      <c r="HOK198" s="4"/>
      <c r="HOL198" s="4"/>
      <c r="HOM198" s="4"/>
      <c r="HON198" s="4"/>
      <c r="HOO198" s="4"/>
      <c r="HOP198" s="4"/>
      <c r="HOQ198" s="4"/>
      <c r="HOR198" s="4"/>
      <c r="HOS198" s="4"/>
      <c r="HOT198" s="4"/>
      <c r="HOU198" s="4"/>
      <c r="HOV198" s="4"/>
      <c r="HOW198" s="4"/>
      <c r="HOX198" s="4"/>
      <c r="HOY198" s="4"/>
      <c r="HOZ198" s="4"/>
      <c r="HPA198" s="4"/>
      <c r="HPB198" s="4"/>
      <c r="HPC198" s="4"/>
      <c r="HPD198" s="4"/>
      <c r="HPE198" s="4"/>
      <c r="HPF198" s="4"/>
      <c r="HPG198" s="4"/>
      <c r="HPH198" s="4"/>
      <c r="HPI198" s="4"/>
      <c r="HPJ198" s="4"/>
      <c r="HPK198" s="4"/>
      <c r="HPL198" s="4"/>
      <c r="HPM198" s="4"/>
      <c r="HPN198" s="4"/>
      <c r="HPO198" s="4"/>
      <c r="HPP198" s="4"/>
      <c r="HPQ198" s="4"/>
      <c r="HPR198" s="4"/>
      <c r="HPS198" s="4"/>
      <c r="HPT198" s="4"/>
      <c r="HPU198" s="4"/>
      <c r="HPV198" s="4"/>
      <c r="HPW198" s="4"/>
      <c r="HPX198" s="4"/>
      <c r="HPY198" s="4"/>
      <c r="HPZ198" s="4"/>
      <c r="HQA198" s="4"/>
      <c r="HQB198" s="4"/>
      <c r="HQC198" s="4"/>
      <c r="HQD198" s="4"/>
      <c r="HQE198" s="4"/>
      <c r="HQF198" s="4"/>
      <c r="HQG198" s="4"/>
      <c r="HQH198" s="4"/>
      <c r="HQI198" s="4"/>
      <c r="HQJ198" s="4"/>
      <c r="HQK198" s="4"/>
      <c r="HQL198" s="4"/>
      <c r="HQM198" s="4"/>
      <c r="HQN198" s="4"/>
      <c r="HQO198" s="4"/>
      <c r="HQP198" s="4"/>
      <c r="HQQ198" s="4"/>
      <c r="HQR198" s="4"/>
      <c r="HQS198" s="4"/>
      <c r="HQT198" s="4"/>
      <c r="HQU198" s="4"/>
      <c r="HQV198" s="4"/>
      <c r="HQW198" s="4"/>
      <c r="HQX198" s="4"/>
      <c r="HQY198" s="4"/>
      <c r="HQZ198" s="4"/>
      <c r="HRA198" s="4"/>
      <c r="HRB198" s="4"/>
      <c r="HRC198" s="4"/>
      <c r="HRD198" s="4"/>
      <c r="HRE198" s="4"/>
      <c r="HRF198" s="4"/>
      <c r="HRG198" s="4"/>
      <c r="HRH198" s="4"/>
      <c r="HRI198" s="4"/>
      <c r="HRJ198" s="4"/>
      <c r="HRK198" s="4"/>
      <c r="HRL198" s="4"/>
      <c r="HRM198" s="4"/>
      <c r="HRN198" s="4"/>
      <c r="HRO198" s="4"/>
      <c r="HRP198" s="4"/>
      <c r="HRQ198" s="4"/>
      <c r="HRR198" s="4"/>
      <c r="HRS198" s="4"/>
      <c r="HRT198" s="4"/>
      <c r="HRU198" s="4"/>
      <c r="HRV198" s="4"/>
      <c r="HRW198" s="4"/>
      <c r="HRX198" s="4"/>
      <c r="HRY198" s="4"/>
      <c r="HRZ198" s="4"/>
      <c r="HSA198" s="4"/>
      <c r="HSB198" s="4"/>
      <c r="HSC198" s="4"/>
      <c r="HSD198" s="4"/>
      <c r="HSE198" s="4"/>
      <c r="HSF198" s="4"/>
      <c r="HSG198" s="4"/>
      <c r="HSH198" s="4"/>
      <c r="HSI198" s="4"/>
      <c r="HSJ198" s="4"/>
      <c r="HSK198" s="4"/>
      <c r="HSL198" s="4"/>
      <c r="HSM198" s="4"/>
      <c r="HSN198" s="4"/>
      <c r="HSO198" s="4"/>
      <c r="HSP198" s="4"/>
      <c r="HSQ198" s="4"/>
      <c r="HSR198" s="4"/>
      <c r="HSS198" s="4"/>
      <c r="HST198" s="4"/>
      <c r="HSU198" s="4"/>
      <c r="HSV198" s="4"/>
      <c r="HSW198" s="4"/>
      <c r="HSX198" s="4"/>
      <c r="HSY198" s="4"/>
      <c r="HSZ198" s="4"/>
      <c r="HTA198" s="4"/>
      <c r="HTB198" s="4"/>
      <c r="HTC198" s="4"/>
      <c r="HTD198" s="4"/>
      <c r="HTE198" s="4"/>
      <c r="HTF198" s="4"/>
      <c r="HTG198" s="4"/>
      <c r="HTH198" s="4"/>
      <c r="HTI198" s="4"/>
      <c r="HTJ198" s="4"/>
      <c r="HTK198" s="4"/>
      <c r="HTL198" s="4"/>
      <c r="HTM198" s="4"/>
      <c r="HTN198" s="4"/>
      <c r="HTO198" s="4"/>
      <c r="HTP198" s="4"/>
      <c r="HTQ198" s="4"/>
      <c r="HTR198" s="4"/>
      <c r="HTS198" s="4"/>
      <c r="HTT198" s="4"/>
      <c r="HTU198" s="4"/>
      <c r="HTV198" s="4"/>
      <c r="HTW198" s="4"/>
      <c r="HTX198" s="4"/>
      <c r="HTY198" s="4"/>
      <c r="HTZ198" s="4"/>
      <c r="HUA198" s="4"/>
      <c r="HUB198" s="4"/>
      <c r="HUC198" s="4"/>
      <c r="HUD198" s="4"/>
      <c r="HUE198" s="4"/>
      <c r="HUF198" s="4"/>
      <c r="HUG198" s="4"/>
      <c r="HUH198" s="4"/>
      <c r="HUI198" s="4"/>
      <c r="HUJ198" s="4"/>
      <c r="HUK198" s="4"/>
      <c r="HUL198" s="4"/>
      <c r="HUM198" s="4"/>
      <c r="HUN198" s="4"/>
      <c r="HUO198" s="4"/>
      <c r="HUP198" s="4"/>
      <c r="HUQ198" s="4"/>
      <c r="HUR198" s="4"/>
      <c r="HUS198" s="4"/>
      <c r="HUT198" s="4"/>
      <c r="HUU198" s="4"/>
      <c r="HUV198" s="4"/>
      <c r="HUW198" s="4"/>
      <c r="HUX198" s="4"/>
      <c r="HUY198" s="4"/>
      <c r="HUZ198" s="4"/>
      <c r="HVA198" s="4"/>
      <c r="HVB198" s="4"/>
      <c r="HVC198" s="4"/>
      <c r="HVD198" s="4"/>
      <c r="HVE198" s="4"/>
      <c r="HVF198" s="4"/>
      <c r="HVG198" s="4"/>
      <c r="HVH198" s="4"/>
      <c r="HVI198" s="4"/>
      <c r="HVJ198" s="4"/>
      <c r="HVK198" s="4"/>
      <c r="HVL198" s="4"/>
      <c r="HVM198" s="4"/>
      <c r="HVN198" s="4"/>
      <c r="HVO198" s="4"/>
      <c r="HVP198" s="4"/>
      <c r="HVQ198" s="4"/>
      <c r="HVR198" s="4"/>
      <c r="HVS198" s="4"/>
      <c r="HVT198" s="4"/>
      <c r="HVU198" s="4"/>
      <c r="HVV198" s="4"/>
      <c r="HVW198" s="4"/>
      <c r="HVX198" s="4"/>
      <c r="HVY198" s="4"/>
      <c r="HVZ198" s="4"/>
      <c r="HWA198" s="4"/>
      <c r="HWB198" s="4"/>
      <c r="HWC198" s="4"/>
      <c r="HWD198" s="4"/>
      <c r="HWE198" s="4"/>
      <c r="HWF198" s="4"/>
    </row>
    <row r="199" spans="1:6012" ht="16.2" customHeight="1" x14ac:dyDescent="0.3">
      <c r="A199" s="24" t="s">
        <v>5</v>
      </c>
      <c r="B199" s="24"/>
      <c r="C199" s="40" t="s">
        <v>125</v>
      </c>
      <c r="D199" s="22" t="s">
        <v>124</v>
      </c>
      <c r="E199" s="22">
        <v>2008</v>
      </c>
      <c r="F199" s="50" t="s">
        <v>97</v>
      </c>
      <c r="G199" s="50" t="s">
        <v>1</v>
      </c>
      <c r="H199" s="14">
        <v>-63</v>
      </c>
      <c r="I199" s="14"/>
      <c r="J199" s="14"/>
      <c r="K199" s="14"/>
      <c r="L199" s="40"/>
      <c r="M199" s="145"/>
      <c r="N199" s="40"/>
      <c r="O199" s="40"/>
      <c r="P199" s="40">
        <v>0</v>
      </c>
      <c r="Q199" s="16"/>
      <c r="R199" s="16"/>
      <c r="S199" s="39"/>
      <c r="T199" s="39"/>
      <c r="U199" s="39"/>
      <c r="V199" s="13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Q199+S199+T199+I199</f>
        <v>0</v>
      </c>
      <c r="W199" s="13"/>
      <c r="X199" s="10"/>
      <c r="Y199" s="10"/>
      <c r="Z199" s="71"/>
      <c r="AA199" s="131"/>
    </row>
    <row r="200" spans="1:6012" ht="16.2" customHeight="1" x14ac:dyDescent="0.3">
      <c r="A200" s="106" t="s">
        <v>5</v>
      </c>
      <c r="B200" s="95"/>
      <c r="C200" s="134" t="s">
        <v>123</v>
      </c>
      <c r="D200" s="83" t="s">
        <v>122</v>
      </c>
      <c r="E200" s="83">
        <v>2008</v>
      </c>
      <c r="F200" s="103" t="s">
        <v>60</v>
      </c>
      <c r="G200" s="103" t="s">
        <v>1</v>
      </c>
      <c r="H200" s="102">
        <v>-63</v>
      </c>
      <c r="I200" s="102"/>
      <c r="J200" s="102">
        <v>0</v>
      </c>
      <c r="K200" s="88">
        <v>0</v>
      </c>
      <c r="L200" s="102"/>
      <c r="M200" s="102"/>
      <c r="N200" s="102"/>
      <c r="O200" s="102"/>
      <c r="P200" s="102"/>
      <c r="Q200" s="102"/>
      <c r="R200" s="102"/>
      <c r="S200" s="83"/>
      <c r="T200" s="83"/>
      <c r="U200" s="83"/>
      <c r="V200" s="86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Q200+S200+T200+I200</f>
        <v>0</v>
      </c>
      <c r="W200" s="86"/>
      <c r="X200" s="85"/>
      <c r="Y200" s="87"/>
      <c r="Z200" s="84" t="s">
        <v>15</v>
      </c>
      <c r="AA200" s="185"/>
    </row>
    <row r="201" spans="1:6012" ht="16.2" customHeight="1" x14ac:dyDescent="0.3">
      <c r="A201" s="44" t="s">
        <v>5</v>
      </c>
      <c r="B201" s="24"/>
      <c r="C201" s="51" t="s">
        <v>121</v>
      </c>
      <c r="D201" s="22" t="s">
        <v>120</v>
      </c>
      <c r="E201" s="22">
        <v>2007</v>
      </c>
      <c r="F201" s="50" t="s">
        <v>119</v>
      </c>
      <c r="G201" s="50" t="s">
        <v>1</v>
      </c>
      <c r="H201" s="14">
        <v>-63</v>
      </c>
      <c r="I201" s="14"/>
      <c r="J201" s="40"/>
      <c r="K201" s="40">
        <v>0</v>
      </c>
      <c r="L201" s="40">
        <v>0</v>
      </c>
      <c r="M201" s="116"/>
      <c r="N201" s="70">
        <v>0</v>
      </c>
      <c r="O201" s="70"/>
      <c r="P201" s="70"/>
      <c r="Q201" s="70"/>
      <c r="R201" s="70"/>
      <c r="S201" s="39"/>
      <c r="T201" s="39"/>
      <c r="U201" s="39"/>
      <c r="V201" s="13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Q201+S201+T201+I201</f>
        <v>0</v>
      </c>
      <c r="W201" s="13"/>
      <c r="X201" s="10"/>
      <c r="Y201" s="39"/>
      <c r="Z201" s="39"/>
      <c r="AA201" s="184"/>
      <c r="AB201"/>
    </row>
    <row r="202" spans="1:6012" ht="16.2" customHeight="1" x14ac:dyDescent="0.3">
      <c r="A202" s="44" t="s">
        <v>5</v>
      </c>
      <c r="B202" s="24"/>
      <c r="C202" s="51" t="s">
        <v>118</v>
      </c>
      <c r="D202" s="22" t="s">
        <v>117</v>
      </c>
      <c r="E202" s="22">
        <v>2008</v>
      </c>
      <c r="F202" s="50" t="s">
        <v>116</v>
      </c>
      <c r="G202" s="20" t="s">
        <v>1</v>
      </c>
      <c r="H202" s="14">
        <v>-63</v>
      </c>
      <c r="I202" s="14">
        <v>0</v>
      </c>
      <c r="J202" s="14"/>
      <c r="K202" s="14"/>
      <c r="L202" s="14"/>
      <c r="M202" s="13"/>
      <c r="N202" s="16"/>
      <c r="O202" s="16"/>
      <c r="P202" s="16"/>
      <c r="Q202" s="16"/>
      <c r="R202" s="16"/>
      <c r="S202" s="39"/>
      <c r="T202" s="39"/>
      <c r="U202" s="39"/>
      <c r="V202" s="13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Q202+S202+T202+I202</f>
        <v>0</v>
      </c>
      <c r="W202" s="13"/>
      <c r="X202" s="10"/>
      <c r="Y202" s="39"/>
      <c r="Z202" s="39"/>
      <c r="AA202" s="157"/>
    </row>
    <row r="203" spans="1:6012" ht="16.2" customHeight="1" x14ac:dyDescent="0.3">
      <c r="A203" s="44" t="s">
        <v>5</v>
      </c>
      <c r="B203" s="24"/>
      <c r="C203" s="51" t="s">
        <v>22</v>
      </c>
      <c r="D203" s="22" t="s">
        <v>84</v>
      </c>
      <c r="E203" s="22">
        <v>2008</v>
      </c>
      <c r="F203" s="50" t="s">
        <v>20</v>
      </c>
      <c r="G203" s="20" t="s">
        <v>1</v>
      </c>
      <c r="H203" s="14">
        <v>-63</v>
      </c>
      <c r="I203" s="14"/>
      <c r="J203" s="14">
        <v>0</v>
      </c>
      <c r="K203" s="14"/>
      <c r="L203" s="14"/>
      <c r="M203" s="14"/>
      <c r="N203" s="16"/>
      <c r="O203" s="16"/>
      <c r="P203" s="16"/>
      <c r="Q203" s="16"/>
      <c r="R203" s="16"/>
      <c r="S203" s="39"/>
      <c r="T203" s="39"/>
      <c r="U203" s="39"/>
      <c r="V203" s="13">
        <f>IF((ISBLANK(J203)+ISBLANK(L203)+ISBLANK(K203)+ISBLANK(M203)+ISBLANK(N203)+ISBLANK(O203)+ISBLANK(P203))&lt;8,IF(ISNUMBER(LARGE((J203,L203,M203,N203,O203),1)),LARGE((J203,L203,M203,N203,O203),1),0)+IF(ISNUMBER(LARGE((J203,L203,M203,N203,O203),2)),LARGE((J203,L203,M203,N203,O203),2),0)+K203+P203,"")+Q203+S203+T203+I203</f>
        <v>0</v>
      </c>
      <c r="W203" s="13"/>
      <c r="X203" s="39"/>
      <c r="Y203" s="39"/>
      <c r="Z203" s="39"/>
      <c r="AA203" s="157"/>
      <c r="AB203" s="183"/>
    </row>
    <row r="204" spans="1:6012" ht="16.2" customHeight="1" x14ac:dyDescent="0.3">
      <c r="A204" s="24" t="s">
        <v>5</v>
      </c>
      <c r="B204" s="182"/>
      <c r="C204" s="51" t="s">
        <v>115</v>
      </c>
      <c r="D204" s="22" t="s">
        <v>114</v>
      </c>
      <c r="E204" s="22">
        <v>2008</v>
      </c>
      <c r="F204" s="50" t="s">
        <v>113</v>
      </c>
      <c r="G204" s="20" t="s">
        <v>1</v>
      </c>
      <c r="H204" s="14">
        <v>-63</v>
      </c>
      <c r="I204" s="14"/>
      <c r="J204" s="14"/>
      <c r="K204" s="14"/>
      <c r="L204" s="14"/>
      <c r="M204" s="14"/>
      <c r="N204" s="16"/>
      <c r="O204" s="16"/>
      <c r="P204" s="16"/>
      <c r="Q204" s="16"/>
      <c r="R204" s="16"/>
      <c r="S204" s="39"/>
      <c r="T204" s="39"/>
      <c r="U204" s="39"/>
      <c r="V204" s="13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Q204+S204+T204+I204</f>
        <v>0</v>
      </c>
      <c r="W204" s="13"/>
      <c r="X204" s="39"/>
      <c r="Y204" s="39"/>
      <c r="Z204" s="39"/>
      <c r="AA204" s="157"/>
      <c r="AB204" s="181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  <c r="BNR204"/>
      <c r="BNS204"/>
      <c r="BNT204"/>
      <c r="BNU204"/>
      <c r="BNV204"/>
      <c r="BNW204"/>
      <c r="BNX204"/>
      <c r="BNY204"/>
      <c r="BNZ204"/>
      <c r="BOA204"/>
      <c r="BOB204"/>
      <c r="BOC204"/>
      <c r="BOD204"/>
      <c r="BOE204"/>
      <c r="BOF204"/>
      <c r="BOG204"/>
      <c r="BOH204"/>
      <c r="BOI204"/>
      <c r="BOJ204"/>
      <c r="BOK204"/>
      <c r="BOL204"/>
      <c r="BOM204"/>
      <c r="BON204"/>
      <c r="BOO204"/>
      <c r="BOP204"/>
      <c r="BOQ204"/>
      <c r="BOR204"/>
      <c r="BOS204"/>
      <c r="BOT204"/>
      <c r="BOU204"/>
      <c r="BOV204"/>
      <c r="BOW204"/>
      <c r="BOX204"/>
      <c r="BOY204"/>
      <c r="BOZ204"/>
      <c r="BPA204"/>
      <c r="BPB204"/>
      <c r="BPC204"/>
      <c r="BPD204"/>
      <c r="BPE204"/>
      <c r="BPF204"/>
      <c r="BPG204"/>
      <c r="BPH204"/>
      <c r="BPI204"/>
      <c r="BPJ204"/>
      <c r="BPK204"/>
      <c r="BPL204"/>
      <c r="BPM204"/>
      <c r="BPN204"/>
      <c r="BPO204"/>
      <c r="BPP204"/>
      <c r="BPQ204"/>
      <c r="BPR204"/>
      <c r="BPS204"/>
      <c r="BPT204"/>
      <c r="BPU204"/>
      <c r="BPV204"/>
      <c r="BPW204"/>
      <c r="BPX204"/>
      <c r="BPY204"/>
      <c r="BPZ204"/>
      <c r="BQA204"/>
      <c r="BQB204"/>
      <c r="BQC204"/>
      <c r="BQD204"/>
      <c r="BQE204"/>
      <c r="BQF204"/>
      <c r="BQG204"/>
      <c r="BQH204"/>
      <c r="BQI204"/>
      <c r="BQJ204"/>
      <c r="BQK204"/>
      <c r="BQL204"/>
      <c r="BQM204"/>
      <c r="BQN204"/>
      <c r="BQO204"/>
      <c r="BQP204"/>
      <c r="BQQ204"/>
      <c r="BQR204"/>
      <c r="BQS204"/>
      <c r="BQT204"/>
      <c r="BQU204"/>
      <c r="BQV204"/>
      <c r="BQW204"/>
      <c r="BQX204"/>
      <c r="BQY204"/>
      <c r="BQZ204"/>
      <c r="BRA204"/>
      <c r="BRB204"/>
      <c r="BRC204"/>
      <c r="BRD204"/>
      <c r="BRE204"/>
      <c r="BRF204"/>
      <c r="BRG204"/>
      <c r="BRH204"/>
      <c r="BRI204"/>
      <c r="BRJ204"/>
      <c r="BRK204"/>
      <c r="BRL204"/>
      <c r="BRM204"/>
      <c r="BRN204"/>
      <c r="BRO204"/>
      <c r="BRP204"/>
      <c r="BRQ204"/>
      <c r="BRR204"/>
      <c r="BRS204"/>
      <c r="BRT204"/>
      <c r="BRU204"/>
      <c r="BRV204"/>
      <c r="BRW204"/>
      <c r="BRX204"/>
      <c r="BRY204"/>
      <c r="BRZ204"/>
      <c r="BSA204"/>
      <c r="BSB204"/>
      <c r="BSC204"/>
      <c r="BSD204"/>
      <c r="BSE204"/>
      <c r="BSF204"/>
      <c r="BSG204"/>
      <c r="BSH204"/>
      <c r="BSI204"/>
      <c r="BSJ204"/>
      <c r="BSK204"/>
      <c r="BSL204"/>
      <c r="BSM204"/>
      <c r="BSN204"/>
      <c r="BSO204"/>
      <c r="BSP204"/>
      <c r="BSQ204"/>
      <c r="BSR204"/>
      <c r="BSS204"/>
      <c r="BST204"/>
      <c r="BSU204"/>
      <c r="BSV204"/>
      <c r="BSW204"/>
      <c r="BSX204"/>
      <c r="BSY204"/>
      <c r="BSZ204"/>
      <c r="BTA204"/>
      <c r="BTB204"/>
      <c r="BTC204"/>
      <c r="BTD204"/>
      <c r="BTE204"/>
      <c r="BTF204"/>
      <c r="BTG204"/>
      <c r="BTH204"/>
      <c r="BTI204"/>
      <c r="BTJ204"/>
      <c r="BTK204"/>
      <c r="BTL204"/>
      <c r="BTM204"/>
      <c r="BTN204"/>
      <c r="BTO204"/>
      <c r="BTP204"/>
      <c r="BTQ204"/>
      <c r="BTR204"/>
      <c r="BTS204"/>
      <c r="BTT204"/>
      <c r="BTU204"/>
      <c r="BTV204"/>
      <c r="BTW204"/>
      <c r="BTX204"/>
      <c r="BTY204"/>
      <c r="BTZ204"/>
      <c r="BUA204"/>
      <c r="BUB204"/>
      <c r="BUC204"/>
      <c r="BUD204"/>
      <c r="BUE204"/>
      <c r="BUF204"/>
      <c r="BUG204"/>
      <c r="BUH204"/>
      <c r="BUI204"/>
      <c r="BUJ204"/>
      <c r="BUK204"/>
      <c r="BUL204"/>
      <c r="BUM204"/>
      <c r="BUN204"/>
      <c r="BUO204"/>
      <c r="BUP204"/>
      <c r="BUQ204"/>
      <c r="BUR204"/>
      <c r="BUS204"/>
      <c r="BUT204"/>
      <c r="BUU204"/>
      <c r="BUV204"/>
      <c r="BUW204"/>
      <c r="BUX204"/>
      <c r="BUY204"/>
      <c r="BUZ204"/>
      <c r="BVA204"/>
      <c r="BVB204"/>
      <c r="BVC204"/>
      <c r="BVD204"/>
      <c r="BVE204"/>
      <c r="BVF204"/>
      <c r="BVG204"/>
      <c r="BVH204"/>
      <c r="BVI204"/>
      <c r="BVJ204"/>
      <c r="BVK204"/>
      <c r="BVL204"/>
      <c r="BVM204"/>
      <c r="BVN204"/>
      <c r="BVO204"/>
      <c r="BVP204"/>
      <c r="BVQ204"/>
      <c r="BVR204"/>
      <c r="BVS204"/>
      <c r="BVT204"/>
      <c r="BVU204"/>
      <c r="BVV204"/>
      <c r="BVW204"/>
      <c r="BVX204"/>
      <c r="BVY204"/>
      <c r="BVZ204"/>
      <c r="BWA204"/>
      <c r="BWB204"/>
      <c r="BWC204"/>
      <c r="BWD204"/>
      <c r="BWE204"/>
      <c r="BWF204"/>
      <c r="BWG204"/>
      <c r="BWH204"/>
      <c r="BWI204"/>
      <c r="BWJ204"/>
      <c r="BWK204"/>
      <c r="BWL204"/>
      <c r="BWM204"/>
      <c r="BWN204"/>
      <c r="BWO204"/>
      <c r="BWP204"/>
      <c r="BWQ204"/>
      <c r="BWR204"/>
      <c r="BWS204"/>
      <c r="BWT204"/>
      <c r="BWU204"/>
      <c r="BWV204"/>
      <c r="BWW204"/>
      <c r="BWX204"/>
      <c r="BWY204"/>
      <c r="BWZ204"/>
      <c r="BXA204"/>
      <c r="BXB204"/>
      <c r="BXC204"/>
      <c r="BXD204"/>
      <c r="BXE204"/>
      <c r="BXF204"/>
      <c r="BXG204"/>
      <c r="BXH204"/>
      <c r="BXI204"/>
      <c r="BXJ204"/>
      <c r="BXK204"/>
      <c r="BXL204"/>
      <c r="BXM204"/>
      <c r="BXN204"/>
      <c r="BXO204"/>
      <c r="BXP204"/>
      <c r="BXQ204"/>
      <c r="BXR204"/>
      <c r="BXS204"/>
      <c r="BXT204"/>
      <c r="BXU204"/>
      <c r="BXV204"/>
      <c r="BXW204"/>
      <c r="BXX204"/>
      <c r="BXY204"/>
      <c r="BXZ204"/>
      <c r="BYA204"/>
      <c r="BYB204"/>
      <c r="BYC204"/>
      <c r="BYD204"/>
      <c r="BYE204"/>
      <c r="BYF204"/>
      <c r="BYG204"/>
      <c r="BYH204"/>
      <c r="BYI204"/>
      <c r="BYJ204"/>
      <c r="BYK204"/>
      <c r="BYL204"/>
      <c r="BYM204"/>
      <c r="BYN204"/>
      <c r="BYO204"/>
      <c r="BYP204"/>
      <c r="BYQ204"/>
      <c r="BYR204"/>
      <c r="BYS204"/>
      <c r="BYT204"/>
      <c r="BYU204"/>
      <c r="BYV204"/>
      <c r="BYW204"/>
      <c r="BYX204"/>
      <c r="BYY204"/>
      <c r="BYZ204"/>
      <c r="BZA204"/>
      <c r="BZB204"/>
      <c r="BZC204"/>
      <c r="BZD204"/>
      <c r="BZE204"/>
      <c r="BZF204"/>
      <c r="BZG204"/>
      <c r="BZH204"/>
      <c r="BZI204"/>
      <c r="BZJ204"/>
      <c r="BZK204"/>
      <c r="BZL204"/>
      <c r="BZM204"/>
      <c r="BZN204"/>
      <c r="BZO204"/>
      <c r="BZP204"/>
      <c r="BZQ204"/>
      <c r="BZR204"/>
      <c r="BZS204"/>
      <c r="BZT204"/>
      <c r="BZU204"/>
      <c r="BZV204"/>
      <c r="BZW204"/>
      <c r="BZX204"/>
      <c r="BZY204"/>
      <c r="BZZ204"/>
      <c r="CAA204"/>
      <c r="CAB204"/>
      <c r="CAC204"/>
      <c r="CAD204"/>
      <c r="CAE204"/>
      <c r="CAF204"/>
      <c r="CAG204"/>
      <c r="CAH204"/>
      <c r="CAI204"/>
      <c r="CAJ204"/>
      <c r="CAK204"/>
      <c r="CAL204"/>
      <c r="CAM204"/>
      <c r="CAN204"/>
      <c r="CAO204"/>
      <c r="CAP204"/>
      <c r="CAQ204"/>
      <c r="CAR204"/>
      <c r="CAS204"/>
      <c r="CAT204"/>
      <c r="CAU204"/>
      <c r="CAV204"/>
      <c r="CAW204"/>
      <c r="CAX204"/>
      <c r="CAY204"/>
      <c r="CAZ204"/>
      <c r="CBA204"/>
      <c r="CBB204"/>
      <c r="CBC204"/>
      <c r="CBD204"/>
      <c r="CBE204"/>
      <c r="CBF204"/>
      <c r="CBG204"/>
      <c r="CBH204"/>
      <c r="CBI204"/>
      <c r="CBJ204"/>
      <c r="CBK204"/>
      <c r="CBL204"/>
      <c r="CBM204"/>
      <c r="CBN204"/>
      <c r="CBO204"/>
      <c r="CBP204"/>
      <c r="CBQ204"/>
      <c r="CBR204"/>
      <c r="CBS204"/>
      <c r="CBT204"/>
      <c r="CBU204"/>
      <c r="CBV204"/>
      <c r="CBW204"/>
      <c r="CBX204"/>
      <c r="CBY204"/>
      <c r="CBZ204"/>
      <c r="CCA204"/>
      <c r="CCB204"/>
      <c r="CCC204"/>
      <c r="CCD204"/>
      <c r="CCE204"/>
      <c r="CCF204"/>
      <c r="CCG204"/>
      <c r="CCH204"/>
      <c r="CCI204"/>
      <c r="CCJ204"/>
      <c r="CCK204"/>
      <c r="CCL204"/>
      <c r="CCM204"/>
      <c r="CCN204"/>
      <c r="CCO204"/>
      <c r="CCP204"/>
      <c r="CCQ204"/>
      <c r="CCR204"/>
      <c r="CCS204"/>
      <c r="CCT204"/>
      <c r="CCU204"/>
      <c r="CCV204"/>
      <c r="CCW204"/>
      <c r="CCX204"/>
      <c r="CCY204"/>
      <c r="CCZ204"/>
      <c r="CDA204"/>
      <c r="CDB204"/>
      <c r="CDC204"/>
      <c r="CDD204"/>
      <c r="CDE204"/>
      <c r="CDF204"/>
      <c r="CDG204"/>
      <c r="CDH204"/>
      <c r="CDI204"/>
      <c r="CDJ204"/>
      <c r="CDK204"/>
      <c r="CDL204"/>
      <c r="CDM204"/>
      <c r="CDN204"/>
      <c r="CDO204"/>
      <c r="CDP204"/>
      <c r="CDQ204"/>
      <c r="CDR204"/>
      <c r="CDS204"/>
      <c r="CDT204"/>
      <c r="CDU204"/>
      <c r="CDV204"/>
      <c r="CDW204"/>
      <c r="CDX204"/>
      <c r="CDY204"/>
      <c r="CDZ204"/>
      <c r="CEA204"/>
      <c r="CEB204"/>
      <c r="CEC204"/>
      <c r="CED204"/>
      <c r="CEE204"/>
      <c r="CEF204"/>
      <c r="CEG204"/>
      <c r="CEH204"/>
      <c r="CEI204"/>
      <c r="CEJ204"/>
      <c r="CEK204"/>
      <c r="CEL204"/>
      <c r="CEM204"/>
      <c r="CEN204"/>
      <c r="CEO204"/>
      <c r="CEP204"/>
      <c r="CEQ204"/>
      <c r="CER204"/>
      <c r="CES204"/>
      <c r="CET204"/>
      <c r="CEU204"/>
      <c r="CEV204"/>
      <c r="CEW204"/>
      <c r="CEX204"/>
      <c r="CEY204"/>
      <c r="CEZ204"/>
      <c r="CFA204"/>
      <c r="CFB204"/>
      <c r="CFC204"/>
      <c r="CFD204"/>
      <c r="CFE204"/>
      <c r="CFF204"/>
      <c r="CFG204"/>
      <c r="CFH204"/>
      <c r="CFI204"/>
      <c r="CFJ204"/>
      <c r="CFK204"/>
      <c r="CFL204"/>
      <c r="CFM204"/>
      <c r="CFN204"/>
      <c r="CFO204"/>
      <c r="CFP204"/>
      <c r="CFQ204"/>
      <c r="CFR204"/>
      <c r="CFS204"/>
      <c r="CFT204"/>
      <c r="CFU204"/>
      <c r="CFV204"/>
      <c r="CFW204"/>
      <c r="CFX204"/>
      <c r="CFY204"/>
      <c r="CFZ204"/>
      <c r="CGA204"/>
      <c r="CGB204"/>
      <c r="CGC204"/>
      <c r="CGD204"/>
      <c r="CGE204"/>
      <c r="CGF204"/>
      <c r="CGG204"/>
      <c r="CGH204"/>
      <c r="CGI204"/>
      <c r="CGJ204"/>
      <c r="CGK204"/>
      <c r="CGL204"/>
      <c r="CGM204"/>
      <c r="CGN204"/>
      <c r="CGO204"/>
      <c r="CGP204"/>
      <c r="CGQ204"/>
      <c r="CGR204"/>
      <c r="CGS204"/>
      <c r="CGT204"/>
      <c r="CGU204"/>
      <c r="CGV204"/>
      <c r="CGW204"/>
      <c r="CGX204"/>
      <c r="CGY204"/>
      <c r="CGZ204"/>
      <c r="CHA204"/>
      <c r="CHB204"/>
      <c r="CHC204"/>
      <c r="CHD204"/>
      <c r="CHE204"/>
      <c r="CHF204"/>
      <c r="CHG204"/>
      <c r="CHH204"/>
      <c r="CHI204"/>
      <c r="CHJ204"/>
      <c r="CHK204"/>
      <c r="CHL204"/>
      <c r="CHM204"/>
      <c r="CHN204"/>
      <c r="CHO204"/>
      <c r="CHP204"/>
      <c r="CHQ204"/>
      <c r="CHR204"/>
      <c r="CHS204"/>
      <c r="CHT204"/>
      <c r="CHU204"/>
      <c r="CHV204"/>
      <c r="CHW204"/>
      <c r="CHX204"/>
      <c r="CHY204"/>
      <c r="CHZ204"/>
      <c r="CIA204"/>
      <c r="CIB204"/>
      <c r="CIC204"/>
      <c r="CID204"/>
      <c r="CIE204"/>
      <c r="CIF204"/>
      <c r="CIG204"/>
      <c r="CIH204"/>
      <c r="CII204"/>
      <c r="CIJ204"/>
      <c r="CIK204"/>
      <c r="CIL204"/>
      <c r="CIM204"/>
      <c r="CIN204"/>
      <c r="CIO204"/>
      <c r="CIP204"/>
      <c r="CIQ204"/>
      <c r="CIR204"/>
      <c r="CIS204"/>
      <c r="CIT204"/>
      <c r="CIU204"/>
      <c r="CIV204"/>
      <c r="CIW204"/>
      <c r="CIX204"/>
      <c r="CIY204"/>
      <c r="CIZ204"/>
      <c r="CJA204"/>
      <c r="CJB204"/>
      <c r="CJC204"/>
      <c r="CJD204"/>
      <c r="CJE204"/>
      <c r="CJF204"/>
      <c r="CJG204"/>
      <c r="CJH204"/>
      <c r="CJI204"/>
      <c r="CJJ204"/>
      <c r="CJK204"/>
      <c r="CJL204"/>
      <c r="CJM204"/>
      <c r="CJN204"/>
      <c r="CJO204"/>
      <c r="CJP204"/>
      <c r="CJQ204"/>
      <c r="CJR204"/>
      <c r="CJS204"/>
      <c r="CJT204"/>
      <c r="CJU204"/>
      <c r="CJV204"/>
      <c r="CJW204"/>
      <c r="CJX204"/>
      <c r="CJY204"/>
      <c r="CJZ204"/>
      <c r="CKA204"/>
      <c r="CKB204"/>
      <c r="CKC204"/>
      <c r="CKD204"/>
      <c r="CKE204"/>
      <c r="CKF204"/>
      <c r="CKG204"/>
      <c r="CKH204"/>
      <c r="CKI204"/>
      <c r="CKJ204"/>
      <c r="CKK204"/>
      <c r="CKL204"/>
      <c r="CKM204"/>
      <c r="CKN204"/>
      <c r="CKO204"/>
      <c r="CKP204"/>
      <c r="CKQ204"/>
      <c r="CKR204"/>
      <c r="CKS204"/>
      <c r="CKT204"/>
      <c r="CKU204"/>
      <c r="CKV204"/>
      <c r="CKW204"/>
      <c r="CKX204"/>
      <c r="CKY204"/>
      <c r="CKZ204"/>
      <c r="CLA204"/>
      <c r="CLB204"/>
      <c r="CLC204"/>
      <c r="CLD204"/>
      <c r="CLE204"/>
      <c r="CLF204"/>
      <c r="CLG204"/>
      <c r="CLH204"/>
      <c r="CLI204"/>
      <c r="CLJ204"/>
      <c r="CLK204"/>
      <c r="CLL204"/>
      <c r="CLM204"/>
      <c r="CLN204"/>
      <c r="CLO204"/>
      <c r="CLP204"/>
      <c r="CLQ204"/>
      <c r="CLR204"/>
      <c r="CLS204"/>
      <c r="CLT204"/>
      <c r="CLU204"/>
      <c r="CLV204"/>
      <c r="CLW204"/>
      <c r="CLX204"/>
      <c r="CLY204"/>
      <c r="CLZ204"/>
      <c r="CMA204"/>
      <c r="CMB204"/>
      <c r="CMC204"/>
      <c r="CMD204"/>
      <c r="CME204"/>
      <c r="CMF204"/>
      <c r="CMG204"/>
      <c r="CMH204"/>
      <c r="CMI204"/>
      <c r="CMJ204"/>
      <c r="CMK204"/>
      <c r="CML204"/>
      <c r="CMM204"/>
      <c r="CMN204"/>
      <c r="CMO204"/>
      <c r="CMP204"/>
      <c r="CMQ204"/>
      <c r="CMR204"/>
      <c r="CMS204"/>
      <c r="CMT204"/>
      <c r="CMU204"/>
      <c r="CMV204"/>
      <c r="CMW204"/>
      <c r="CMX204"/>
      <c r="CMY204"/>
      <c r="CMZ204"/>
      <c r="CNA204"/>
      <c r="CNB204"/>
      <c r="CNC204"/>
      <c r="CND204"/>
      <c r="CNE204"/>
      <c r="CNF204"/>
      <c r="CNG204"/>
      <c r="CNH204"/>
      <c r="CNI204"/>
      <c r="CNJ204"/>
      <c r="CNK204"/>
      <c r="CNL204"/>
      <c r="CNM204"/>
      <c r="CNN204"/>
      <c r="CNO204"/>
      <c r="CNP204"/>
      <c r="CNQ204"/>
      <c r="CNR204"/>
      <c r="CNS204"/>
      <c r="CNT204"/>
      <c r="CNU204"/>
      <c r="CNV204"/>
      <c r="CNW204"/>
      <c r="CNX204"/>
      <c r="CNY204"/>
      <c r="CNZ204"/>
      <c r="COA204"/>
      <c r="COB204"/>
      <c r="COC204"/>
      <c r="COD204"/>
      <c r="COE204"/>
      <c r="COF204"/>
      <c r="COG204"/>
      <c r="COH204"/>
      <c r="COI204"/>
      <c r="COJ204"/>
      <c r="COK204"/>
      <c r="COL204"/>
      <c r="COM204"/>
      <c r="CON204"/>
      <c r="COO204"/>
      <c r="COP204"/>
      <c r="COQ204"/>
      <c r="COR204"/>
      <c r="COS204"/>
      <c r="COT204"/>
      <c r="COU204"/>
      <c r="COV204"/>
      <c r="COW204"/>
      <c r="COX204"/>
      <c r="COY204"/>
      <c r="COZ204"/>
      <c r="CPA204"/>
      <c r="CPB204"/>
      <c r="CPC204"/>
      <c r="CPD204"/>
      <c r="CPE204"/>
      <c r="CPF204"/>
      <c r="CPG204"/>
      <c r="CPH204"/>
      <c r="CPI204"/>
      <c r="CPJ204"/>
      <c r="CPK204"/>
      <c r="CPL204"/>
      <c r="CPM204"/>
      <c r="CPN204"/>
      <c r="CPO204"/>
      <c r="CPP204"/>
      <c r="CPQ204"/>
      <c r="CPR204"/>
      <c r="CPS204"/>
      <c r="CPT204"/>
      <c r="CPU204"/>
      <c r="CPV204"/>
      <c r="CPW204"/>
      <c r="CPX204"/>
      <c r="CPY204"/>
      <c r="CPZ204"/>
      <c r="CQA204"/>
      <c r="CQB204"/>
      <c r="CQC204"/>
      <c r="CQD204"/>
      <c r="CQE204"/>
      <c r="CQF204"/>
      <c r="CQG204"/>
      <c r="CQH204"/>
      <c r="CQI204"/>
      <c r="CQJ204"/>
      <c r="CQK204"/>
      <c r="CQL204"/>
      <c r="CQM204"/>
      <c r="CQN204"/>
      <c r="CQO204"/>
      <c r="CQP204"/>
      <c r="CQQ204"/>
      <c r="CQR204"/>
      <c r="CQS204"/>
      <c r="CQT204"/>
      <c r="CQU204"/>
      <c r="CQV204"/>
      <c r="CQW204"/>
      <c r="CQX204"/>
      <c r="CQY204"/>
      <c r="CQZ204"/>
      <c r="CRA204"/>
      <c r="CRB204"/>
      <c r="CRC204"/>
      <c r="CRD204"/>
      <c r="CRE204"/>
      <c r="CRF204"/>
      <c r="CRG204"/>
      <c r="CRH204"/>
      <c r="CRI204"/>
      <c r="CRJ204"/>
      <c r="CRK204"/>
      <c r="CRL204"/>
      <c r="CRM204"/>
      <c r="CRN204"/>
      <c r="CRO204"/>
      <c r="CRP204"/>
      <c r="CRQ204"/>
      <c r="CRR204"/>
      <c r="CRS204"/>
      <c r="CRT204"/>
      <c r="CRU204"/>
      <c r="CRV204"/>
      <c r="CRW204"/>
      <c r="CRX204"/>
      <c r="CRY204"/>
      <c r="CRZ204"/>
      <c r="CSA204"/>
      <c r="CSB204"/>
      <c r="CSC204"/>
      <c r="CSD204"/>
      <c r="CSE204"/>
      <c r="CSF204"/>
      <c r="CSG204"/>
      <c r="CSH204"/>
      <c r="CSI204"/>
      <c r="CSJ204"/>
      <c r="CSK204"/>
      <c r="CSL204"/>
      <c r="CSM204"/>
      <c r="CSN204"/>
      <c r="CSO204"/>
      <c r="CSP204"/>
      <c r="CSQ204"/>
      <c r="CSR204"/>
      <c r="CSS204"/>
      <c r="CST204"/>
      <c r="CSU204"/>
      <c r="CSV204"/>
      <c r="CSW204"/>
      <c r="CSX204"/>
      <c r="CSY204"/>
      <c r="CSZ204"/>
      <c r="CTA204"/>
      <c r="CTB204"/>
      <c r="CTC204"/>
      <c r="CTD204"/>
      <c r="CTE204"/>
      <c r="CTF204"/>
      <c r="CTG204"/>
      <c r="CTH204"/>
      <c r="CTI204"/>
      <c r="CTJ204"/>
      <c r="CTK204"/>
      <c r="CTL204"/>
      <c r="CTM204"/>
      <c r="CTN204"/>
      <c r="CTO204"/>
      <c r="CTP204"/>
      <c r="CTQ204"/>
      <c r="CTR204"/>
      <c r="CTS204"/>
      <c r="CTT204"/>
      <c r="CTU204"/>
      <c r="CTV204"/>
      <c r="CTW204"/>
      <c r="CTX204"/>
      <c r="CTY204"/>
      <c r="CTZ204"/>
      <c r="CUA204"/>
      <c r="CUB204"/>
      <c r="CUC204"/>
      <c r="CUD204"/>
      <c r="CUE204"/>
      <c r="CUF204"/>
      <c r="CUG204"/>
      <c r="CUH204"/>
      <c r="CUI204"/>
      <c r="CUJ204"/>
      <c r="CUK204"/>
      <c r="CUL204"/>
      <c r="CUM204"/>
      <c r="CUN204"/>
      <c r="CUO204"/>
      <c r="CUP204"/>
      <c r="CUQ204"/>
      <c r="CUR204"/>
      <c r="CUS204"/>
      <c r="CUT204"/>
      <c r="CUU204"/>
      <c r="CUV204"/>
      <c r="CUW204"/>
      <c r="CUX204"/>
      <c r="CUY204"/>
      <c r="CUZ204"/>
      <c r="CVA204"/>
      <c r="CVB204"/>
      <c r="CVC204"/>
      <c r="CVD204"/>
      <c r="CVE204"/>
      <c r="CVF204"/>
      <c r="CVG204"/>
      <c r="CVH204"/>
      <c r="CVI204"/>
      <c r="CVJ204"/>
      <c r="CVK204"/>
      <c r="CVL204"/>
      <c r="CVM204"/>
      <c r="CVN204"/>
      <c r="CVO204"/>
      <c r="CVP204"/>
      <c r="CVQ204"/>
      <c r="CVR204"/>
      <c r="CVS204"/>
      <c r="CVT204"/>
      <c r="CVU204"/>
      <c r="CVV204"/>
      <c r="CVW204"/>
      <c r="CVX204"/>
      <c r="CVY204"/>
      <c r="CVZ204"/>
      <c r="CWA204"/>
      <c r="CWB204"/>
      <c r="CWC204"/>
      <c r="CWD204"/>
      <c r="CWE204"/>
      <c r="CWF204"/>
      <c r="CWG204"/>
      <c r="CWH204"/>
      <c r="CWI204"/>
      <c r="CWJ204"/>
      <c r="CWK204"/>
      <c r="CWL204"/>
      <c r="CWM204"/>
      <c r="CWN204"/>
      <c r="CWO204"/>
      <c r="CWP204"/>
      <c r="CWQ204"/>
      <c r="CWR204"/>
      <c r="CWS204"/>
      <c r="CWT204"/>
      <c r="CWU204"/>
      <c r="CWV204"/>
      <c r="CWW204"/>
      <c r="CWX204"/>
      <c r="CWY204"/>
      <c r="CWZ204"/>
      <c r="CXA204"/>
      <c r="CXB204"/>
      <c r="CXC204"/>
      <c r="CXD204"/>
      <c r="CXE204"/>
      <c r="CXF204"/>
      <c r="CXG204"/>
      <c r="CXH204"/>
      <c r="CXI204"/>
      <c r="CXJ204"/>
      <c r="CXK204"/>
      <c r="CXL204"/>
      <c r="CXM204"/>
      <c r="CXN204"/>
      <c r="CXO204"/>
      <c r="CXP204"/>
      <c r="CXQ204"/>
      <c r="CXR204"/>
      <c r="CXS204"/>
      <c r="CXT204"/>
      <c r="CXU204"/>
      <c r="CXV204"/>
      <c r="CXW204"/>
      <c r="CXX204"/>
      <c r="CXY204"/>
      <c r="CXZ204"/>
      <c r="CYA204"/>
      <c r="CYB204"/>
      <c r="CYC204"/>
      <c r="CYD204"/>
      <c r="CYE204"/>
      <c r="CYF204"/>
      <c r="CYG204"/>
      <c r="CYH204"/>
      <c r="CYI204"/>
      <c r="CYJ204"/>
      <c r="CYK204"/>
      <c r="CYL204"/>
      <c r="CYM204"/>
      <c r="CYN204"/>
      <c r="CYO204"/>
      <c r="CYP204"/>
      <c r="CYQ204"/>
      <c r="CYR204"/>
      <c r="CYS204"/>
      <c r="CYT204"/>
      <c r="CYU204"/>
      <c r="CYV204"/>
      <c r="CYW204"/>
      <c r="CYX204"/>
      <c r="CYY204"/>
      <c r="CYZ204"/>
      <c r="CZA204"/>
      <c r="CZB204"/>
      <c r="CZC204"/>
      <c r="CZD204"/>
      <c r="CZE204"/>
      <c r="CZF204"/>
      <c r="CZG204"/>
      <c r="CZH204"/>
      <c r="CZI204"/>
      <c r="CZJ204"/>
      <c r="CZK204"/>
      <c r="CZL204"/>
      <c r="CZM204"/>
      <c r="CZN204"/>
      <c r="CZO204"/>
      <c r="CZP204"/>
      <c r="CZQ204"/>
      <c r="CZR204"/>
      <c r="CZS204"/>
      <c r="CZT204"/>
      <c r="CZU204"/>
      <c r="CZV204"/>
      <c r="CZW204"/>
      <c r="CZX204"/>
      <c r="CZY204"/>
      <c r="CZZ204"/>
      <c r="DAA204"/>
      <c r="DAB204"/>
      <c r="DAC204"/>
      <c r="DAD204"/>
      <c r="DAE204"/>
      <c r="DAF204"/>
      <c r="DAG204"/>
      <c r="DAH204"/>
      <c r="DAI204"/>
      <c r="DAJ204"/>
      <c r="DAK204"/>
      <c r="DAL204"/>
      <c r="DAM204"/>
      <c r="DAN204"/>
      <c r="DAO204"/>
      <c r="DAP204"/>
      <c r="DAQ204"/>
      <c r="DAR204"/>
      <c r="DAS204"/>
      <c r="DAT204"/>
      <c r="DAU204"/>
      <c r="DAV204"/>
      <c r="DAW204"/>
      <c r="DAX204"/>
      <c r="DAY204"/>
      <c r="DAZ204"/>
      <c r="DBA204"/>
      <c r="DBB204"/>
      <c r="DBC204"/>
      <c r="DBD204"/>
      <c r="DBE204"/>
      <c r="DBF204"/>
      <c r="DBG204"/>
      <c r="DBH204"/>
      <c r="DBI204"/>
      <c r="DBJ204"/>
      <c r="DBK204"/>
      <c r="DBL204"/>
      <c r="DBM204"/>
      <c r="DBN204"/>
      <c r="DBO204"/>
      <c r="DBP204"/>
      <c r="DBQ204"/>
      <c r="DBR204"/>
      <c r="DBS204"/>
      <c r="DBT204"/>
      <c r="DBU204"/>
      <c r="DBV204"/>
      <c r="DBW204"/>
      <c r="DBX204"/>
      <c r="DBY204"/>
      <c r="DBZ204"/>
      <c r="DCA204"/>
      <c r="DCB204"/>
      <c r="DCC204"/>
      <c r="DCD204"/>
      <c r="DCE204"/>
      <c r="DCF204"/>
      <c r="DCG204"/>
      <c r="DCH204"/>
      <c r="DCI204"/>
      <c r="DCJ204"/>
      <c r="DCK204"/>
      <c r="DCL204"/>
      <c r="DCM204"/>
      <c r="DCN204"/>
      <c r="DCO204"/>
      <c r="DCP204"/>
      <c r="DCQ204"/>
      <c r="DCR204"/>
      <c r="DCS204"/>
      <c r="DCT204"/>
      <c r="DCU204"/>
      <c r="DCV204"/>
      <c r="DCW204"/>
      <c r="DCX204"/>
      <c r="DCY204"/>
      <c r="DCZ204"/>
      <c r="DDA204"/>
      <c r="DDB204"/>
      <c r="DDC204"/>
      <c r="DDD204"/>
      <c r="DDE204"/>
      <c r="DDF204"/>
      <c r="DDG204"/>
      <c r="DDH204"/>
      <c r="DDI204"/>
      <c r="DDJ204"/>
      <c r="DDK204"/>
      <c r="DDL204"/>
      <c r="DDM204"/>
      <c r="DDN204"/>
      <c r="DDO204"/>
      <c r="DDP204"/>
      <c r="DDQ204"/>
      <c r="DDR204"/>
      <c r="DDS204"/>
      <c r="DDT204"/>
      <c r="DDU204"/>
      <c r="DDV204"/>
      <c r="DDW204"/>
      <c r="DDX204"/>
      <c r="DDY204"/>
      <c r="DDZ204"/>
      <c r="DEA204"/>
      <c r="DEB204"/>
      <c r="DEC204"/>
      <c r="DED204"/>
      <c r="DEE204"/>
      <c r="DEF204"/>
      <c r="DEG204"/>
      <c r="DEH204"/>
      <c r="DEI204"/>
      <c r="DEJ204"/>
      <c r="DEK204"/>
      <c r="DEL204"/>
      <c r="DEM204"/>
      <c r="DEN204"/>
      <c r="DEO204"/>
      <c r="DEP204"/>
      <c r="DEQ204"/>
      <c r="DER204"/>
      <c r="DES204"/>
      <c r="DET204"/>
      <c r="DEU204"/>
      <c r="DEV204"/>
      <c r="DEW204"/>
      <c r="DEX204"/>
      <c r="DEY204"/>
      <c r="DEZ204"/>
      <c r="DFA204"/>
      <c r="DFB204"/>
      <c r="DFC204"/>
      <c r="DFD204"/>
      <c r="DFE204"/>
      <c r="DFF204"/>
      <c r="DFG204"/>
      <c r="DFH204"/>
      <c r="DFI204"/>
      <c r="DFJ204"/>
      <c r="DFK204"/>
      <c r="DFL204"/>
      <c r="DFM204"/>
      <c r="DFN204"/>
      <c r="DFO204"/>
      <c r="DFP204"/>
      <c r="DFQ204"/>
      <c r="DFR204"/>
      <c r="DFS204"/>
      <c r="DFT204"/>
      <c r="DFU204"/>
      <c r="DFV204"/>
      <c r="DFW204"/>
      <c r="DFX204"/>
      <c r="DFY204"/>
      <c r="DFZ204"/>
      <c r="DGA204"/>
      <c r="DGB204"/>
      <c r="DGC204"/>
      <c r="DGD204"/>
      <c r="DGE204"/>
      <c r="DGF204"/>
      <c r="DGG204"/>
      <c r="DGH204"/>
      <c r="DGI204"/>
      <c r="DGJ204"/>
      <c r="DGK204"/>
      <c r="DGL204"/>
      <c r="DGM204"/>
      <c r="DGN204"/>
      <c r="DGO204"/>
      <c r="DGP204"/>
      <c r="DGQ204"/>
      <c r="DGR204"/>
      <c r="DGS204"/>
      <c r="DGT204"/>
      <c r="DGU204"/>
      <c r="DGV204"/>
      <c r="DGW204"/>
      <c r="DGX204"/>
      <c r="DGY204"/>
      <c r="DGZ204"/>
      <c r="DHA204"/>
      <c r="DHB204"/>
      <c r="DHC204"/>
      <c r="DHD204"/>
      <c r="DHE204"/>
      <c r="DHF204"/>
      <c r="DHG204"/>
      <c r="DHH204"/>
      <c r="DHI204"/>
      <c r="DHJ204"/>
      <c r="DHK204"/>
      <c r="DHL204"/>
      <c r="DHM204"/>
      <c r="DHN204"/>
      <c r="DHO204"/>
      <c r="DHP204"/>
      <c r="DHQ204"/>
      <c r="DHR204"/>
      <c r="DHS204"/>
      <c r="DHT204"/>
      <c r="DHU204"/>
      <c r="DHV204"/>
      <c r="DHW204"/>
      <c r="DHX204"/>
      <c r="DHY204"/>
      <c r="DHZ204"/>
      <c r="DIA204"/>
      <c r="DIB204"/>
      <c r="DIC204"/>
      <c r="DID204"/>
      <c r="DIE204"/>
      <c r="DIF204"/>
      <c r="DIG204"/>
      <c r="DIH204"/>
      <c r="DII204"/>
      <c r="DIJ204"/>
      <c r="DIK204"/>
      <c r="DIL204"/>
      <c r="DIM204"/>
      <c r="DIN204"/>
      <c r="DIO204"/>
      <c r="DIP204"/>
      <c r="DIQ204"/>
      <c r="DIR204"/>
      <c r="DIS204"/>
      <c r="DIT204"/>
      <c r="DIU204"/>
      <c r="DIV204"/>
      <c r="DIW204"/>
      <c r="DIX204"/>
      <c r="DIY204"/>
      <c r="DIZ204"/>
      <c r="DJA204"/>
      <c r="DJB204"/>
      <c r="DJC204"/>
      <c r="DJD204"/>
      <c r="DJE204"/>
      <c r="DJF204"/>
      <c r="DJG204"/>
      <c r="DJH204"/>
      <c r="DJI204"/>
      <c r="DJJ204"/>
      <c r="DJK204"/>
      <c r="DJL204"/>
      <c r="DJM204"/>
      <c r="DJN204"/>
      <c r="DJO204"/>
      <c r="DJP204"/>
      <c r="DJQ204"/>
      <c r="DJR204"/>
      <c r="DJS204"/>
      <c r="DJT204"/>
      <c r="DJU204"/>
      <c r="DJV204"/>
      <c r="DJW204"/>
      <c r="DJX204"/>
      <c r="DJY204"/>
      <c r="DJZ204"/>
      <c r="DKA204"/>
      <c r="DKB204"/>
      <c r="DKC204"/>
      <c r="DKD204"/>
      <c r="DKE204"/>
      <c r="DKF204"/>
      <c r="DKG204"/>
      <c r="DKH204"/>
      <c r="DKI204"/>
      <c r="DKJ204"/>
      <c r="DKK204"/>
      <c r="DKL204"/>
      <c r="DKM204"/>
      <c r="DKN204"/>
      <c r="DKO204"/>
      <c r="DKP204"/>
      <c r="DKQ204"/>
      <c r="DKR204"/>
      <c r="DKS204"/>
      <c r="DKT204"/>
      <c r="DKU204"/>
      <c r="DKV204"/>
      <c r="DKW204"/>
      <c r="DKX204"/>
      <c r="DKY204"/>
      <c r="DKZ204"/>
      <c r="DLA204"/>
      <c r="DLB204"/>
      <c r="DLC204"/>
      <c r="DLD204"/>
      <c r="DLE204"/>
      <c r="DLF204"/>
      <c r="DLG204"/>
      <c r="DLH204"/>
      <c r="DLI204"/>
      <c r="DLJ204"/>
      <c r="DLK204"/>
      <c r="DLL204"/>
      <c r="DLM204"/>
      <c r="DLN204"/>
      <c r="DLO204"/>
      <c r="DLP204"/>
      <c r="DLQ204"/>
      <c r="DLR204"/>
      <c r="DLS204"/>
      <c r="DLT204"/>
      <c r="DLU204"/>
      <c r="DLV204"/>
      <c r="DLW204"/>
      <c r="DLX204"/>
      <c r="DLY204"/>
      <c r="DLZ204"/>
      <c r="DMA204"/>
      <c r="DMB204"/>
      <c r="DMC204"/>
      <c r="DMD204"/>
      <c r="DME204"/>
      <c r="DMF204"/>
      <c r="DMG204"/>
      <c r="DMH204"/>
      <c r="DMI204"/>
      <c r="DMJ204"/>
      <c r="DMK204"/>
      <c r="DML204"/>
      <c r="DMM204"/>
      <c r="DMN204"/>
      <c r="DMO204"/>
      <c r="DMP204"/>
      <c r="DMQ204"/>
      <c r="DMR204"/>
      <c r="DMS204"/>
      <c r="DMT204"/>
      <c r="DMU204"/>
      <c r="DMV204"/>
      <c r="DMW204"/>
      <c r="DMX204"/>
      <c r="DMY204"/>
      <c r="DMZ204"/>
      <c r="DNA204"/>
      <c r="DNB204"/>
      <c r="DNC204"/>
      <c r="DND204"/>
      <c r="DNE204"/>
      <c r="DNF204"/>
      <c r="DNG204"/>
      <c r="DNH204"/>
      <c r="DNI204"/>
      <c r="DNJ204"/>
      <c r="DNK204"/>
      <c r="DNL204"/>
      <c r="DNM204"/>
      <c r="DNN204"/>
      <c r="DNO204"/>
      <c r="DNP204"/>
      <c r="DNQ204"/>
      <c r="DNR204"/>
      <c r="DNS204"/>
      <c r="DNT204"/>
      <c r="DNU204"/>
      <c r="DNV204"/>
      <c r="DNW204"/>
      <c r="DNX204"/>
      <c r="DNY204"/>
      <c r="DNZ204"/>
      <c r="DOA204"/>
      <c r="DOB204"/>
      <c r="DOC204"/>
      <c r="DOD204"/>
      <c r="DOE204"/>
      <c r="DOF204"/>
      <c r="DOG204"/>
      <c r="DOH204"/>
      <c r="DOI204"/>
      <c r="DOJ204"/>
      <c r="DOK204"/>
      <c r="DOL204"/>
      <c r="DOM204"/>
      <c r="DON204"/>
      <c r="DOO204"/>
      <c r="DOP204"/>
      <c r="DOQ204"/>
      <c r="DOR204"/>
      <c r="DOS204"/>
      <c r="DOT204"/>
      <c r="DOU204"/>
      <c r="DOV204"/>
      <c r="DOW204"/>
      <c r="DOX204"/>
      <c r="DOY204"/>
      <c r="DOZ204"/>
      <c r="DPA204"/>
      <c r="DPB204"/>
      <c r="DPC204"/>
      <c r="DPD204"/>
      <c r="DPE204"/>
      <c r="DPF204"/>
      <c r="DPG204"/>
      <c r="DPH204"/>
      <c r="DPI204"/>
      <c r="DPJ204"/>
      <c r="DPK204"/>
      <c r="DPL204"/>
      <c r="DPM204"/>
      <c r="DPN204"/>
      <c r="DPO204"/>
      <c r="DPP204"/>
      <c r="DPQ204"/>
      <c r="DPR204"/>
      <c r="DPS204"/>
      <c r="DPT204"/>
      <c r="DPU204"/>
      <c r="DPV204"/>
      <c r="DPW204"/>
      <c r="DPX204"/>
      <c r="DPY204"/>
      <c r="DPZ204"/>
      <c r="DQA204"/>
      <c r="DQB204"/>
      <c r="DQC204"/>
      <c r="DQD204"/>
      <c r="DQE204"/>
      <c r="DQF204"/>
      <c r="DQG204"/>
      <c r="DQH204"/>
      <c r="DQI204"/>
      <c r="DQJ204"/>
      <c r="DQK204"/>
      <c r="DQL204"/>
      <c r="DQM204"/>
      <c r="DQN204"/>
      <c r="DQO204"/>
      <c r="DQP204"/>
      <c r="DQQ204"/>
      <c r="DQR204"/>
      <c r="DQS204"/>
      <c r="DQT204"/>
      <c r="DQU204"/>
      <c r="DQV204"/>
      <c r="DQW204"/>
      <c r="DQX204"/>
      <c r="DQY204"/>
      <c r="DQZ204"/>
      <c r="DRA204"/>
      <c r="DRB204"/>
      <c r="DRC204"/>
      <c r="DRD204"/>
      <c r="DRE204"/>
      <c r="DRF204"/>
      <c r="DRG204"/>
      <c r="DRH204"/>
      <c r="DRI204"/>
      <c r="DRJ204"/>
      <c r="DRK204"/>
      <c r="DRL204"/>
      <c r="DRM204"/>
      <c r="DRN204"/>
      <c r="DRO204"/>
      <c r="DRP204"/>
      <c r="DRQ204"/>
      <c r="DRR204"/>
      <c r="DRS204"/>
      <c r="DRT204"/>
      <c r="DRU204"/>
      <c r="DRV204"/>
      <c r="DRW204"/>
      <c r="DRX204"/>
      <c r="DRY204"/>
      <c r="DRZ204"/>
      <c r="DSA204"/>
      <c r="DSB204"/>
      <c r="DSC204"/>
      <c r="DSD204"/>
      <c r="DSE204"/>
      <c r="DSF204"/>
      <c r="DSG204"/>
      <c r="DSH204"/>
      <c r="DSI204"/>
      <c r="DSJ204"/>
      <c r="DSK204"/>
      <c r="DSL204"/>
      <c r="DSM204"/>
      <c r="DSN204"/>
      <c r="DSO204"/>
      <c r="DSP204"/>
      <c r="DSQ204"/>
      <c r="DSR204"/>
      <c r="DSS204"/>
      <c r="DST204"/>
      <c r="DSU204"/>
      <c r="DSV204"/>
      <c r="DSW204"/>
      <c r="DSX204"/>
      <c r="DSY204"/>
      <c r="DSZ204"/>
      <c r="DTA204"/>
      <c r="DTB204"/>
      <c r="DTC204"/>
      <c r="DTD204"/>
      <c r="DTE204"/>
      <c r="DTF204"/>
      <c r="DTG204"/>
      <c r="DTH204"/>
      <c r="DTI204"/>
      <c r="DTJ204"/>
      <c r="DTK204"/>
      <c r="DTL204"/>
      <c r="DTM204"/>
      <c r="DTN204"/>
      <c r="DTO204"/>
      <c r="DTP204"/>
      <c r="DTQ204"/>
      <c r="DTR204"/>
      <c r="DTS204"/>
      <c r="DTT204"/>
      <c r="DTU204"/>
      <c r="DTV204"/>
      <c r="DTW204"/>
      <c r="DTX204"/>
      <c r="DTY204"/>
      <c r="DTZ204"/>
      <c r="DUA204"/>
      <c r="DUB204"/>
      <c r="DUC204"/>
      <c r="DUD204"/>
      <c r="DUE204"/>
      <c r="DUF204"/>
      <c r="DUG204"/>
      <c r="DUH204"/>
      <c r="DUI204"/>
      <c r="DUJ204"/>
      <c r="DUK204"/>
      <c r="DUL204"/>
      <c r="DUM204"/>
      <c r="DUN204"/>
      <c r="DUO204"/>
      <c r="DUP204"/>
      <c r="DUQ204"/>
      <c r="DUR204"/>
      <c r="DUS204"/>
      <c r="DUT204"/>
      <c r="DUU204"/>
      <c r="DUV204"/>
      <c r="DUW204"/>
      <c r="DUX204"/>
      <c r="DUY204"/>
      <c r="DUZ204"/>
      <c r="DVA204"/>
      <c r="DVB204"/>
      <c r="DVC204"/>
      <c r="DVD204"/>
      <c r="DVE204"/>
      <c r="DVF204"/>
      <c r="DVG204"/>
      <c r="DVH204"/>
      <c r="DVI204"/>
      <c r="DVJ204"/>
      <c r="DVK204"/>
      <c r="DVL204"/>
      <c r="DVM204"/>
      <c r="DVN204"/>
      <c r="DVO204"/>
      <c r="DVP204"/>
      <c r="DVQ204"/>
      <c r="DVR204"/>
      <c r="DVS204"/>
      <c r="DVT204"/>
      <c r="DVU204"/>
      <c r="DVV204"/>
      <c r="DVW204"/>
      <c r="DVX204"/>
      <c r="DVY204"/>
      <c r="DVZ204"/>
      <c r="DWA204"/>
      <c r="DWB204"/>
      <c r="DWC204"/>
      <c r="DWD204"/>
      <c r="DWE204"/>
      <c r="DWF204"/>
      <c r="DWG204"/>
      <c r="DWH204"/>
      <c r="DWI204"/>
      <c r="DWJ204"/>
      <c r="DWK204"/>
      <c r="DWL204"/>
      <c r="DWM204"/>
      <c r="DWN204"/>
      <c r="DWO204"/>
      <c r="DWP204"/>
      <c r="DWQ204"/>
      <c r="DWR204"/>
      <c r="DWS204"/>
      <c r="DWT204"/>
      <c r="DWU204"/>
      <c r="DWV204"/>
      <c r="DWW204"/>
      <c r="DWX204"/>
      <c r="DWY204"/>
      <c r="DWZ204"/>
      <c r="DXA204"/>
      <c r="DXB204"/>
      <c r="DXC204"/>
      <c r="DXD204"/>
      <c r="DXE204"/>
      <c r="DXF204"/>
      <c r="DXG204"/>
      <c r="DXH204"/>
      <c r="DXI204"/>
      <c r="DXJ204"/>
      <c r="DXK204"/>
      <c r="DXL204"/>
      <c r="DXM204"/>
      <c r="DXN204"/>
      <c r="DXO204"/>
      <c r="DXP204"/>
      <c r="DXQ204"/>
      <c r="DXR204"/>
      <c r="DXS204"/>
      <c r="DXT204"/>
      <c r="DXU204"/>
      <c r="DXV204"/>
      <c r="DXW204"/>
      <c r="DXX204"/>
      <c r="DXY204"/>
      <c r="DXZ204"/>
      <c r="DYA204"/>
      <c r="DYB204"/>
      <c r="DYC204"/>
      <c r="DYD204"/>
      <c r="DYE204"/>
      <c r="DYF204"/>
      <c r="DYG204"/>
      <c r="DYH204"/>
      <c r="DYI204"/>
      <c r="DYJ204"/>
      <c r="DYK204"/>
      <c r="DYL204"/>
      <c r="DYM204"/>
      <c r="DYN204"/>
      <c r="DYO204"/>
      <c r="DYP204"/>
      <c r="DYQ204"/>
      <c r="DYR204"/>
      <c r="DYS204"/>
      <c r="DYT204"/>
      <c r="DYU204"/>
      <c r="DYV204"/>
      <c r="DYW204"/>
      <c r="DYX204"/>
      <c r="DYY204"/>
      <c r="DYZ204"/>
      <c r="DZA204"/>
      <c r="DZB204"/>
      <c r="DZC204"/>
      <c r="DZD204"/>
      <c r="DZE204"/>
      <c r="DZF204"/>
      <c r="DZG204"/>
      <c r="DZH204"/>
      <c r="DZI204"/>
      <c r="DZJ204"/>
      <c r="DZK204"/>
      <c r="DZL204"/>
      <c r="DZM204"/>
      <c r="DZN204"/>
      <c r="DZO204"/>
      <c r="DZP204"/>
      <c r="DZQ204"/>
      <c r="DZR204"/>
      <c r="DZS204"/>
      <c r="DZT204"/>
      <c r="DZU204"/>
      <c r="DZV204"/>
      <c r="DZW204"/>
      <c r="DZX204"/>
      <c r="DZY204"/>
      <c r="DZZ204"/>
      <c r="EAA204"/>
      <c r="EAB204"/>
      <c r="EAC204"/>
      <c r="EAD204"/>
      <c r="EAE204"/>
      <c r="EAF204"/>
      <c r="EAG204"/>
      <c r="EAH204"/>
      <c r="EAI204"/>
      <c r="EAJ204"/>
      <c r="EAK204"/>
      <c r="EAL204"/>
      <c r="EAM204"/>
      <c r="EAN204"/>
      <c r="EAO204"/>
      <c r="EAP204"/>
      <c r="EAQ204"/>
      <c r="EAR204"/>
      <c r="EAS204"/>
      <c r="EAT204"/>
      <c r="EAU204"/>
      <c r="EAV204"/>
      <c r="EAW204"/>
      <c r="EAX204"/>
      <c r="EAY204"/>
      <c r="EAZ204"/>
      <c r="EBA204"/>
      <c r="EBB204"/>
      <c r="EBC204"/>
      <c r="EBD204"/>
      <c r="EBE204"/>
      <c r="EBF204"/>
      <c r="EBG204"/>
      <c r="EBH204"/>
      <c r="EBI204"/>
      <c r="EBJ204"/>
      <c r="EBK204"/>
      <c r="EBL204"/>
      <c r="EBM204"/>
      <c r="EBN204"/>
      <c r="EBO204"/>
      <c r="EBP204"/>
      <c r="EBQ204"/>
      <c r="EBR204"/>
      <c r="EBS204"/>
      <c r="EBT204"/>
      <c r="EBU204"/>
      <c r="EBV204"/>
      <c r="EBW204"/>
      <c r="EBX204"/>
      <c r="EBY204"/>
      <c r="EBZ204"/>
      <c r="ECA204"/>
      <c r="ECB204"/>
      <c r="ECC204"/>
      <c r="ECD204"/>
      <c r="ECE204"/>
      <c r="ECF204"/>
      <c r="ECG204"/>
      <c r="ECH204"/>
      <c r="ECI204"/>
      <c r="ECJ204"/>
      <c r="ECK204"/>
      <c r="ECL204"/>
      <c r="ECM204"/>
      <c r="ECN204"/>
      <c r="ECO204"/>
      <c r="ECP204"/>
      <c r="ECQ204"/>
      <c r="ECR204"/>
      <c r="ECS204"/>
      <c r="ECT204"/>
      <c r="ECU204"/>
      <c r="ECV204"/>
      <c r="ECW204"/>
      <c r="ECX204"/>
      <c r="ECY204"/>
      <c r="ECZ204"/>
      <c r="EDA204"/>
      <c r="EDB204"/>
      <c r="EDC204"/>
      <c r="EDD204"/>
      <c r="EDE204"/>
      <c r="EDF204"/>
      <c r="EDG204"/>
      <c r="EDH204"/>
      <c r="EDI204"/>
      <c r="EDJ204"/>
      <c r="EDK204"/>
      <c r="EDL204"/>
      <c r="EDM204"/>
      <c r="EDN204"/>
      <c r="EDO204"/>
      <c r="EDP204"/>
      <c r="EDQ204"/>
      <c r="EDR204"/>
      <c r="EDS204"/>
      <c r="EDT204"/>
      <c r="EDU204"/>
      <c r="EDV204"/>
      <c r="EDW204"/>
      <c r="EDX204"/>
      <c r="EDY204"/>
      <c r="EDZ204"/>
      <c r="EEA204"/>
      <c r="EEB204"/>
      <c r="EEC204"/>
      <c r="EED204"/>
      <c r="EEE204"/>
      <c r="EEF204"/>
      <c r="EEG204"/>
      <c r="EEH204"/>
      <c r="EEI204"/>
      <c r="EEJ204"/>
      <c r="EEK204"/>
      <c r="EEL204"/>
      <c r="EEM204"/>
      <c r="EEN204"/>
      <c r="EEO204"/>
      <c r="EEP204"/>
      <c r="EEQ204"/>
      <c r="EER204"/>
      <c r="EES204"/>
      <c r="EET204"/>
      <c r="EEU204"/>
      <c r="EEV204"/>
      <c r="EEW204"/>
      <c r="EEX204"/>
      <c r="EEY204"/>
      <c r="EEZ204"/>
      <c r="EFA204"/>
      <c r="EFB204"/>
      <c r="EFC204"/>
      <c r="EFD204"/>
      <c r="EFE204"/>
      <c r="EFF204"/>
      <c r="EFG204"/>
      <c r="EFH204"/>
      <c r="EFI204"/>
      <c r="EFJ204"/>
      <c r="EFK204"/>
      <c r="EFL204"/>
      <c r="EFM204"/>
      <c r="EFN204"/>
      <c r="EFO204"/>
      <c r="EFP204"/>
      <c r="EFQ204"/>
      <c r="EFR204"/>
      <c r="EFS204"/>
      <c r="EFT204"/>
      <c r="EFU204"/>
      <c r="EFV204"/>
      <c r="EFW204"/>
      <c r="EFX204"/>
      <c r="EFY204"/>
      <c r="EFZ204"/>
      <c r="EGA204"/>
      <c r="EGB204"/>
      <c r="EGC204"/>
      <c r="EGD204"/>
      <c r="EGE204"/>
      <c r="EGF204"/>
      <c r="EGG204"/>
      <c r="EGH204"/>
      <c r="EGI204"/>
      <c r="EGJ204"/>
      <c r="EGK204"/>
      <c r="EGL204"/>
      <c r="EGM204"/>
      <c r="EGN204"/>
      <c r="EGO204"/>
      <c r="EGP204"/>
      <c r="EGQ204"/>
      <c r="EGR204"/>
      <c r="EGS204"/>
      <c r="EGT204"/>
      <c r="EGU204"/>
      <c r="EGV204"/>
      <c r="EGW204"/>
      <c r="EGX204"/>
      <c r="EGY204"/>
      <c r="EGZ204"/>
      <c r="EHA204"/>
      <c r="EHB204"/>
      <c r="EHC204"/>
      <c r="EHD204"/>
      <c r="EHE204"/>
      <c r="EHF204"/>
      <c r="EHG204"/>
      <c r="EHH204"/>
      <c r="EHI204"/>
      <c r="EHJ204"/>
      <c r="EHK204"/>
      <c r="EHL204"/>
      <c r="EHM204"/>
      <c r="EHN204"/>
      <c r="EHO204"/>
      <c r="EHP204"/>
      <c r="EHQ204"/>
      <c r="EHR204"/>
      <c r="EHS204"/>
      <c r="EHT204"/>
      <c r="EHU204"/>
      <c r="EHV204"/>
      <c r="EHW204"/>
      <c r="EHX204"/>
      <c r="EHY204"/>
      <c r="EHZ204"/>
      <c r="EIA204"/>
      <c r="EIB204"/>
      <c r="EIC204"/>
      <c r="EID204"/>
      <c r="EIE204"/>
      <c r="EIF204"/>
      <c r="EIG204"/>
      <c r="EIH204"/>
      <c r="EII204"/>
      <c r="EIJ204"/>
      <c r="EIK204"/>
      <c r="EIL204"/>
      <c r="EIM204"/>
      <c r="EIN204"/>
      <c r="EIO204"/>
      <c r="EIP204"/>
      <c r="EIQ204"/>
      <c r="EIR204"/>
      <c r="EIS204"/>
      <c r="EIT204"/>
      <c r="EIU204"/>
      <c r="EIV204"/>
      <c r="EIW204"/>
      <c r="EIX204"/>
      <c r="EIY204"/>
      <c r="EIZ204"/>
      <c r="EJA204"/>
      <c r="EJB204"/>
      <c r="EJC204"/>
      <c r="EJD204"/>
      <c r="EJE204"/>
      <c r="EJF204"/>
      <c r="EJG204"/>
      <c r="EJH204"/>
      <c r="EJI204"/>
      <c r="EJJ204"/>
      <c r="EJK204"/>
      <c r="EJL204"/>
      <c r="EJM204"/>
      <c r="EJN204"/>
      <c r="EJO204"/>
      <c r="EJP204"/>
      <c r="EJQ204"/>
      <c r="EJR204"/>
      <c r="EJS204"/>
      <c r="EJT204"/>
      <c r="EJU204"/>
      <c r="EJV204"/>
      <c r="EJW204"/>
      <c r="EJX204"/>
      <c r="EJY204"/>
      <c r="EJZ204"/>
      <c r="EKA204"/>
      <c r="EKB204"/>
      <c r="EKC204"/>
      <c r="EKD204"/>
      <c r="EKE204"/>
      <c r="EKF204"/>
      <c r="EKG204"/>
      <c r="EKH204"/>
      <c r="EKI204"/>
      <c r="EKJ204"/>
      <c r="EKK204"/>
      <c r="EKL204"/>
      <c r="EKM204"/>
      <c r="EKN204"/>
      <c r="EKO204"/>
      <c r="EKP204"/>
      <c r="EKQ204"/>
      <c r="EKR204"/>
      <c r="EKS204"/>
      <c r="EKT204"/>
      <c r="EKU204"/>
      <c r="EKV204"/>
      <c r="EKW204"/>
      <c r="EKX204"/>
      <c r="EKY204"/>
      <c r="EKZ204"/>
      <c r="ELA204"/>
      <c r="ELB204"/>
      <c r="ELC204"/>
      <c r="ELD204"/>
      <c r="ELE204"/>
      <c r="ELF204"/>
      <c r="ELG204"/>
      <c r="ELH204"/>
      <c r="ELI204"/>
      <c r="ELJ204"/>
      <c r="ELK204"/>
      <c r="ELL204"/>
      <c r="ELM204"/>
      <c r="ELN204"/>
      <c r="ELO204"/>
      <c r="ELP204"/>
      <c r="ELQ204"/>
      <c r="ELR204"/>
      <c r="ELS204"/>
      <c r="ELT204"/>
      <c r="ELU204"/>
      <c r="ELV204"/>
      <c r="ELW204"/>
      <c r="ELX204"/>
      <c r="ELY204"/>
      <c r="ELZ204"/>
      <c r="EMA204"/>
      <c r="EMB204"/>
      <c r="EMC204"/>
      <c r="EMD204"/>
      <c r="EME204"/>
      <c r="EMF204"/>
      <c r="EMG204"/>
      <c r="EMH204"/>
      <c r="EMI204"/>
      <c r="EMJ204"/>
      <c r="EMK204"/>
      <c r="EML204"/>
      <c r="EMM204"/>
      <c r="EMN204"/>
      <c r="EMO204"/>
      <c r="EMP204"/>
      <c r="EMQ204"/>
      <c r="EMR204"/>
      <c r="EMS204"/>
      <c r="EMT204"/>
      <c r="EMU204"/>
      <c r="EMV204"/>
      <c r="EMW204"/>
      <c r="EMX204"/>
      <c r="EMY204"/>
      <c r="EMZ204"/>
      <c r="ENA204"/>
      <c r="ENB204"/>
      <c r="ENC204"/>
      <c r="END204"/>
      <c r="ENE204"/>
      <c r="ENF204"/>
      <c r="ENG204"/>
      <c r="ENH204"/>
      <c r="ENI204"/>
      <c r="ENJ204"/>
      <c r="ENK204"/>
      <c r="ENL204"/>
      <c r="ENM204"/>
      <c r="ENN204"/>
      <c r="ENO204"/>
      <c r="ENP204"/>
      <c r="ENQ204"/>
      <c r="ENR204"/>
      <c r="ENS204"/>
      <c r="ENT204"/>
      <c r="ENU204"/>
      <c r="ENV204"/>
      <c r="ENW204"/>
      <c r="ENX204"/>
      <c r="ENY204"/>
      <c r="ENZ204"/>
      <c r="EOA204"/>
      <c r="EOB204"/>
      <c r="EOC204"/>
      <c r="EOD204"/>
      <c r="EOE204"/>
      <c r="EOF204"/>
      <c r="EOG204"/>
      <c r="EOH204"/>
      <c r="EOI204"/>
      <c r="EOJ204"/>
      <c r="EOK204"/>
      <c r="EOL204"/>
      <c r="EOM204"/>
      <c r="EON204"/>
      <c r="EOO204"/>
      <c r="EOP204"/>
      <c r="EOQ204"/>
      <c r="EOR204"/>
      <c r="EOS204"/>
      <c r="EOT204"/>
      <c r="EOU204"/>
      <c r="EOV204"/>
      <c r="EOW204"/>
      <c r="EOX204"/>
      <c r="EOY204"/>
      <c r="EOZ204"/>
      <c r="EPA204"/>
      <c r="EPB204"/>
      <c r="EPC204"/>
      <c r="EPD204"/>
      <c r="EPE204"/>
      <c r="EPF204"/>
      <c r="EPG204"/>
      <c r="EPH204"/>
      <c r="EPI204"/>
      <c r="EPJ204"/>
      <c r="EPK204"/>
      <c r="EPL204"/>
      <c r="EPM204"/>
      <c r="EPN204"/>
      <c r="EPO204"/>
      <c r="EPP204"/>
      <c r="EPQ204"/>
      <c r="EPR204"/>
      <c r="EPS204"/>
      <c r="EPT204"/>
      <c r="EPU204"/>
      <c r="EPV204"/>
      <c r="EPW204"/>
      <c r="EPX204"/>
      <c r="EPY204"/>
      <c r="EPZ204"/>
      <c r="EQA204"/>
      <c r="EQB204"/>
      <c r="EQC204"/>
      <c r="EQD204"/>
      <c r="EQE204"/>
      <c r="EQF204"/>
      <c r="EQG204"/>
      <c r="EQH204"/>
      <c r="EQI204"/>
      <c r="EQJ204"/>
      <c r="EQK204"/>
      <c r="EQL204"/>
      <c r="EQM204"/>
      <c r="EQN204"/>
      <c r="EQO204"/>
      <c r="EQP204"/>
      <c r="EQQ204"/>
      <c r="EQR204"/>
      <c r="EQS204"/>
      <c r="EQT204"/>
      <c r="EQU204"/>
      <c r="EQV204"/>
      <c r="EQW204"/>
      <c r="EQX204"/>
      <c r="EQY204"/>
      <c r="EQZ204"/>
      <c r="ERA204"/>
      <c r="ERB204"/>
      <c r="ERC204"/>
      <c r="ERD204"/>
      <c r="ERE204"/>
      <c r="ERF204"/>
      <c r="ERG204"/>
      <c r="ERH204"/>
      <c r="ERI204"/>
      <c r="ERJ204"/>
      <c r="ERK204"/>
      <c r="ERL204"/>
      <c r="ERM204"/>
      <c r="ERN204"/>
      <c r="ERO204"/>
      <c r="ERP204"/>
      <c r="ERQ204"/>
      <c r="ERR204"/>
      <c r="ERS204"/>
      <c r="ERT204"/>
      <c r="ERU204"/>
      <c r="ERV204"/>
      <c r="ERW204"/>
      <c r="ERX204"/>
      <c r="ERY204"/>
      <c r="ERZ204"/>
      <c r="ESA204"/>
      <c r="ESB204"/>
      <c r="ESC204"/>
      <c r="ESD204"/>
      <c r="ESE204"/>
      <c r="ESF204"/>
      <c r="ESG204"/>
      <c r="ESH204"/>
      <c r="ESI204"/>
      <c r="ESJ204"/>
      <c r="ESK204"/>
      <c r="ESL204"/>
      <c r="ESM204"/>
      <c r="ESN204"/>
      <c r="ESO204"/>
      <c r="ESP204"/>
      <c r="ESQ204"/>
      <c r="ESR204"/>
      <c r="ESS204"/>
      <c r="EST204"/>
      <c r="ESU204"/>
      <c r="ESV204"/>
      <c r="ESW204"/>
      <c r="ESX204"/>
      <c r="ESY204"/>
      <c r="ESZ204"/>
      <c r="ETA204"/>
      <c r="ETB204"/>
      <c r="ETC204"/>
      <c r="ETD204"/>
      <c r="ETE204"/>
      <c r="ETF204"/>
      <c r="ETG204"/>
      <c r="ETH204"/>
      <c r="ETI204"/>
      <c r="ETJ204"/>
      <c r="ETK204"/>
      <c r="ETL204"/>
      <c r="ETM204"/>
      <c r="ETN204"/>
      <c r="ETO204"/>
      <c r="ETP204"/>
      <c r="ETQ204"/>
      <c r="ETR204"/>
      <c r="ETS204"/>
      <c r="ETT204"/>
      <c r="ETU204"/>
      <c r="ETV204"/>
      <c r="ETW204"/>
      <c r="ETX204"/>
      <c r="ETY204"/>
      <c r="ETZ204"/>
      <c r="EUA204"/>
      <c r="EUB204"/>
      <c r="EUC204"/>
      <c r="EUD204"/>
      <c r="EUE204"/>
      <c r="EUF204"/>
      <c r="EUG204"/>
      <c r="EUH204"/>
      <c r="EUI204"/>
      <c r="EUJ204"/>
      <c r="EUK204"/>
      <c r="EUL204"/>
      <c r="EUM204"/>
      <c r="EUN204"/>
      <c r="EUO204"/>
      <c r="EUP204"/>
      <c r="EUQ204"/>
      <c r="EUR204"/>
      <c r="EUS204"/>
      <c r="EUT204"/>
      <c r="EUU204"/>
      <c r="EUV204"/>
      <c r="EUW204"/>
      <c r="EUX204"/>
      <c r="EUY204"/>
      <c r="EUZ204"/>
      <c r="EVA204"/>
      <c r="EVB204"/>
      <c r="EVC204"/>
      <c r="EVD204"/>
      <c r="EVE204"/>
      <c r="EVF204"/>
      <c r="EVG204"/>
      <c r="EVH204"/>
      <c r="EVI204"/>
      <c r="EVJ204"/>
      <c r="EVK204"/>
      <c r="EVL204"/>
      <c r="EVM204"/>
      <c r="EVN204"/>
      <c r="EVO204"/>
      <c r="EVP204"/>
      <c r="EVQ204"/>
      <c r="EVR204"/>
      <c r="EVS204"/>
      <c r="EVT204"/>
      <c r="EVU204"/>
      <c r="EVV204"/>
      <c r="EVW204"/>
      <c r="EVX204"/>
      <c r="EVY204"/>
      <c r="EVZ204"/>
      <c r="EWA204"/>
      <c r="EWB204"/>
      <c r="EWC204"/>
      <c r="EWD204"/>
      <c r="EWE204"/>
      <c r="EWF204"/>
      <c r="EWG204"/>
      <c r="EWH204"/>
      <c r="EWI204"/>
      <c r="EWJ204"/>
      <c r="EWK204"/>
      <c r="EWL204"/>
      <c r="EWM204"/>
      <c r="EWN204"/>
      <c r="EWO204"/>
      <c r="EWP204"/>
      <c r="EWQ204"/>
      <c r="EWR204"/>
      <c r="EWS204"/>
      <c r="EWT204"/>
      <c r="EWU204"/>
      <c r="EWV204"/>
      <c r="EWW204"/>
      <c r="EWX204"/>
      <c r="EWY204"/>
      <c r="EWZ204"/>
      <c r="EXA204"/>
      <c r="EXB204"/>
      <c r="EXC204"/>
      <c r="EXD204"/>
      <c r="EXE204"/>
      <c r="EXF204"/>
      <c r="EXG204"/>
      <c r="EXH204"/>
      <c r="EXI204"/>
      <c r="EXJ204"/>
      <c r="EXK204"/>
      <c r="EXL204"/>
      <c r="EXM204"/>
      <c r="EXN204"/>
      <c r="EXO204"/>
      <c r="EXP204"/>
      <c r="EXQ204"/>
      <c r="EXR204"/>
      <c r="EXS204"/>
      <c r="EXT204"/>
      <c r="EXU204"/>
      <c r="EXV204"/>
      <c r="EXW204"/>
      <c r="EXX204"/>
      <c r="EXY204"/>
      <c r="EXZ204"/>
      <c r="EYA204"/>
      <c r="EYB204"/>
      <c r="EYC204"/>
      <c r="EYD204"/>
      <c r="EYE204"/>
      <c r="EYF204"/>
      <c r="EYG204"/>
      <c r="EYH204"/>
      <c r="EYI204"/>
      <c r="EYJ204"/>
      <c r="EYK204"/>
      <c r="EYL204"/>
      <c r="EYM204"/>
      <c r="EYN204"/>
      <c r="EYO204"/>
      <c r="EYP204"/>
      <c r="EYQ204"/>
      <c r="EYR204"/>
      <c r="EYS204"/>
      <c r="EYT204"/>
      <c r="EYU204"/>
      <c r="EYV204"/>
      <c r="EYW204"/>
      <c r="EYX204"/>
      <c r="EYY204"/>
      <c r="EYZ204"/>
      <c r="EZA204"/>
      <c r="EZB204"/>
      <c r="EZC204"/>
      <c r="EZD204"/>
      <c r="EZE204"/>
      <c r="EZF204"/>
      <c r="EZG204"/>
      <c r="EZH204"/>
      <c r="EZI204"/>
      <c r="EZJ204"/>
      <c r="EZK204"/>
      <c r="EZL204"/>
      <c r="EZM204"/>
      <c r="EZN204"/>
      <c r="EZO204"/>
      <c r="EZP204"/>
      <c r="EZQ204"/>
      <c r="EZR204"/>
      <c r="EZS204"/>
      <c r="EZT204"/>
      <c r="EZU204"/>
      <c r="EZV204"/>
      <c r="EZW204"/>
      <c r="EZX204"/>
      <c r="EZY204"/>
      <c r="EZZ204"/>
      <c r="FAA204"/>
      <c r="FAB204"/>
      <c r="FAC204"/>
      <c r="FAD204"/>
      <c r="FAE204"/>
      <c r="FAF204"/>
      <c r="FAG204"/>
      <c r="FAH204"/>
      <c r="FAI204"/>
      <c r="FAJ204"/>
      <c r="FAK204"/>
      <c r="FAL204"/>
      <c r="FAM204"/>
      <c r="FAN204"/>
      <c r="FAO204"/>
      <c r="FAP204"/>
      <c r="FAQ204"/>
      <c r="FAR204"/>
      <c r="FAS204"/>
      <c r="FAT204"/>
      <c r="FAU204"/>
      <c r="FAV204"/>
      <c r="FAW204"/>
      <c r="FAX204"/>
      <c r="FAY204"/>
      <c r="FAZ204"/>
      <c r="FBA204"/>
      <c r="FBB204"/>
      <c r="FBC204"/>
      <c r="FBD204"/>
      <c r="FBE204"/>
      <c r="FBF204"/>
      <c r="FBG204"/>
      <c r="FBH204"/>
      <c r="FBI204"/>
      <c r="FBJ204"/>
      <c r="FBK204"/>
      <c r="FBL204"/>
      <c r="FBM204"/>
      <c r="FBN204"/>
      <c r="FBO204"/>
      <c r="FBP204"/>
      <c r="FBQ204"/>
      <c r="FBR204"/>
      <c r="FBS204"/>
      <c r="FBT204"/>
      <c r="FBU204"/>
      <c r="FBV204"/>
      <c r="FBW204"/>
      <c r="FBX204"/>
      <c r="FBY204"/>
      <c r="FBZ204"/>
      <c r="FCA204"/>
      <c r="FCB204"/>
      <c r="FCC204"/>
      <c r="FCD204"/>
      <c r="FCE204"/>
      <c r="FCF204"/>
      <c r="FCG204"/>
      <c r="FCH204"/>
      <c r="FCI204"/>
      <c r="FCJ204"/>
      <c r="FCK204"/>
      <c r="FCL204"/>
      <c r="FCM204"/>
      <c r="FCN204"/>
      <c r="FCO204"/>
      <c r="FCP204"/>
      <c r="FCQ204"/>
      <c r="FCR204"/>
      <c r="FCS204"/>
      <c r="FCT204"/>
      <c r="FCU204"/>
      <c r="FCV204"/>
      <c r="FCW204"/>
      <c r="FCX204"/>
      <c r="FCY204"/>
      <c r="FCZ204"/>
      <c r="FDA204"/>
      <c r="FDB204"/>
      <c r="FDC204"/>
      <c r="FDD204"/>
      <c r="FDE204"/>
      <c r="FDF204"/>
      <c r="FDG204"/>
      <c r="FDH204"/>
      <c r="FDI204"/>
      <c r="FDJ204"/>
      <c r="FDK204"/>
      <c r="FDL204"/>
      <c r="FDM204"/>
      <c r="FDN204"/>
      <c r="FDO204"/>
      <c r="FDP204"/>
      <c r="FDQ204"/>
      <c r="FDR204"/>
      <c r="FDS204"/>
      <c r="FDT204"/>
      <c r="FDU204"/>
      <c r="FDV204"/>
      <c r="FDW204"/>
      <c r="FDX204"/>
      <c r="FDY204"/>
      <c r="FDZ204"/>
      <c r="FEA204"/>
      <c r="FEB204"/>
      <c r="FEC204"/>
      <c r="FED204"/>
      <c r="FEE204"/>
      <c r="FEF204"/>
      <c r="FEG204"/>
      <c r="FEH204"/>
      <c r="FEI204"/>
      <c r="FEJ204"/>
      <c r="FEK204"/>
      <c r="FEL204"/>
      <c r="FEM204"/>
      <c r="FEN204"/>
      <c r="FEO204"/>
      <c r="FEP204"/>
      <c r="FEQ204"/>
      <c r="FER204"/>
      <c r="FES204"/>
      <c r="FET204"/>
      <c r="FEU204"/>
      <c r="FEV204"/>
      <c r="FEW204"/>
      <c r="FEX204"/>
      <c r="FEY204"/>
      <c r="FEZ204"/>
      <c r="FFA204"/>
      <c r="FFB204"/>
      <c r="FFC204"/>
      <c r="FFD204"/>
      <c r="FFE204"/>
      <c r="FFF204"/>
      <c r="FFG204"/>
      <c r="FFH204"/>
      <c r="FFI204"/>
      <c r="FFJ204"/>
      <c r="FFK204"/>
      <c r="FFL204"/>
      <c r="FFM204"/>
      <c r="FFN204"/>
      <c r="FFO204"/>
      <c r="FFP204"/>
      <c r="FFQ204"/>
      <c r="FFR204"/>
      <c r="FFS204"/>
      <c r="FFT204"/>
      <c r="FFU204"/>
      <c r="FFV204"/>
      <c r="FFW204"/>
      <c r="FFX204"/>
      <c r="FFY204"/>
      <c r="FFZ204"/>
      <c r="FGA204"/>
      <c r="FGB204"/>
      <c r="FGC204"/>
      <c r="FGD204"/>
      <c r="FGE204"/>
      <c r="FGF204"/>
      <c r="FGG204"/>
      <c r="FGH204"/>
      <c r="FGI204"/>
      <c r="FGJ204"/>
      <c r="FGK204"/>
      <c r="FGL204"/>
      <c r="FGM204"/>
      <c r="FGN204"/>
      <c r="FGO204"/>
      <c r="FGP204"/>
      <c r="FGQ204"/>
      <c r="FGR204"/>
      <c r="FGS204"/>
      <c r="FGT204"/>
      <c r="FGU204"/>
      <c r="FGV204"/>
      <c r="FGW204"/>
      <c r="FGX204"/>
      <c r="FGY204"/>
      <c r="FGZ204"/>
      <c r="FHA204"/>
      <c r="FHB204"/>
      <c r="FHC204"/>
      <c r="FHD204"/>
      <c r="FHE204"/>
      <c r="FHF204"/>
      <c r="FHG204"/>
      <c r="FHH204"/>
      <c r="FHI204"/>
      <c r="FHJ204"/>
      <c r="FHK204"/>
      <c r="FHL204"/>
      <c r="FHM204"/>
      <c r="FHN204"/>
      <c r="FHO204"/>
      <c r="FHP204"/>
      <c r="FHQ204"/>
      <c r="FHR204"/>
      <c r="FHS204"/>
      <c r="FHT204"/>
      <c r="FHU204"/>
      <c r="FHV204"/>
      <c r="FHW204"/>
      <c r="FHX204"/>
      <c r="FHY204"/>
      <c r="FHZ204"/>
      <c r="FIA204"/>
      <c r="FIB204"/>
      <c r="FIC204"/>
      <c r="FID204"/>
      <c r="FIE204"/>
      <c r="FIF204"/>
      <c r="FIG204"/>
      <c r="FIH204"/>
      <c r="FII204"/>
      <c r="FIJ204"/>
      <c r="FIK204"/>
      <c r="FIL204"/>
      <c r="FIM204"/>
      <c r="FIN204"/>
      <c r="FIO204"/>
      <c r="FIP204"/>
      <c r="FIQ204"/>
      <c r="FIR204"/>
      <c r="FIS204"/>
      <c r="FIT204"/>
      <c r="FIU204"/>
      <c r="FIV204"/>
      <c r="FIW204"/>
      <c r="FIX204"/>
      <c r="FIY204"/>
      <c r="FIZ204"/>
      <c r="FJA204"/>
      <c r="FJB204"/>
      <c r="FJC204"/>
      <c r="FJD204"/>
      <c r="FJE204"/>
      <c r="FJF204"/>
      <c r="FJG204"/>
      <c r="FJH204"/>
      <c r="FJI204"/>
      <c r="FJJ204"/>
      <c r="FJK204"/>
      <c r="FJL204"/>
      <c r="FJM204"/>
      <c r="FJN204"/>
      <c r="FJO204"/>
      <c r="FJP204"/>
      <c r="FJQ204"/>
      <c r="FJR204"/>
      <c r="FJS204"/>
      <c r="FJT204"/>
      <c r="FJU204"/>
      <c r="FJV204"/>
      <c r="FJW204"/>
      <c r="FJX204"/>
      <c r="FJY204"/>
      <c r="FJZ204"/>
      <c r="FKA204"/>
      <c r="FKB204"/>
      <c r="FKC204"/>
      <c r="FKD204"/>
      <c r="FKE204"/>
      <c r="FKF204"/>
      <c r="FKG204"/>
      <c r="FKH204"/>
      <c r="FKI204"/>
      <c r="FKJ204"/>
      <c r="FKK204"/>
      <c r="FKL204"/>
      <c r="FKM204"/>
      <c r="FKN204"/>
      <c r="FKO204"/>
      <c r="FKP204"/>
      <c r="FKQ204"/>
      <c r="FKR204"/>
      <c r="FKS204"/>
      <c r="FKT204"/>
      <c r="FKU204"/>
      <c r="FKV204"/>
      <c r="FKW204"/>
      <c r="FKX204"/>
      <c r="FKY204"/>
      <c r="FKZ204"/>
      <c r="FLA204"/>
      <c r="FLB204"/>
      <c r="FLC204"/>
      <c r="FLD204"/>
      <c r="FLE204"/>
      <c r="FLF204"/>
      <c r="FLG204"/>
      <c r="FLH204"/>
      <c r="FLI204"/>
      <c r="FLJ204"/>
      <c r="FLK204"/>
      <c r="FLL204"/>
      <c r="FLM204"/>
      <c r="FLN204"/>
      <c r="FLO204"/>
      <c r="FLP204"/>
      <c r="FLQ204"/>
      <c r="FLR204"/>
      <c r="FLS204"/>
      <c r="FLT204"/>
      <c r="FLU204"/>
      <c r="FLV204"/>
      <c r="FLW204"/>
      <c r="FLX204"/>
      <c r="FLY204"/>
      <c r="FLZ204"/>
      <c r="FMA204"/>
      <c r="FMB204"/>
      <c r="FMC204"/>
      <c r="FMD204"/>
      <c r="FME204"/>
      <c r="FMF204"/>
      <c r="FMG204"/>
      <c r="FMH204"/>
      <c r="FMI204"/>
      <c r="FMJ204"/>
      <c r="FMK204"/>
      <c r="FML204"/>
      <c r="FMM204"/>
      <c r="FMN204"/>
      <c r="FMO204"/>
      <c r="FMP204"/>
      <c r="FMQ204"/>
      <c r="FMR204"/>
      <c r="FMS204"/>
      <c r="FMT204"/>
      <c r="FMU204"/>
      <c r="FMV204"/>
      <c r="FMW204"/>
      <c r="FMX204"/>
      <c r="FMY204"/>
      <c r="FMZ204"/>
      <c r="FNA204"/>
      <c r="FNB204"/>
      <c r="FNC204"/>
      <c r="FND204"/>
      <c r="FNE204"/>
      <c r="FNF204"/>
      <c r="FNG204"/>
      <c r="FNH204"/>
      <c r="FNI204"/>
      <c r="FNJ204"/>
      <c r="FNK204"/>
      <c r="FNL204"/>
      <c r="FNM204"/>
      <c r="FNN204"/>
      <c r="FNO204"/>
      <c r="FNP204"/>
      <c r="FNQ204"/>
      <c r="FNR204"/>
      <c r="FNS204"/>
      <c r="FNT204"/>
      <c r="FNU204"/>
      <c r="FNV204"/>
      <c r="FNW204"/>
      <c r="FNX204"/>
      <c r="FNY204"/>
      <c r="FNZ204"/>
      <c r="FOA204"/>
      <c r="FOB204"/>
      <c r="FOC204"/>
      <c r="FOD204"/>
      <c r="FOE204"/>
      <c r="FOF204"/>
      <c r="FOG204"/>
      <c r="FOH204"/>
      <c r="FOI204"/>
      <c r="FOJ204"/>
      <c r="FOK204"/>
      <c r="FOL204"/>
      <c r="FOM204"/>
      <c r="FON204"/>
      <c r="FOO204"/>
      <c r="FOP204"/>
      <c r="FOQ204"/>
      <c r="FOR204"/>
      <c r="FOS204"/>
      <c r="FOT204"/>
      <c r="FOU204"/>
      <c r="FOV204"/>
      <c r="FOW204"/>
      <c r="FOX204"/>
      <c r="FOY204"/>
      <c r="FOZ204"/>
      <c r="FPA204"/>
      <c r="FPB204"/>
      <c r="FPC204"/>
      <c r="FPD204"/>
      <c r="FPE204"/>
      <c r="FPF204"/>
      <c r="FPG204"/>
      <c r="FPH204"/>
      <c r="FPI204"/>
      <c r="FPJ204"/>
      <c r="FPK204"/>
      <c r="FPL204"/>
      <c r="FPM204"/>
      <c r="FPN204"/>
      <c r="FPO204"/>
      <c r="FPP204"/>
      <c r="FPQ204"/>
      <c r="FPR204"/>
      <c r="FPS204"/>
      <c r="FPT204"/>
      <c r="FPU204"/>
      <c r="FPV204"/>
      <c r="FPW204"/>
      <c r="FPX204"/>
      <c r="FPY204"/>
      <c r="FPZ204"/>
      <c r="FQA204"/>
      <c r="FQB204"/>
      <c r="FQC204"/>
      <c r="FQD204"/>
      <c r="FQE204"/>
      <c r="FQF204"/>
      <c r="FQG204"/>
      <c r="FQH204"/>
      <c r="FQI204"/>
      <c r="FQJ204"/>
      <c r="FQK204"/>
      <c r="FQL204"/>
      <c r="FQM204"/>
      <c r="FQN204"/>
      <c r="FQO204"/>
      <c r="FQP204"/>
      <c r="FQQ204"/>
      <c r="FQR204"/>
      <c r="FQS204"/>
      <c r="FQT204"/>
      <c r="FQU204"/>
      <c r="FQV204"/>
      <c r="FQW204"/>
      <c r="FQX204"/>
      <c r="FQY204"/>
      <c r="FQZ204"/>
      <c r="FRA204"/>
      <c r="FRB204"/>
      <c r="FRC204"/>
      <c r="FRD204"/>
      <c r="FRE204"/>
      <c r="FRF204"/>
      <c r="FRG204"/>
      <c r="FRH204"/>
      <c r="FRI204"/>
      <c r="FRJ204"/>
      <c r="FRK204"/>
      <c r="FRL204"/>
      <c r="FRM204"/>
      <c r="FRN204"/>
      <c r="FRO204"/>
      <c r="FRP204"/>
      <c r="FRQ204"/>
      <c r="FRR204"/>
      <c r="FRS204"/>
      <c r="FRT204"/>
      <c r="FRU204"/>
      <c r="FRV204"/>
      <c r="FRW204"/>
      <c r="FRX204"/>
      <c r="FRY204"/>
      <c r="FRZ204"/>
      <c r="FSA204"/>
      <c r="FSB204"/>
      <c r="FSC204"/>
      <c r="FSD204"/>
      <c r="FSE204"/>
      <c r="FSF204"/>
      <c r="FSG204"/>
      <c r="FSH204"/>
      <c r="FSI204"/>
      <c r="FSJ204"/>
      <c r="FSK204"/>
      <c r="FSL204"/>
      <c r="FSM204"/>
      <c r="FSN204"/>
      <c r="FSO204"/>
      <c r="FSP204"/>
      <c r="FSQ204"/>
      <c r="FSR204"/>
      <c r="FSS204"/>
      <c r="FST204"/>
      <c r="FSU204"/>
      <c r="FSV204"/>
      <c r="FSW204"/>
      <c r="FSX204"/>
      <c r="FSY204"/>
      <c r="FSZ204"/>
      <c r="FTA204"/>
      <c r="FTB204"/>
      <c r="FTC204"/>
      <c r="FTD204"/>
      <c r="FTE204"/>
      <c r="FTF204"/>
      <c r="FTG204"/>
      <c r="FTH204"/>
      <c r="FTI204"/>
      <c r="FTJ204"/>
      <c r="FTK204"/>
      <c r="FTL204"/>
      <c r="FTM204"/>
      <c r="FTN204"/>
      <c r="FTO204"/>
      <c r="FTP204"/>
      <c r="FTQ204"/>
      <c r="FTR204"/>
      <c r="FTS204"/>
      <c r="FTT204"/>
      <c r="FTU204"/>
      <c r="FTV204"/>
      <c r="FTW204"/>
      <c r="FTX204"/>
      <c r="FTY204"/>
      <c r="FTZ204"/>
      <c r="FUA204"/>
      <c r="FUB204"/>
      <c r="FUC204"/>
      <c r="FUD204"/>
      <c r="FUE204"/>
      <c r="FUF204"/>
      <c r="FUG204"/>
      <c r="FUH204"/>
      <c r="FUI204"/>
      <c r="FUJ204"/>
      <c r="FUK204"/>
      <c r="FUL204"/>
      <c r="FUM204"/>
      <c r="FUN204"/>
      <c r="FUO204"/>
      <c r="FUP204"/>
      <c r="FUQ204"/>
      <c r="FUR204"/>
      <c r="FUS204"/>
      <c r="FUT204"/>
      <c r="FUU204"/>
      <c r="FUV204"/>
      <c r="FUW204"/>
      <c r="FUX204"/>
      <c r="FUY204"/>
      <c r="FUZ204"/>
      <c r="FVA204"/>
      <c r="FVB204"/>
      <c r="FVC204"/>
      <c r="FVD204"/>
      <c r="FVE204"/>
      <c r="FVF204"/>
      <c r="FVG204"/>
      <c r="FVH204"/>
      <c r="FVI204"/>
      <c r="FVJ204"/>
      <c r="FVK204"/>
      <c r="FVL204"/>
      <c r="FVM204"/>
      <c r="FVN204"/>
      <c r="FVO204"/>
      <c r="FVP204"/>
      <c r="FVQ204"/>
      <c r="FVR204"/>
      <c r="FVS204"/>
      <c r="FVT204"/>
      <c r="FVU204"/>
      <c r="FVV204"/>
      <c r="FVW204"/>
      <c r="FVX204"/>
      <c r="FVY204"/>
      <c r="FVZ204"/>
      <c r="FWA204"/>
      <c r="FWB204"/>
      <c r="FWC204"/>
      <c r="FWD204"/>
      <c r="FWE204"/>
      <c r="FWF204"/>
      <c r="FWG204"/>
      <c r="FWH204"/>
      <c r="FWI204"/>
      <c r="FWJ204"/>
      <c r="FWK204"/>
      <c r="FWL204"/>
      <c r="FWM204"/>
      <c r="FWN204"/>
      <c r="FWO204"/>
      <c r="FWP204"/>
      <c r="FWQ204"/>
      <c r="FWR204"/>
      <c r="FWS204"/>
      <c r="FWT204"/>
      <c r="FWU204"/>
      <c r="FWV204"/>
      <c r="FWW204"/>
      <c r="FWX204"/>
      <c r="FWY204"/>
      <c r="FWZ204"/>
      <c r="FXA204"/>
      <c r="FXB204"/>
      <c r="FXC204"/>
      <c r="FXD204"/>
      <c r="FXE204"/>
      <c r="FXF204"/>
      <c r="FXG204"/>
      <c r="FXH204"/>
      <c r="FXI204"/>
      <c r="FXJ204"/>
      <c r="FXK204"/>
      <c r="FXL204"/>
      <c r="FXM204"/>
      <c r="FXN204"/>
      <c r="FXO204"/>
      <c r="FXP204"/>
      <c r="FXQ204"/>
      <c r="FXR204"/>
      <c r="FXS204"/>
      <c r="FXT204"/>
      <c r="FXU204"/>
      <c r="FXV204"/>
      <c r="FXW204"/>
      <c r="FXX204"/>
      <c r="FXY204"/>
      <c r="FXZ204"/>
      <c r="FYA204"/>
      <c r="FYB204"/>
      <c r="FYC204"/>
      <c r="FYD204"/>
      <c r="FYE204"/>
      <c r="FYF204"/>
      <c r="FYG204"/>
      <c r="FYH204"/>
      <c r="FYI204"/>
      <c r="FYJ204"/>
      <c r="FYK204"/>
      <c r="FYL204"/>
      <c r="FYM204"/>
      <c r="FYN204"/>
      <c r="FYO204"/>
      <c r="FYP204"/>
      <c r="FYQ204"/>
      <c r="FYR204"/>
      <c r="FYS204"/>
      <c r="FYT204"/>
      <c r="FYU204"/>
      <c r="FYV204"/>
      <c r="FYW204"/>
      <c r="FYX204"/>
      <c r="FYY204"/>
      <c r="FYZ204"/>
      <c r="FZA204"/>
      <c r="FZB204"/>
      <c r="FZC204"/>
      <c r="FZD204"/>
      <c r="FZE204"/>
      <c r="FZF204"/>
      <c r="FZG204"/>
      <c r="FZH204"/>
      <c r="FZI204"/>
      <c r="FZJ204"/>
      <c r="FZK204"/>
      <c r="FZL204"/>
      <c r="FZM204"/>
      <c r="FZN204"/>
      <c r="FZO204"/>
      <c r="FZP204"/>
      <c r="FZQ204"/>
      <c r="FZR204"/>
      <c r="FZS204"/>
      <c r="FZT204"/>
      <c r="FZU204"/>
      <c r="FZV204"/>
      <c r="FZW204"/>
      <c r="FZX204"/>
      <c r="FZY204"/>
      <c r="FZZ204"/>
      <c r="GAA204"/>
      <c r="GAB204"/>
      <c r="GAC204"/>
      <c r="GAD204"/>
      <c r="GAE204"/>
      <c r="GAF204"/>
      <c r="GAG204"/>
      <c r="GAH204"/>
      <c r="GAI204"/>
      <c r="GAJ204"/>
      <c r="GAK204"/>
      <c r="GAL204"/>
      <c r="GAM204"/>
      <c r="GAN204"/>
      <c r="GAO204"/>
      <c r="GAP204"/>
      <c r="GAQ204"/>
      <c r="GAR204"/>
      <c r="GAS204"/>
      <c r="GAT204"/>
      <c r="GAU204"/>
      <c r="GAV204"/>
      <c r="GAW204"/>
      <c r="GAX204"/>
      <c r="GAY204"/>
      <c r="GAZ204"/>
      <c r="GBA204"/>
      <c r="GBB204"/>
      <c r="GBC204"/>
      <c r="GBD204"/>
      <c r="GBE204"/>
      <c r="GBF204"/>
      <c r="GBG204"/>
      <c r="GBH204"/>
      <c r="GBI204"/>
      <c r="GBJ204"/>
      <c r="GBK204"/>
      <c r="GBL204"/>
      <c r="GBM204"/>
      <c r="GBN204"/>
      <c r="GBO204"/>
      <c r="GBP204"/>
      <c r="GBQ204"/>
      <c r="GBR204"/>
      <c r="GBS204"/>
      <c r="GBT204"/>
      <c r="GBU204"/>
      <c r="GBV204"/>
      <c r="GBW204"/>
      <c r="GBX204"/>
      <c r="GBY204"/>
      <c r="GBZ204"/>
      <c r="GCA204"/>
      <c r="GCB204"/>
      <c r="GCC204"/>
      <c r="GCD204"/>
      <c r="GCE204"/>
      <c r="GCF204"/>
      <c r="GCG204"/>
      <c r="GCH204"/>
      <c r="GCI204"/>
      <c r="GCJ204"/>
      <c r="GCK204"/>
      <c r="GCL204"/>
      <c r="GCM204"/>
      <c r="GCN204"/>
      <c r="GCO204"/>
      <c r="GCP204"/>
      <c r="GCQ204"/>
      <c r="GCR204"/>
      <c r="GCS204"/>
      <c r="GCT204"/>
      <c r="GCU204"/>
      <c r="GCV204"/>
      <c r="GCW204"/>
      <c r="GCX204"/>
      <c r="GCY204"/>
      <c r="GCZ204"/>
      <c r="GDA204"/>
      <c r="GDB204"/>
      <c r="GDC204"/>
      <c r="GDD204"/>
      <c r="GDE204"/>
      <c r="GDF204"/>
      <c r="GDG204"/>
      <c r="GDH204"/>
      <c r="GDI204"/>
      <c r="GDJ204"/>
      <c r="GDK204"/>
      <c r="GDL204"/>
      <c r="GDM204"/>
      <c r="GDN204"/>
      <c r="GDO204"/>
      <c r="GDP204"/>
      <c r="GDQ204"/>
      <c r="GDR204"/>
      <c r="GDS204"/>
      <c r="GDT204"/>
      <c r="GDU204"/>
      <c r="GDV204"/>
      <c r="GDW204"/>
      <c r="GDX204"/>
      <c r="GDY204"/>
      <c r="GDZ204"/>
      <c r="GEA204"/>
      <c r="GEB204"/>
      <c r="GEC204"/>
      <c r="GED204"/>
      <c r="GEE204"/>
      <c r="GEF204"/>
      <c r="GEG204"/>
      <c r="GEH204"/>
      <c r="GEI204"/>
      <c r="GEJ204"/>
      <c r="GEK204"/>
      <c r="GEL204"/>
      <c r="GEM204"/>
      <c r="GEN204"/>
      <c r="GEO204"/>
      <c r="GEP204"/>
      <c r="GEQ204"/>
      <c r="GER204"/>
      <c r="GES204"/>
      <c r="GET204"/>
      <c r="GEU204"/>
      <c r="GEV204"/>
      <c r="GEW204"/>
      <c r="GEX204"/>
      <c r="GEY204"/>
      <c r="GEZ204"/>
      <c r="GFA204"/>
      <c r="GFB204"/>
      <c r="GFC204"/>
      <c r="GFD204"/>
      <c r="GFE204"/>
      <c r="GFF204"/>
      <c r="GFG204"/>
      <c r="GFH204"/>
      <c r="GFI204"/>
      <c r="GFJ204"/>
      <c r="GFK204"/>
      <c r="GFL204"/>
      <c r="GFM204"/>
      <c r="GFN204"/>
      <c r="GFO204"/>
      <c r="GFP204"/>
      <c r="GFQ204"/>
      <c r="GFR204"/>
      <c r="GFS204"/>
      <c r="GFT204"/>
      <c r="GFU204"/>
      <c r="GFV204"/>
      <c r="GFW204"/>
      <c r="GFX204"/>
      <c r="GFY204"/>
      <c r="GFZ204"/>
      <c r="GGA204"/>
      <c r="GGB204"/>
      <c r="GGC204"/>
      <c r="GGD204"/>
      <c r="GGE204"/>
      <c r="GGF204"/>
      <c r="GGG204"/>
      <c r="GGH204"/>
      <c r="GGI204"/>
      <c r="GGJ204"/>
      <c r="GGK204"/>
      <c r="GGL204"/>
      <c r="GGM204"/>
      <c r="GGN204"/>
      <c r="GGO204"/>
      <c r="GGP204"/>
      <c r="GGQ204"/>
      <c r="GGR204"/>
      <c r="GGS204"/>
      <c r="GGT204"/>
      <c r="GGU204"/>
      <c r="GGV204"/>
      <c r="GGW204"/>
      <c r="GGX204"/>
      <c r="GGY204"/>
      <c r="GGZ204"/>
      <c r="GHA204"/>
      <c r="GHB204"/>
      <c r="GHC204"/>
      <c r="GHD204"/>
      <c r="GHE204"/>
      <c r="GHF204"/>
      <c r="GHG204"/>
      <c r="GHH204"/>
      <c r="GHI204"/>
      <c r="GHJ204"/>
      <c r="GHK204"/>
      <c r="GHL204"/>
      <c r="GHM204"/>
      <c r="GHN204"/>
      <c r="GHO204"/>
      <c r="GHP204"/>
      <c r="GHQ204"/>
      <c r="GHR204"/>
      <c r="GHS204"/>
      <c r="GHT204"/>
      <c r="GHU204"/>
      <c r="GHV204"/>
      <c r="GHW204"/>
      <c r="GHX204"/>
      <c r="GHY204"/>
      <c r="GHZ204"/>
      <c r="GIA204"/>
      <c r="GIB204"/>
      <c r="GIC204"/>
      <c r="GID204"/>
      <c r="GIE204"/>
      <c r="GIF204"/>
      <c r="GIG204"/>
      <c r="GIH204"/>
      <c r="GII204"/>
      <c r="GIJ204"/>
      <c r="GIK204"/>
      <c r="GIL204"/>
      <c r="GIM204"/>
      <c r="GIN204"/>
      <c r="GIO204"/>
      <c r="GIP204"/>
      <c r="GIQ204"/>
      <c r="GIR204"/>
      <c r="GIS204"/>
      <c r="GIT204"/>
      <c r="GIU204"/>
      <c r="GIV204"/>
      <c r="GIW204"/>
      <c r="GIX204"/>
      <c r="GIY204"/>
      <c r="GIZ204"/>
      <c r="GJA204"/>
      <c r="GJB204"/>
      <c r="GJC204"/>
      <c r="GJD204"/>
      <c r="GJE204"/>
      <c r="GJF204"/>
      <c r="GJG204"/>
      <c r="GJH204"/>
      <c r="GJI204"/>
      <c r="GJJ204"/>
      <c r="GJK204"/>
      <c r="GJL204"/>
      <c r="GJM204"/>
      <c r="GJN204"/>
      <c r="GJO204"/>
      <c r="GJP204"/>
      <c r="GJQ204"/>
      <c r="GJR204"/>
      <c r="GJS204"/>
      <c r="GJT204"/>
      <c r="GJU204"/>
      <c r="GJV204"/>
      <c r="GJW204"/>
      <c r="GJX204"/>
      <c r="GJY204"/>
      <c r="GJZ204"/>
      <c r="GKA204"/>
      <c r="GKB204"/>
      <c r="GKC204"/>
      <c r="GKD204"/>
      <c r="GKE204"/>
      <c r="GKF204"/>
      <c r="GKG204"/>
      <c r="GKH204"/>
      <c r="GKI204"/>
      <c r="GKJ204"/>
      <c r="GKK204"/>
      <c r="GKL204"/>
      <c r="GKM204"/>
      <c r="GKN204"/>
      <c r="GKO204"/>
      <c r="GKP204"/>
      <c r="GKQ204"/>
      <c r="GKR204"/>
      <c r="GKS204"/>
      <c r="GKT204"/>
      <c r="GKU204"/>
      <c r="GKV204"/>
      <c r="GKW204"/>
      <c r="GKX204"/>
      <c r="GKY204"/>
      <c r="GKZ204"/>
      <c r="GLA204"/>
      <c r="GLB204"/>
      <c r="GLC204"/>
      <c r="GLD204"/>
      <c r="GLE204"/>
      <c r="GLF204"/>
      <c r="GLG204"/>
      <c r="GLH204"/>
      <c r="GLI204"/>
      <c r="GLJ204"/>
      <c r="GLK204"/>
      <c r="GLL204"/>
      <c r="GLM204"/>
      <c r="GLN204"/>
      <c r="GLO204"/>
      <c r="GLP204"/>
      <c r="GLQ204"/>
      <c r="GLR204"/>
      <c r="GLS204"/>
      <c r="GLT204"/>
      <c r="GLU204"/>
      <c r="GLV204"/>
      <c r="GLW204"/>
      <c r="GLX204"/>
      <c r="GLY204"/>
      <c r="GLZ204"/>
      <c r="GMA204"/>
      <c r="GMB204"/>
      <c r="GMC204"/>
      <c r="GMD204"/>
      <c r="GME204"/>
      <c r="GMF204"/>
      <c r="GMG204"/>
      <c r="GMH204"/>
      <c r="GMI204"/>
      <c r="GMJ204"/>
      <c r="GMK204"/>
      <c r="GML204"/>
      <c r="GMM204"/>
      <c r="GMN204"/>
      <c r="GMO204"/>
      <c r="GMP204"/>
      <c r="GMQ204"/>
      <c r="GMR204"/>
      <c r="GMS204"/>
      <c r="GMT204"/>
      <c r="GMU204"/>
      <c r="GMV204"/>
      <c r="GMW204"/>
      <c r="GMX204"/>
      <c r="GMY204"/>
      <c r="GMZ204"/>
      <c r="GNA204"/>
      <c r="GNB204"/>
      <c r="GNC204"/>
      <c r="GND204"/>
      <c r="GNE204"/>
      <c r="GNF204"/>
      <c r="GNG204"/>
      <c r="GNH204"/>
      <c r="GNI204"/>
      <c r="GNJ204"/>
      <c r="GNK204"/>
      <c r="GNL204"/>
      <c r="GNM204"/>
      <c r="GNN204"/>
      <c r="GNO204"/>
      <c r="GNP204"/>
      <c r="GNQ204"/>
      <c r="GNR204"/>
      <c r="GNS204"/>
      <c r="GNT204"/>
      <c r="GNU204"/>
      <c r="GNV204"/>
      <c r="GNW204"/>
      <c r="GNX204"/>
      <c r="GNY204"/>
      <c r="GNZ204"/>
      <c r="GOA204"/>
      <c r="GOB204"/>
      <c r="GOC204"/>
      <c r="GOD204"/>
      <c r="GOE204"/>
      <c r="GOF204"/>
      <c r="GOG204"/>
      <c r="GOH204"/>
      <c r="GOI204"/>
      <c r="GOJ204"/>
      <c r="GOK204"/>
      <c r="GOL204"/>
      <c r="GOM204"/>
      <c r="GON204"/>
      <c r="GOO204"/>
      <c r="GOP204"/>
      <c r="GOQ204"/>
      <c r="GOR204"/>
      <c r="GOS204"/>
      <c r="GOT204"/>
      <c r="GOU204"/>
      <c r="GOV204"/>
      <c r="GOW204"/>
      <c r="GOX204"/>
      <c r="GOY204"/>
      <c r="GOZ204"/>
      <c r="GPA204"/>
      <c r="GPB204"/>
      <c r="GPC204"/>
      <c r="GPD204"/>
      <c r="GPE204"/>
      <c r="GPF204"/>
      <c r="GPG204"/>
      <c r="GPH204"/>
      <c r="GPI204"/>
      <c r="GPJ204"/>
      <c r="GPK204"/>
      <c r="GPL204"/>
      <c r="GPM204"/>
      <c r="GPN204"/>
      <c r="GPO204"/>
      <c r="GPP204"/>
      <c r="GPQ204"/>
      <c r="GPR204"/>
      <c r="GPS204"/>
      <c r="GPT204"/>
      <c r="GPU204"/>
      <c r="GPV204"/>
      <c r="GPW204"/>
      <c r="GPX204"/>
      <c r="GPY204"/>
      <c r="GPZ204"/>
      <c r="GQA204"/>
      <c r="GQB204"/>
      <c r="GQC204"/>
      <c r="GQD204"/>
      <c r="GQE204"/>
      <c r="GQF204"/>
      <c r="GQG204"/>
      <c r="GQH204"/>
      <c r="GQI204"/>
      <c r="GQJ204"/>
      <c r="GQK204"/>
      <c r="GQL204"/>
      <c r="GQM204"/>
      <c r="GQN204"/>
      <c r="GQO204"/>
      <c r="GQP204"/>
      <c r="GQQ204"/>
      <c r="GQR204"/>
      <c r="GQS204"/>
      <c r="GQT204"/>
      <c r="GQU204"/>
      <c r="GQV204"/>
      <c r="GQW204"/>
      <c r="GQX204"/>
      <c r="GQY204"/>
      <c r="GQZ204"/>
      <c r="GRA204"/>
      <c r="GRB204"/>
      <c r="GRC204"/>
      <c r="GRD204"/>
      <c r="GRE204"/>
      <c r="GRF204"/>
      <c r="GRG204"/>
      <c r="GRH204"/>
      <c r="GRI204"/>
      <c r="GRJ204"/>
      <c r="GRK204"/>
      <c r="GRL204"/>
      <c r="GRM204"/>
      <c r="GRN204"/>
      <c r="GRO204"/>
      <c r="GRP204"/>
      <c r="GRQ204"/>
      <c r="GRR204"/>
      <c r="GRS204"/>
      <c r="GRT204"/>
      <c r="GRU204"/>
      <c r="GRV204"/>
      <c r="GRW204"/>
      <c r="GRX204"/>
      <c r="GRY204"/>
      <c r="GRZ204"/>
      <c r="GSA204"/>
      <c r="GSB204"/>
      <c r="GSC204"/>
      <c r="GSD204"/>
      <c r="GSE204"/>
      <c r="GSF204"/>
      <c r="GSG204"/>
      <c r="GSH204"/>
      <c r="GSI204"/>
      <c r="GSJ204"/>
      <c r="GSK204"/>
      <c r="GSL204"/>
      <c r="GSM204"/>
      <c r="GSN204"/>
      <c r="GSO204"/>
      <c r="GSP204"/>
      <c r="GSQ204"/>
      <c r="GSR204"/>
      <c r="GSS204"/>
      <c r="GST204"/>
      <c r="GSU204"/>
      <c r="GSV204"/>
      <c r="GSW204"/>
      <c r="GSX204"/>
      <c r="GSY204"/>
      <c r="GSZ204"/>
      <c r="GTA204"/>
      <c r="GTB204"/>
      <c r="GTC204"/>
      <c r="GTD204"/>
      <c r="GTE204"/>
      <c r="GTF204"/>
      <c r="GTG204"/>
      <c r="GTH204"/>
      <c r="GTI204"/>
      <c r="GTJ204"/>
      <c r="GTK204"/>
      <c r="GTL204"/>
      <c r="GTM204"/>
      <c r="GTN204"/>
      <c r="GTO204"/>
      <c r="GTP204"/>
      <c r="GTQ204"/>
      <c r="GTR204"/>
      <c r="GTS204"/>
      <c r="GTT204"/>
      <c r="GTU204"/>
      <c r="GTV204"/>
      <c r="GTW204"/>
      <c r="GTX204"/>
      <c r="GTY204"/>
      <c r="GTZ204"/>
      <c r="GUA204"/>
      <c r="GUB204"/>
      <c r="GUC204"/>
      <c r="GUD204"/>
      <c r="GUE204"/>
      <c r="GUF204"/>
      <c r="GUG204"/>
      <c r="GUH204"/>
      <c r="GUI204"/>
      <c r="GUJ204"/>
      <c r="GUK204"/>
      <c r="GUL204"/>
      <c r="GUM204"/>
      <c r="GUN204"/>
      <c r="GUO204"/>
      <c r="GUP204"/>
      <c r="GUQ204"/>
      <c r="GUR204"/>
      <c r="GUS204"/>
      <c r="GUT204"/>
      <c r="GUU204"/>
      <c r="GUV204"/>
      <c r="GUW204"/>
      <c r="GUX204"/>
      <c r="GUY204"/>
      <c r="GUZ204"/>
      <c r="GVA204"/>
      <c r="GVB204"/>
      <c r="GVC204"/>
      <c r="GVD204"/>
      <c r="GVE204"/>
      <c r="GVF204"/>
      <c r="GVG204"/>
      <c r="GVH204"/>
      <c r="GVI204"/>
      <c r="GVJ204"/>
      <c r="GVK204"/>
      <c r="GVL204"/>
      <c r="GVM204"/>
      <c r="GVN204"/>
      <c r="GVO204"/>
      <c r="GVP204"/>
      <c r="GVQ204"/>
      <c r="GVR204"/>
      <c r="GVS204"/>
      <c r="GVT204"/>
      <c r="GVU204"/>
      <c r="GVV204"/>
      <c r="GVW204"/>
      <c r="GVX204"/>
      <c r="GVY204"/>
      <c r="GVZ204"/>
      <c r="GWA204"/>
      <c r="GWB204"/>
      <c r="GWC204"/>
      <c r="GWD204"/>
      <c r="GWE204"/>
      <c r="GWF204"/>
      <c r="GWG204"/>
      <c r="GWH204"/>
      <c r="GWI204"/>
      <c r="GWJ204"/>
      <c r="GWK204"/>
      <c r="GWL204"/>
      <c r="GWM204"/>
      <c r="GWN204"/>
      <c r="GWO204"/>
      <c r="GWP204"/>
      <c r="GWQ204"/>
      <c r="GWR204"/>
      <c r="GWS204"/>
      <c r="GWT204"/>
      <c r="GWU204"/>
      <c r="GWV204"/>
      <c r="GWW204"/>
      <c r="GWX204"/>
      <c r="GWY204"/>
      <c r="GWZ204"/>
      <c r="GXA204"/>
      <c r="GXB204"/>
      <c r="GXC204"/>
      <c r="GXD204"/>
      <c r="GXE204"/>
      <c r="GXF204"/>
      <c r="GXG204"/>
      <c r="GXH204"/>
      <c r="GXI204"/>
      <c r="GXJ204"/>
      <c r="GXK204"/>
      <c r="GXL204"/>
      <c r="GXM204"/>
      <c r="GXN204"/>
      <c r="GXO204"/>
      <c r="GXP204"/>
      <c r="GXQ204"/>
      <c r="GXR204"/>
      <c r="GXS204"/>
      <c r="GXT204"/>
      <c r="GXU204"/>
      <c r="GXV204"/>
      <c r="GXW204"/>
      <c r="GXX204"/>
      <c r="GXY204"/>
      <c r="GXZ204"/>
      <c r="GYA204"/>
      <c r="GYB204"/>
      <c r="GYC204"/>
      <c r="GYD204"/>
      <c r="GYE204"/>
      <c r="GYF204"/>
      <c r="GYG204"/>
      <c r="GYH204"/>
      <c r="GYI204"/>
      <c r="GYJ204"/>
      <c r="GYK204"/>
      <c r="GYL204"/>
      <c r="GYM204"/>
      <c r="GYN204"/>
      <c r="GYO204"/>
      <c r="GYP204"/>
      <c r="GYQ204"/>
      <c r="GYR204"/>
      <c r="GYS204"/>
      <c r="GYT204"/>
      <c r="GYU204"/>
      <c r="GYV204"/>
      <c r="GYW204"/>
      <c r="GYX204"/>
      <c r="GYY204"/>
      <c r="GYZ204"/>
      <c r="GZA204"/>
      <c r="GZB204"/>
      <c r="GZC204"/>
      <c r="GZD204"/>
      <c r="GZE204"/>
      <c r="GZF204"/>
      <c r="GZG204"/>
      <c r="GZH204"/>
      <c r="GZI204"/>
      <c r="GZJ204"/>
      <c r="GZK204"/>
      <c r="GZL204"/>
      <c r="GZM204"/>
      <c r="GZN204"/>
      <c r="GZO204"/>
      <c r="GZP204"/>
      <c r="GZQ204"/>
      <c r="GZR204"/>
      <c r="GZS204"/>
      <c r="GZT204"/>
      <c r="GZU204"/>
      <c r="GZV204"/>
      <c r="GZW204"/>
      <c r="GZX204"/>
      <c r="GZY204"/>
      <c r="GZZ204"/>
      <c r="HAA204"/>
      <c r="HAB204"/>
      <c r="HAC204"/>
      <c r="HAD204"/>
      <c r="HAE204"/>
      <c r="HAF204"/>
      <c r="HAG204"/>
      <c r="HAH204"/>
      <c r="HAI204"/>
      <c r="HAJ204"/>
      <c r="HAK204"/>
      <c r="HAL204"/>
      <c r="HAM204"/>
      <c r="HAN204"/>
      <c r="HAO204"/>
      <c r="HAP204"/>
      <c r="HAQ204"/>
      <c r="HAR204"/>
      <c r="HAS204"/>
      <c r="HAT204"/>
      <c r="HAU204"/>
      <c r="HAV204"/>
      <c r="HAW204"/>
      <c r="HAX204"/>
      <c r="HAY204"/>
      <c r="HAZ204"/>
      <c r="HBA204"/>
      <c r="HBB204"/>
      <c r="HBC204"/>
      <c r="HBD204"/>
      <c r="HBE204"/>
      <c r="HBF204"/>
      <c r="HBG204"/>
      <c r="HBH204"/>
      <c r="HBI204"/>
      <c r="HBJ204"/>
      <c r="HBK204"/>
      <c r="HBL204"/>
      <c r="HBM204"/>
      <c r="HBN204"/>
      <c r="HBO204"/>
      <c r="HBP204"/>
      <c r="HBQ204"/>
      <c r="HBR204"/>
      <c r="HBS204"/>
      <c r="HBT204"/>
      <c r="HBU204"/>
      <c r="HBV204"/>
      <c r="HBW204"/>
      <c r="HBX204"/>
      <c r="HBY204"/>
      <c r="HBZ204"/>
      <c r="HCA204"/>
      <c r="HCB204"/>
      <c r="HCC204"/>
      <c r="HCD204"/>
      <c r="HCE204"/>
      <c r="HCF204"/>
      <c r="HCG204"/>
      <c r="HCH204"/>
      <c r="HCI204"/>
      <c r="HCJ204"/>
      <c r="HCK204"/>
      <c r="HCL204"/>
      <c r="HCM204"/>
      <c r="HCN204"/>
      <c r="HCO204"/>
      <c r="HCP204"/>
      <c r="HCQ204"/>
      <c r="HCR204"/>
      <c r="HCS204"/>
      <c r="HCT204"/>
      <c r="HCU204"/>
      <c r="HCV204"/>
      <c r="HCW204"/>
      <c r="HCX204"/>
      <c r="HCY204"/>
      <c r="HCZ204"/>
      <c r="HDA204"/>
      <c r="HDB204"/>
      <c r="HDC204"/>
      <c r="HDD204"/>
      <c r="HDE204"/>
      <c r="HDF204"/>
      <c r="HDG204"/>
      <c r="HDH204"/>
      <c r="HDI204"/>
      <c r="HDJ204"/>
      <c r="HDK204"/>
      <c r="HDL204"/>
      <c r="HDM204"/>
      <c r="HDN204"/>
      <c r="HDO204"/>
      <c r="HDP204"/>
      <c r="HDQ204"/>
      <c r="HDR204"/>
      <c r="HDS204"/>
      <c r="HDT204"/>
      <c r="HDU204"/>
      <c r="HDV204"/>
      <c r="HDW204"/>
      <c r="HDX204"/>
      <c r="HDY204"/>
      <c r="HDZ204"/>
      <c r="HEA204"/>
      <c r="HEB204"/>
      <c r="HEC204"/>
      <c r="HED204"/>
      <c r="HEE204"/>
      <c r="HEF204"/>
      <c r="HEG204"/>
      <c r="HEH204"/>
      <c r="HEI204"/>
      <c r="HEJ204"/>
      <c r="HEK204"/>
      <c r="HEL204"/>
      <c r="HEM204"/>
      <c r="HEN204"/>
      <c r="HEO204"/>
      <c r="HEP204"/>
      <c r="HEQ204"/>
      <c r="HER204"/>
      <c r="HES204"/>
      <c r="HET204"/>
      <c r="HEU204"/>
      <c r="HEV204"/>
      <c r="HEW204"/>
      <c r="HEX204"/>
      <c r="HEY204"/>
      <c r="HEZ204"/>
      <c r="HFA204"/>
      <c r="HFB204"/>
      <c r="HFC204"/>
      <c r="HFD204"/>
      <c r="HFE204"/>
      <c r="HFF204"/>
      <c r="HFG204"/>
      <c r="HFH204"/>
      <c r="HFI204"/>
      <c r="HFJ204"/>
      <c r="HFK204"/>
      <c r="HFL204"/>
      <c r="HFM204"/>
      <c r="HFN204"/>
      <c r="HFO204"/>
      <c r="HFP204"/>
      <c r="HFQ204"/>
      <c r="HFR204"/>
      <c r="HFS204"/>
      <c r="HFT204"/>
      <c r="HFU204"/>
      <c r="HFV204"/>
      <c r="HFW204"/>
      <c r="HFX204"/>
      <c r="HFY204"/>
      <c r="HFZ204"/>
      <c r="HGA204"/>
      <c r="HGB204"/>
      <c r="HGC204"/>
      <c r="HGD204"/>
      <c r="HGE204"/>
      <c r="HGF204"/>
      <c r="HGG204"/>
      <c r="HGH204"/>
      <c r="HGI204"/>
      <c r="HGJ204"/>
      <c r="HGK204"/>
      <c r="HGL204"/>
      <c r="HGM204"/>
      <c r="HGN204"/>
      <c r="HGO204"/>
      <c r="HGP204"/>
      <c r="HGQ204"/>
      <c r="HGR204"/>
      <c r="HGS204"/>
      <c r="HGT204"/>
      <c r="HGU204"/>
      <c r="HGV204"/>
      <c r="HGW204"/>
      <c r="HGX204"/>
      <c r="HGY204"/>
      <c r="HGZ204"/>
      <c r="HHA204"/>
      <c r="HHB204"/>
      <c r="HHC204"/>
      <c r="HHD204"/>
      <c r="HHE204"/>
      <c r="HHF204"/>
      <c r="HHG204"/>
      <c r="HHH204"/>
      <c r="HHI204"/>
      <c r="HHJ204"/>
      <c r="HHK204"/>
      <c r="HHL204"/>
      <c r="HHM204"/>
      <c r="HHN204"/>
      <c r="HHO204"/>
      <c r="HHP204"/>
      <c r="HHQ204"/>
      <c r="HHR204"/>
      <c r="HHS204"/>
      <c r="HHT204"/>
      <c r="HHU204"/>
      <c r="HHV204"/>
      <c r="HHW204"/>
      <c r="HHX204"/>
      <c r="HHY204"/>
      <c r="HHZ204"/>
      <c r="HIA204"/>
      <c r="HIB204"/>
      <c r="HIC204"/>
      <c r="HID204"/>
      <c r="HIE204"/>
      <c r="HIF204"/>
      <c r="HIG204"/>
      <c r="HIH204"/>
      <c r="HII204"/>
      <c r="HIJ204"/>
      <c r="HIK204"/>
      <c r="HIL204"/>
      <c r="HIM204"/>
      <c r="HIN204"/>
      <c r="HIO204"/>
      <c r="HIP204"/>
      <c r="HIQ204"/>
      <c r="HIR204"/>
      <c r="HIS204"/>
      <c r="HIT204"/>
      <c r="HIU204"/>
      <c r="HIV204"/>
      <c r="HIW204"/>
      <c r="HIX204"/>
      <c r="HIY204"/>
      <c r="HIZ204"/>
      <c r="HJA204"/>
      <c r="HJB204"/>
      <c r="HJC204"/>
      <c r="HJD204"/>
      <c r="HJE204"/>
      <c r="HJF204"/>
      <c r="HJG204"/>
      <c r="HJH204"/>
      <c r="HJI204"/>
      <c r="HJJ204"/>
      <c r="HJK204"/>
      <c r="HJL204"/>
      <c r="HJM204"/>
      <c r="HJN204"/>
      <c r="HJO204"/>
      <c r="HJP204"/>
      <c r="HJQ204"/>
      <c r="HJR204"/>
      <c r="HJS204"/>
      <c r="HJT204"/>
      <c r="HJU204"/>
      <c r="HJV204"/>
      <c r="HJW204"/>
      <c r="HJX204"/>
      <c r="HJY204"/>
      <c r="HJZ204"/>
      <c r="HKA204"/>
      <c r="HKB204"/>
      <c r="HKC204"/>
      <c r="HKD204"/>
      <c r="HKE204"/>
      <c r="HKF204"/>
      <c r="HKG204"/>
      <c r="HKH204"/>
      <c r="HKI204"/>
      <c r="HKJ204"/>
      <c r="HKK204"/>
      <c r="HKL204"/>
      <c r="HKM204"/>
      <c r="HKN204"/>
      <c r="HKO204"/>
      <c r="HKP204"/>
      <c r="HKQ204"/>
      <c r="HKR204"/>
      <c r="HKS204"/>
      <c r="HKT204"/>
      <c r="HKU204"/>
      <c r="HKV204"/>
      <c r="HKW204"/>
      <c r="HKX204"/>
      <c r="HKY204"/>
      <c r="HKZ204"/>
      <c r="HLA204"/>
      <c r="HLB204"/>
      <c r="HLC204"/>
      <c r="HLD204"/>
      <c r="HLE204"/>
      <c r="HLF204"/>
      <c r="HLG204"/>
      <c r="HLH204"/>
      <c r="HLI204"/>
      <c r="HLJ204"/>
      <c r="HLK204"/>
      <c r="HLL204"/>
      <c r="HLM204"/>
      <c r="HLN204"/>
      <c r="HLO204"/>
      <c r="HLP204"/>
      <c r="HLQ204"/>
      <c r="HLR204"/>
      <c r="HLS204"/>
      <c r="HLT204"/>
      <c r="HLU204"/>
      <c r="HLV204"/>
      <c r="HLW204"/>
      <c r="HLX204"/>
      <c r="HLY204"/>
      <c r="HLZ204"/>
      <c r="HMA204"/>
      <c r="HMB204"/>
      <c r="HMC204"/>
      <c r="HMD204"/>
      <c r="HME204"/>
      <c r="HMF204"/>
      <c r="HMG204"/>
      <c r="HMH204"/>
      <c r="HMI204"/>
      <c r="HMJ204"/>
      <c r="HMK204"/>
      <c r="HML204"/>
      <c r="HMM204"/>
      <c r="HMN204"/>
      <c r="HMO204"/>
      <c r="HMP204"/>
      <c r="HMQ204"/>
      <c r="HMR204"/>
      <c r="HMS204"/>
      <c r="HMT204"/>
      <c r="HMU204"/>
      <c r="HMV204"/>
      <c r="HMW204"/>
      <c r="HMX204"/>
      <c r="HMY204"/>
      <c r="HMZ204"/>
      <c r="HNA204"/>
      <c r="HNB204"/>
      <c r="HNC204"/>
      <c r="HND204"/>
      <c r="HNE204"/>
      <c r="HNF204"/>
      <c r="HNG204"/>
      <c r="HNH204"/>
      <c r="HNI204"/>
      <c r="HNJ204"/>
      <c r="HNK204"/>
      <c r="HNL204"/>
      <c r="HNM204"/>
      <c r="HNN204"/>
      <c r="HNO204"/>
      <c r="HNP204"/>
      <c r="HNQ204"/>
      <c r="HNR204"/>
      <c r="HNS204"/>
      <c r="HNT204"/>
      <c r="HNU204"/>
      <c r="HNV204"/>
      <c r="HNW204"/>
      <c r="HNX204"/>
      <c r="HNY204"/>
      <c r="HNZ204"/>
      <c r="HOA204"/>
      <c r="HOB204"/>
      <c r="HOC204"/>
      <c r="HOD204"/>
      <c r="HOE204"/>
      <c r="HOF204"/>
      <c r="HOG204"/>
      <c r="HOH204"/>
      <c r="HOI204"/>
      <c r="HOJ204"/>
      <c r="HOK204"/>
      <c r="HOL204"/>
      <c r="HOM204"/>
      <c r="HON204"/>
      <c r="HOO204"/>
      <c r="HOP204"/>
      <c r="HOQ204"/>
      <c r="HOR204"/>
      <c r="HOS204"/>
      <c r="HOT204"/>
      <c r="HOU204"/>
      <c r="HOV204"/>
      <c r="HOW204"/>
      <c r="HOX204"/>
      <c r="HOY204"/>
      <c r="HOZ204"/>
      <c r="HPA204"/>
      <c r="HPB204"/>
      <c r="HPC204"/>
      <c r="HPD204"/>
      <c r="HPE204"/>
      <c r="HPF204"/>
      <c r="HPG204"/>
      <c r="HPH204"/>
      <c r="HPI204"/>
      <c r="HPJ204"/>
      <c r="HPK204"/>
      <c r="HPL204"/>
      <c r="HPM204"/>
      <c r="HPN204"/>
      <c r="HPO204"/>
      <c r="HPP204"/>
      <c r="HPQ204"/>
      <c r="HPR204"/>
      <c r="HPS204"/>
      <c r="HPT204"/>
      <c r="HPU204"/>
      <c r="HPV204"/>
      <c r="HPW204"/>
      <c r="HPX204"/>
      <c r="HPY204"/>
      <c r="HPZ204"/>
      <c r="HQA204"/>
      <c r="HQB204"/>
      <c r="HQC204"/>
      <c r="HQD204"/>
      <c r="HQE204"/>
      <c r="HQF204"/>
      <c r="HQG204"/>
      <c r="HQH204"/>
      <c r="HQI204"/>
      <c r="HQJ204"/>
      <c r="HQK204"/>
      <c r="HQL204"/>
      <c r="HQM204"/>
      <c r="HQN204"/>
      <c r="HQO204"/>
      <c r="HQP204"/>
      <c r="HQQ204"/>
      <c r="HQR204"/>
      <c r="HQS204"/>
      <c r="HQT204"/>
      <c r="HQU204"/>
      <c r="HQV204"/>
      <c r="HQW204"/>
      <c r="HQX204"/>
      <c r="HQY204"/>
      <c r="HQZ204"/>
      <c r="HRA204"/>
      <c r="HRB204"/>
      <c r="HRC204"/>
      <c r="HRD204"/>
      <c r="HRE204"/>
      <c r="HRF204"/>
      <c r="HRG204"/>
      <c r="HRH204"/>
      <c r="HRI204"/>
      <c r="HRJ204"/>
      <c r="HRK204"/>
      <c r="HRL204"/>
      <c r="HRM204"/>
      <c r="HRN204"/>
      <c r="HRO204"/>
      <c r="HRP204"/>
      <c r="HRQ204"/>
      <c r="HRR204"/>
      <c r="HRS204"/>
      <c r="HRT204"/>
      <c r="HRU204"/>
      <c r="HRV204"/>
      <c r="HRW204"/>
      <c r="HRX204"/>
      <c r="HRY204"/>
      <c r="HRZ204"/>
      <c r="HSA204"/>
      <c r="HSB204"/>
      <c r="HSC204"/>
      <c r="HSD204"/>
      <c r="HSE204"/>
      <c r="HSF204"/>
      <c r="HSG204"/>
      <c r="HSH204"/>
      <c r="HSI204"/>
      <c r="HSJ204"/>
      <c r="HSK204"/>
      <c r="HSL204"/>
      <c r="HSM204"/>
      <c r="HSN204"/>
      <c r="HSO204"/>
      <c r="HSP204"/>
      <c r="HSQ204"/>
      <c r="HSR204"/>
      <c r="HSS204"/>
      <c r="HST204"/>
      <c r="HSU204"/>
      <c r="HSV204"/>
      <c r="HSW204"/>
      <c r="HSX204"/>
      <c r="HSY204"/>
      <c r="HSZ204"/>
      <c r="HTA204"/>
      <c r="HTB204"/>
      <c r="HTC204"/>
      <c r="HTD204"/>
      <c r="HTE204"/>
      <c r="HTF204"/>
      <c r="HTG204"/>
      <c r="HTH204"/>
      <c r="HTI204"/>
      <c r="HTJ204"/>
      <c r="HTK204"/>
      <c r="HTL204"/>
      <c r="HTM204"/>
      <c r="HTN204"/>
      <c r="HTO204"/>
      <c r="HTP204"/>
      <c r="HTQ204"/>
      <c r="HTR204"/>
      <c r="HTS204"/>
      <c r="HTT204"/>
      <c r="HTU204"/>
      <c r="HTV204"/>
      <c r="HTW204"/>
      <c r="HTX204"/>
      <c r="HTY204"/>
      <c r="HTZ204"/>
      <c r="HUA204"/>
      <c r="HUB204"/>
      <c r="HUC204"/>
      <c r="HUD204"/>
      <c r="HUE204"/>
      <c r="HUF204"/>
      <c r="HUG204"/>
      <c r="HUH204"/>
      <c r="HUI204"/>
      <c r="HUJ204"/>
      <c r="HUK204"/>
      <c r="HUL204"/>
      <c r="HUM204"/>
      <c r="HUN204"/>
      <c r="HUO204"/>
      <c r="HUP204"/>
      <c r="HUQ204"/>
      <c r="HUR204"/>
      <c r="HUS204"/>
      <c r="HUT204"/>
      <c r="HUU204"/>
      <c r="HUV204"/>
      <c r="HUW204"/>
      <c r="HUX204"/>
      <c r="HUY204"/>
      <c r="HUZ204"/>
      <c r="HVA204"/>
      <c r="HVB204"/>
      <c r="HVC204"/>
      <c r="HVD204"/>
      <c r="HVE204"/>
      <c r="HVF204"/>
      <c r="HVG204"/>
      <c r="HVH204"/>
      <c r="HVI204"/>
      <c r="HVJ204"/>
      <c r="HVK204"/>
      <c r="HVL204"/>
      <c r="HVM204"/>
      <c r="HVN204"/>
      <c r="HVO204"/>
      <c r="HVP204"/>
      <c r="HVQ204"/>
      <c r="HVR204"/>
      <c r="HVS204"/>
      <c r="HVT204"/>
      <c r="HVU204"/>
      <c r="HVV204"/>
      <c r="HVW204"/>
      <c r="HVX204"/>
      <c r="HVY204"/>
      <c r="HVZ204"/>
      <c r="HWA204"/>
      <c r="HWB204"/>
      <c r="HWC204"/>
      <c r="HWD204"/>
      <c r="HWE204"/>
      <c r="HWF204"/>
    </row>
    <row r="205" spans="1:6012" s="180" customFormat="1" ht="16.2" customHeight="1" x14ac:dyDescent="0.3">
      <c r="A205" s="37" t="s">
        <v>5</v>
      </c>
      <c r="B205" s="36"/>
      <c r="C205" s="35" t="s">
        <v>112</v>
      </c>
      <c r="D205" s="26"/>
      <c r="E205" s="34"/>
      <c r="F205" s="33"/>
      <c r="G205" s="32" t="s">
        <v>1</v>
      </c>
      <c r="H205" s="31">
        <v>-57</v>
      </c>
      <c r="I205" s="31"/>
      <c r="J205" s="30"/>
      <c r="K205" s="29"/>
      <c r="L205" s="29"/>
      <c r="M205" s="29"/>
      <c r="N205" s="29"/>
      <c r="O205" s="29"/>
      <c r="P205" s="29"/>
      <c r="Q205" s="29"/>
      <c r="R205" s="29"/>
      <c r="S205" s="26"/>
      <c r="T205" s="26"/>
      <c r="U205" s="26"/>
      <c r="V205" s="26"/>
      <c r="W205" s="26"/>
      <c r="X205" s="26"/>
      <c r="Y205" s="27"/>
      <c r="Z205" s="26"/>
      <c r="AA205" s="154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</row>
    <row r="206" spans="1:6012" ht="16.2" customHeight="1" x14ac:dyDescent="0.3">
      <c r="A206" s="77" t="s">
        <v>5</v>
      </c>
      <c r="B206" s="64">
        <v>1</v>
      </c>
      <c r="C206" s="40" t="s">
        <v>111</v>
      </c>
      <c r="D206" s="22" t="s">
        <v>110</v>
      </c>
      <c r="E206" s="22">
        <v>2008</v>
      </c>
      <c r="F206" s="50" t="s">
        <v>53</v>
      </c>
      <c r="G206" s="20" t="s">
        <v>1</v>
      </c>
      <c r="H206" s="14">
        <v>-57</v>
      </c>
      <c r="I206" s="14"/>
      <c r="J206" s="16">
        <v>200</v>
      </c>
      <c r="K206" s="16">
        <v>250</v>
      </c>
      <c r="L206" s="16">
        <v>200</v>
      </c>
      <c r="M206" s="68">
        <v>200</v>
      </c>
      <c r="N206" s="150">
        <v>200</v>
      </c>
      <c r="O206" s="14"/>
      <c r="P206" s="14">
        <v>400</v>
      </c>
      <c r="Q206" s="14">
        <v>0</v>
      </c>
      <c r="R206" s="14"/>
      <c r="S206" s="22"/>
      <c r="T206" s="22"/>
      <c r="U206" s="22">
        <v>400</v>
      </c>
      <c r="V206" s="13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Q206+S206+T206+I206+U206</f>
        <v>1450</v>
      </c>
      <c r="W206" s="56"/>
      <c r="X206" s="39"/>
      <c r="Y206" s="176">
        <v>-57</v>
      </c>
      <c r="Z206" s="39" t="s">
        <v>34</v>
      </c>
      <c r="AA206" s="179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  <c r="BP206" s="173"/>
      <c r="BQ206" s="173"/>
      <c r="BR206" s="173"/>
      <c r="BS206" s="173"/>
      <c r="BT206" s="173"/>
      <c r="BU206" s="173"/>
      <c r="BV206" s="173"/>
      <c r="BW206" s="173"/>
      <c r="BX206" s="173"/>
      <c r="BY206" s="173"/>
      <c r="BZ206" s="173"/>
      <c r="CA206" s="173"/>
      <c r="CB206" s="173"/>
      <c r="CC206" s="173"/>
      <c r="CD206" s="173"/>
      <c r="CE206" s="173"/>
      <c r="CF206" s="173"/>
      <c r="CG206" s="173"/>
      <c r="CH206" s="173"/>
      <c r="CI206" s="173"/>
      <c r="CJ206" s="173"/>
      <c r="CK206" s="173"/>
      <c r="CL206" s="173"/>
      <c r="CM206" s="173"/>
      <c r="CN206" s="173"/>
      <c r="CO206" s="173"/>
      <c r="CP206" s="173"/>
      <c r="CQ206" s="173"/>
      <c r="CR206" s="173"/>
      <c r="CS206" s="173"/>
      <c r="CT206" s="173"/>
      <c r="CU206" s="173"/>
      <c r="CV206" s="173"/>
      <c r="CW206" s="173"/>
      <c r="CX206" s="173"/>
      <c r="CY206" s="173"/>
      <c r="CZ206" s="173"/>
      <c r="DA206" s="173"/>
      <c r="DB206" s="173"/>
      <c r="DC206" s="173"/>
      <c r="DD206" s="173"/>
      <c r="DE206" s="173"/>
      <c r="DF206" s="173"/>
      <c r="DG206" s="173"/>
      <c r="DH206" s="173"/>
      <c r="DI206" s="173"/>
      <c r="DJ206" s="173"/>
      <c r="DK206" s="173"/>
      <c r="DL206" s="173"/>
      <c r="DM206" s="173"/>
      <c r="DN206" s="173"/>
      <c r="DO206" s="173"/>
      <c r="DP206" s="173"/>
      <c r="DQ206" s="173"/>
      <c r="DR206" s="173"/>
      <c r="DS206" s="173"/>
      <c r="DT206" s="173"/>
      <c r="DU206" s="173"/>
      <c r="DV206" s="173"/>
      <c r="DW206" s="173"/>
      <c r="DX206" s="173"/>
      <c r="DY206" s="173"/>
      <c r="DZ206" s="173"/>
      <c r="EA206" s="173"/>
      <c r="EB206" s="173"/>
      <c r="EC206" s="173"/>
      <c r="ED206" s="173"/>
      <c r="EE206" s="173"/>
      <c r="EF206" s="173"/>
      <c r="EG206" s="173"/>
      <c r="EH206" s="173"/>
      <c r="EI206" s="173"/>
      <c r="EJ206" s="173"/>
      <c r="EK206" s="173"/>
      <c r="EL206" s="173"/>
      <c r="EM206" s="173"/>
      <c r="EN206" s="173"/>
      <c r="EO206" s="173"/>
      <c r="EP206" s="173"/>
      <c r="EQ206" s="173"/>
      <c r="ER206" s="173"/>
      <c r="ES206" s="173"/>
      <c r="ET206" s="173"/>
      <c r="EU206" s="173"/>
      <c r="EV206" s="173"/>
      <c r="EW206" s="173"/>
      <c r="EX206" s="173"/>
      <c r="EY206" s="173"/>
      <c r="EZ206" s="173"/>
      <c r="FA206" s="173"/>
      <c r="FB206" s="173"/>
      <c r="FC206" s="173"/>
      <c r="FD206" s="173"/>
      <c r="FE206" s="173"/>
      <c r="FF206" s="173"/>
      <c r="FG206" s="173"/>
      <c r="FH206" s="173"/>
      <c r="FI206" s="173"/>
      <c r="FJ206" s="173"/>
      <c r="FK206" s="173"/>
      <c r="FL206" s="173"/>
      <c r="FM206" s="173"/>
      <c r="FN206" s="173"/>
      <c r="FO206" s="173"/>
      <c r="FP206" s="173"/>
      <c r="FQ206" s="173"/>
      <c r="FR206" s="173"/>
      <c r="FS206" s="173"/>
      <c r="FT206" s="173"/>
      <c r="FU206" s="173"/>
      <c r="FV206" s="173"/>
      <c r="FW206" s="173"/>
      <c r="FX206" s="173"/>
      <c r="FY206" s="173"/>
      <c r="FZ206" s="173"/>
      <c r="GA206" s="173"/>
      <c r="GB206" s="173"/>
      <c r="GC206" s="173"/>
      <c r="GD206" s="173"/>
      <c r="GE206" s="173"/>
      <c r="GF206" s="173"/>
      <c r="GG206" s="173"/>
      <c r="GH206" s="173"/>
      <c r="GI206" s="173"/>
      <c r="GJ206" s="173"/>
      <c r="GK206" s="173"/>
      <c r="GL206" s="173"/>
      <c r="GM206" s="173"/>
      <c r="GN206" s="173"/>
      <c r="GO206" s="173"/>
      <c r="GP206" s="173"/>
      <c r="GQ206" s="173"/>
      <c r="GR206" s="173"/>
      <c r="GS206" s="173"/>
      <c r="GT206" s="173"/>
      <c r="GU206" s="173"/>
      <c r="GV206" s="173"/>
      <c r="GW206" s="173"/>
      <c r="GX206" s="173"/>
      <c r="GY206" s="173"/>
      <c r="GZ206" s="173"/>
      <c r="HA206" s="173"/>
      <c r="HB206" s="173"/>
      <c r="HC206" s="173"/>
      <c r="HD206" s="173"/>
      <c r="HE206" s="173"/>
      <c r="HF206" s="173"/>
      <c r="HG206" s="173"/>
      <c r="HH206" s="173"/>
      <c r="HI206" s="173"/>
      <c r="HJ206" s="173"/>
      <c r="HK206" s="173"/>
      <c r="HL206" s="173"/>
      <c r="HM206" s="173"/>
      <c r="HN206" s="173"/>
      <c r="HO206" s="173"/>
      <c r="HP206" s="173"/>
      <c r="HQ206" s="173"/>
      <c r="HR206" s="173"/>
      <c r="HS206" s="173"/>
      <c r="HT206" s="173"/>
      <c r="HU206" s="173"/>
      <c r="HV206" s="173"/>
      <c r="HW206" s="173"/>
      <c r="HX206" s="173"/>
      <c r="HY206" s="173"/>
      <c r="HZ206" s="173"/>
      <c r="IA206" s="173"/>
      <c r="IB206" s="173"/>
      <c r="IC206" s="173"/>
      <c r="ID206" s="173"/>
      <c r="IE206" s="173"/>
      <c r="IF206" s="173"/>
      <c r="IG206" s="173"/>
      <c r="IH206" s="173"/>
      <c r="II206" s="173"/>
      <c r="IJ206" s="173"/>
      <c r="IK206" s="173"/>
      <c r="IL206" s="173"/>
      <c r="IM206" s="173"/>
      <c r="IN206" s="173"/>
      <c r="IO206" s="173"/>
      <c r="IP206" s="173"/>
      <c r="IQ206" s="173"/>
      <c r="IR206" s="173"/>
      <c r="IS206" s="173"/>
      <c r="IT206" s="173"/>
      <c r="IU206" s="173"/>
      <c r="IV206" s="173"/>
      <c r="IW206" s="173"/>
      <c r="IX206" s="173"/>
      <c r="IY206" s="173"/>
      <c r="IZ206" s="173"/>
      <c r="JA206" s="173"/>
      <c r="JB206" s="173"/>
      <c r="JC206" s="173"/>
      <c r="JD206" s="173"/>
      <c r="JE206" s="173"/>
      <c r="JF206" s="173"/>
      <c r="JG206" s="173"/>
      <c r="JH206" s="173"/>
      <c r="JI206" s="173"/>
      <c r="JJ206" s="173"/>
      <c r="JK206" s="173"/>
      <c r="JL206" s="173"/>
      <c r="JM206" s="173"/>
      <c r="JN206" s="173"/>
      <c r="JO206" s="173"/>
      <c r="JP206" s="173"/>
      <c r="JQ206" s="173"/>
      <c r="JR206" s="173"/>
      <c r="JS206" s="173"/>
      <c r="JT206" s="173"/>
      <c r="JU206" s="173"/>
      <c r="JV206" s="173"/>
      <c r="JW206" s="173"/>
      <c r="JX206" s="173"/>
      <c r="JY206" s="173"/>
      <c r="JZ206" s="173"/>
      <c r="KA206" s="173"/>
      <c r="KB206" s="173"/>
      <c r="KC206" s="173"/>
      <c r="KD206" s="173"/>
      <c r="KE206" s="173"/>
      <c r="KF206" s="173"/>
      <c r="KG206" s="173"/>
      <c r="KH206" s="173"/>
      <c r="KI206" s="173"/>
      <c r="KJ206" s="173"/>
      <c r="KK206" s="173"/>
      <c r="KL206" s="173"/>
      <c r="KM206" s="173"/>
      <c r="KN206" s="173"/>
      <c r="KO206" s="173"/>
      <c r="KP206" s="173"/>
      <c r="KQ206" s="173"/>
      <c r="KR206" s="173"/>
      <c r="KS206" s="173"/>
      <c r="KT206" s="173"/>
      <c r="KU206" s="173"/>
      <c r="KV206" s="173"/>
      <c r="KW206" s="173"/>
      <c r="KX206" s="173"/>
      <c r="KY206" s="173"/>
      <c r="KZ206" s="173"/>
      <c r="LA206" s="173"/>
      <c r="LB206" s="173"/>
      <c r="LC206" s="173"/>
      <c r="LD206" s="173"/>
      <c r="LE206" s="173"/>
      <c r="LF206" s="173"/>
      <c r="LG206" s="173"/>
      <c r="LH206" s="173"/>
      <c r="LI206" s="173"/>
      <c r="LJ206" s="173"/>
      <c r="LK206" s="173"/>
      <c r="LL206" s="173"/>
      <c r="LM206" s="173"/>
      <c r="LN206" s="173"/>
      <c r="LO206" s="173"/>
      <c r="LP206" s="173"/>
      <c r="LQ206" s="173"/>
      <c r="LR206" s="173"/>
      <c r="LS206" s="173"/>
      <c r="LT206" s="173"/>
      <c r="LU206" s="173"/>
      <c r="LV206" s="173"/>
      <c r="LW206" s="173"/>
      <c r="LX206" s="173"/>
      <c r="LY206" s="173"/>
      <c r="LZ206" s="173"/>
      <c r="MA206" s="173"/>
      <c r="MB206" s="173"/>
      <c r="MC206" s="173"/>
      <c r="MD206" s="173"/>
      <c r="ME206" s="173"/>
      <c r="MF206" s="173"/>
      <c r="MG206" s="173"/>
      <c r="MH206" s="173"/>
      <c r="MI206" s="173"/>
      <c r="MJ206" s="173"/>
      <c r="MK206" s="173"/>
      <c r="ML206" s="173"/>
      <c r="MM206" s="173"/>
      <c r="MN206" s="173"/>
      <c r="MO206" s="173"/>
      <c r="MP206" s="173"/>
      <c r="MQ206" s="173"/>
      <c r="MR206" s="173"/>
      <c r="MS206" s="173"/>
      <c r="MT206" s="173"/>
      <c r="MU206" s="173"/>
      <c r="MV206" s="173"/>
      <c r="MW206" s="173"/>
      <c r="MX206" s="173"/>
      <c r="MY206" s="173"/>
      <c r="MZ206" s="173"/>
      <c r="NA206" s="173"/>
      <c r="NB206" s="173"/>
      <c r="NC206" s="173"/>
      <c r="ND206" s="173"/>
      <c r="NE206" s="173"/>
      <c r="NF206" s="173"/>
      <c r="NG206" s="173"/>
      <c r="NH206" s="173"/>
      <c r="NI206" s="173"/>
      <c r="NJ206" s="173"/>
      <c r="NK206" s="173"/>
      <c r="NL206" s="173"/>
      <c r="NM206" s="173"/>
      <c r="NN206" s="173"/>
      <c r="NO206" s="173"/>
      <c r="NP206" s="173"/>
      <c r="NQ206" s="173"/>
      <c r="NR206" s="173"/>
      <c r="NS206" s="173"/>
      <c r="NT206" s="173"/>
      <c r="NU206" s="173"/>
      <c r="NV206" s="173"/>
      <c r="NW206" s="173"/>
      <c r="NX206" s="173"/>
      <c r="NY206" s="173"/>
      <c r="NZ206" s="173"/>
      <c r="OA206" s="173"/>
      <c r="OB206" s="173"/>
      <c r="OC206" s="173"/>
      <c r="OD206" s="173"/>
      <c r="OE206" s="173"/>
      <c r="OF206" s="173"/>
      <c r="OG206" s="173"/>
      <c r="OH206" s="173"/>
      <c r="OI206" s="173"/>
      <c r="OJ206" s="173"/>
      <c r="OK206" s="173"/>
      <c r="OL206" s="173"/>
      <c r="OM206" s="173"/>
      <c r="ON206" s="173"/>
      <c r="OO206" s="173"/>
      <c r="OP206" s="173"/>
      <c r="OQ206" s="173"/>
      <c r="OR206" s="173"/>
      <c r="OS206" s="173"/>
      <c r="OT206" s="173"/>
      <c r="OU206" s="173"/>
      <c r="OV206" s="173"/>
      <c r="OW206" s="173"/>
      <c r="OX206" s="173"/>
      <c r="OY206" s="173"/>
      <c r="OZ206" s="173"/>
      <c r="PA206" s="173"/>
      <c r="PB206" s="173"/>
      <c r="PC206" s="173"/>
      <c r="PD206" s="173"/>
      <c r="PE206" s="173"/>
      <c r="PF206" s="173"/>
      <c r="PG206" s="173"/>
      <c r="PH206" s="173"/>
      <c r="PI206" s="173"/>
      <c r="PJ206" s="173"/>
      <c r="PK206" s="173"/>
      <c r="PL206" s="173"/>
      <c r="PM206" s="173"/>
      <c r="PN206" s="173"/>
      <c r="PO206" s="173"/>
      <c r="PP206" s="173"/>
      <c r="PQ206" s="173"/>
      <c r="PR206" s="173"/>
      <c r="PS206" s="173"/>
      <c r="PT206" s="173"/>
      <c r="PU206" s="173"/>
      <c r="PV206" s="173"/>
      <c r="PW206" s="173"/>
      <c r="PX206" s="173"/>
      <c r="PY206" s="173"/>
      <c r="PZ206" s="173"/>
      <c r="QA206" s="173"/>
      <c r="QB206" s="173"/>
      <c r="QC206" s="173"/>
      <c r="QD206" s="173"/>
      <c r="QE206" s="173"/>
      <c r="QF206" s="173"/>
      <c r="QG206" s="173"/>
      <c r="QH206" s="173"/>
      <c r="QI206" s="173"/>
      <c r="QJ206" s="173"/>
      <c r="QK206" s="173"/>
      <c r="QL206" s="173"/>
      <c r="QM206" s="173"/>
      <c r="QN206" s="173"/>
      <c r="QO206" s="173"/>
      <c r="QP206" s="173"/>
      <c r="QQ206" s="173"/>
      <c r="QR206" s="173"/>
      <c r="QS206" s="173"/>
      <c r="QT206" s="173"/>
      <c r="QU206" s="173"/>
      <c r="QV206" s="173"/>
      <c r="QW206" s="173"/>
      <c r="QX206" s="173"/>
      <c r="QY206" s="173"/>
      <c r="QZ206" s="173"/>
      <c r="RA206" s="173"/>
      <c r="RB206" s="173"/>
      <c r="RC206" s="173"/>
      <c r="RD206" s="173"/>
      <c r="RE206" s="173"/>
      <c r="RF206" s="173"/>
      <c r="RG206" s="173"/>
      <c r="RH206" s="173"/>
      <c r="RI206" s="173"/>
      <c r="RJ206" s="173"/>
      <c r="RK206" s="173"/>
      <c r="RL206" s="173"/>
      <c r="RM206" s="173"/>
      <c r="RN206" s="173"/>
      <c r="RO206" s="173"/>
      <c r="RP206" s="173"/>
      <c r="RQ206" s="173"/>
      <c r="RR206" s="173"/>
      <c r="RS206" s="173"/>
      <c r="RT206" s="173"/>
      <c r="RU206" s="173"/>
      <c r="RV206" s="173"/>
      <c r="RW206" s="173"/>
      <c r="RX206" s="173"/>
      <c r="RY206" s="173"/>
      <c r="RZ206" s="173"/>
      <c r="SA206" s="173"/>
      <c r="SB206" s="173"/>
      <c r="SC206" s="173"/>
      <c r="SD206" s="173"/>
      <c r="SE206" s="173"/>
      <c r="SF206" s="173"/>
      <c r="SG206" s="173"/>
      <c r="SH206" s="173"/>
      <c r="SI206" s="173"/>
      <c r="SJ206" s="173"/>
      <c r="SK206" s="173"/>
      <c r="SL206" s="173"/>
      <c r="SM206" s="173"/>
      <c r="SN206" s="173"/>
      <c r="SO206" s="173"/>
      <c r="SP206" s="173"/>
      <c r="SQ206" s="173"/>
      <c r="SR206" s="173"/>
      <c r="SS206" s="173"/>
      <c r="ST206" s="173"/>
      <c r="SU206" s="173"/>
      <c r="SV206" s="173"/>
      <c r="SW206" s="173"/>
      <c r="SX206" s="173"/>
      <c r="SY206" s="173"/>
      <c r="SZ206" s="173"/>
      <c r="TA206" s="173"/>
      <c r="TB206" s="173"/>
      <c r="TC206" s="173"/>
      <c r="TD206" s="173"/>
      <c r="TE206" s="173"/>
      <c r="TF206" s="173"/>
      <c r="TG206" s="173"/>
      <c r="TH206" s="173"/>
      <c r="TI206" s="173"/>
      <c r="TJ206" s="173"/>
      <c r="TK206" s="173"/>
      <c r="TL206" s="173"/>
      <c r="TM206" s="173"/>
      <c r="TN206" s="173"/>
      <c r="TO206" s="173"/>
      <c r="TP206" s="173"/>
      <c r="TQ206" s="173"/>
      <c r="TR206" s="173"/>
      <c r="TS206" s="173"/>
      <c r="TT206" s="173"/>
      <c r="TU206" s="173"/>
      <c r="TV206" s="173"/>
      <c r="TW206" s="173"/>
      <c r="TX206" s="173"/>
      <c r="TY206" s="173"/>
      <c r="TZ206" s="173"/>
      <c r="UA206" s="173"/>
      <c r="UB206" s="173"/>
      <c r="UC206" s="173"/>
      <c r="UD206" s="173"/>
      <c r="UE206" s="173"/>
      <c r="UF206" s="173"/>
      <c r="UG206" s="173"/>
      <c r="UH206" s="173"/>
      <c r="UI206" s="173"/>
      <c r="UJ206" s="173"/>
      <c r="UK206" s="173"/>
      <c r="UL206" s="173"/>
      <c r="UM206" s="173"/>
      <c r="UN206" s="173"/>
      <c r="UO206" s="173"/>
      <c r="UP206" s="173"/>
      <c r="UQ206" s="173"/>
      <c r="UR206" s="173"/>
      <c r="US206" s="173"/>
      <c r="UT206" s="173"/>
      <c r="UU206" s="173"/>
      <c r="UV206" s="173"/>
      <c r="UW206" s="173"/>
      <c r="UX206" s="173"/>
      <c r="UY206" s="173"/>
      <c r="UZ206" s="173"/>
      <c r="VA206" s="173"/>
      <c r="VB206" s="173"/>
      <c r="VC206" s="173"/>
      <c r="VD206" s="173"/>
      <c r="VE206" s="173"/>
      <c r="VF206" s="173"/>
      <c r="VG206" s="173"/>
      <c r="VH206" s="173"/>
      <c r="VI206" s="173"/>
      <c r="VJ206" s="173"/>
      <c r="VK206" s="173"/>
      <c r="VL206" s="173"/>
      <c r="VM206" s="173"/>
      <c r="VN206" s="173"/>
      <c r="VO206" s="173"/>
      <c r="VP206" s="173"/>
      <c r="VQ206" s="173"/>
      <c r="VR206" s="173"/>
      <c r="VS206" s="173"/>
      <c r="VT206" s="173"/>
      <c r="VU206" s="173"/>
      <c r="VV206" s="173"/>
      <c r="VW206" s="173"/>
      <c r="VX206" s="173"/>
      <c r="VY206" s="173"/>
      <c r="VZ206" s="173"/>
      <c r="WA206" s="173"/>
      <c r="WB206" s="173"/>
      <c r="WC206" s="173"/>
      <c r="WD206" s="173"/>
      <c r="WE206" s="173"/>
      <c r="WF206" s="173"/>
      <c r="WG206" s="173"/>
      <c r="WH206" s="173"/>
      <c r="WI206" s="173"/>
      <c r="WJ206" s="173"/>
      <c r="WK206" s="173"/>
      <c r="WL206" s="173"/>
      <c r="WM206" s="173"/>
      <c r="WN206" s="173"/>
      <c r="WO206" s="173"/>
      <c r="WP206" s="173"/>
      <c r="WQ206" s="173"/>
      <c r="WR206" s="173"/>
      <c r="WS206" s="173"/>
      <c r="WT206" s="173"/>
      <c r="WU206" s="173"/>
      <c r="WV206" s="173"/>
      <c r="WW206" s="173"/>
      <c r="WX206" s="173"/>
      <c r="WY206" s="173"/>
      <c r="WZ206" s="173"/>
      <c r="XA206" s="173"/>
      <c r="XB206" s="173"/>
      <c r="XC206" s="173"/>
      <c r="XD206" s="173"/>
      <c r="XE206" s="173"/>
      <c r="XF206" s="173"/>
      <c r="XG206" s="173"/>
      <c r="XH206" s="173"/>
      <c r="XI206" s="173"/>
      <c r="XJ206" s="173"/>
      <c r="XK206" s="173"/>
      <c r="XL206" s="173"/>
      <c r="XM206" s="173"/>
      <c r="XN206" s="173"/>
      <c r="XO206" s="173"/>
      <c r="XP206" s="173"/>
      <c r="XQ206" s="173"/>
      <c r="XR206" s="173"/>
      <c r="XS206" s="173"/>
      <c r="XT206" s="173"/>
      <c r="XU206" s="173"/>
      <c r="XV206" s="173"/>
      <c r="XW206" s="173"/>
      <c r="XX206" s="173"/>
      <c r="XY206" s="173"/>
      <c r="XZ206" s="173"/>
      <c r="YA206" s="173"/>
      <c r="YB206" s="173"/>
      <c r="YC206" s="173"/>
      <c r="YD206" s="173"/>
      <c r="YE206" s="173"/>
      <c r="YF206" s="173"/>
      <c r="YG206" s="173"/>
      <c r="YH206" s="173"/>
      <c r="YI206" s="173"/>
      <c r="YJ206" s="173"/>
      <c r="YK206" s="173"/>
      <c r="YL206" s="173"/>
      <c r="YM206" s="173"/>
      <c r="YN206" s="173"/>
      <c r="YO206" s="173"/>
      <c r="YP206" s="173"/>
      <c r="YQ206" s="173"/>
      <c r="YR206" s="173"/>
      <c r="YS206" s="173"/>
      <c r="YT206" s="173"/>
      <c r="YU206" s="173"/>
      <c r="YV206" s="173"/>
      <c r="YW206" s="173"/>
      <c r="YX206" s="173"/>
      <c r="YY206" s="173"/>
      <c r="YZ206" s="173"/>
      <c r="ZA206" s="173"/>
      <c r="ZB206" s="173"/>
      <c r="ZC206" s="173"/>
      <c r="ZD206" s="173"/>
      <c r="ZE206" s="173"/>
      <c r="ZF206" s="173"/>
      <c r="ZG206" s="173"/>
      <c r="ZH206" s="173"/>
      <c r="ZI206" s="173"/>
      <c r="ZJ206" s="173"/>
      <c r="ZK206" s="173"/>
      <c r="ZL206" s="173"/>
      <c r="ZM206" s="173"/>
      <c r="ZN206" s="173"/>
      <c r="ZO206" s="173"/>
      <c r="ZP206" s="173"/>
      <c r="ZQ206" s="173"/>
      <c r="ZR206" s="173"/>
      <c r="ZS206" s="173"/>
      <c r="ZT206" s="173"/>
      <c r="ZU206" s="173"/>
      <c r="ZV206" s="173"/>
      <c r="ZW206" s="173"/>
      <c r="ZX206" s="173"/>
      <c r="ZY206" s="173"/>
      <c r="ZZ206" s="173"/>
      <c r="AAA206" s="173"/>
      <c r="AAB206" s="173"/>
      <c r="AAC206" s="173"/>
      <c r="AAD206" s="173"/>
      <c r="AAE206" s="173"/>
      <c r="AAF206" s="173"/>
      <c r="AAG206" s="173"/>
      <c r="AAH206" s="173"/>
      <c r="AAI206" s="173"/>
      <c r="AAJ206" s="173"/>
      <c r="AAK206" s="173"/>
      <c r="AAL206" s="173"/>
      <c r="AAM206" s="173"/>
      <c r="AAN206" s="173"/>
      <c r="AAO206" s="173"/>
      <c r="AAP206" s="173"/>
      <c r="AAQ206" s="173"/>
      <c r="AAR206" s="173"/>
      <c r="AAS206" s="173"/>
      <c r="AAT206" s="173"/>
      <c r="AAU206" s="173"/>
      <c r="AAV206" s="173"/>
      <c r="AAW206" s="173"/>
      <c r="AAX206" s="173"/>
      <c r="AAY206" s="173"/>
      <c r="AAZ206" s="173"/>
      <c r="ABA206" s="173"/>
      <c r="ABB206" s="173"/>
      <c r="ABC206" s="173"/>
      <c r="ABD206" s="173"/>
      <c r="ABE206" s="173"/>
      <c r="ABF206" s="173"/>
      <c r="ABG206" s="173"/>
      <c r="ABH206" s="173"/>
      <c r="ABI206" s="173"/>
      <c r="ABJ206" s="173"/>
      <c r="ABK206" s="173"/>
      <c r="ABL206" s="173"/>
      <c r="ABM206" s="173"/>
      <c r="ABN206" s="173"/>
      <c r="ABO206" s="173"/>
      <c r="ABP206" s="173"/>
      <c r="ABQ206" s="173"/>
      <c r="ABR206" s="173"/>
      <c r="ABS206" s="173"/>
      <c r="ABT206" s="173"/>
      <c r="ABU206" s="173"/>
      <c r="ABV206" s="173"/>
      <c r="ABW206" s="173"/>
      <c r="ABX206" s="173"/>
      <c r="ABY206" s="173"/>
      <c r="ABZ206" s="173"/>
      <c r="ACA206" s="173"/>
      <c r="ACB206" s="173"/>
      <c r="ACC206" s="173"/>
      <c r="ACD206" s="173"/>
      <c r="ACE206" s="173"/>
      <c r="ACF206" s="173"/>
      <c r="ACG206" s="173"/>
      <c r="ACH206" s="173"/>
      <c r="ACI206" s="173"/>
      <c r="ACJ206" s="173"/>
      <c r="ACK206" s="173"/>
      <c r="ACL206" s="173"/>
      <c r="ACM206" s="173"/>
      <c r="ACN206" s="173"/>
      <c r="ACO206" s="173"/>
      <c r="ACP206" s="173"/>
      <c r="ACQ206" s="173"/>
      <c r="ACR206" s="173"/>
      <c r="ACS206" s="173"/>
      <c r="ACT206" s="173"/>
      <c r="ACU206" s="173"/>
      <c r="ACV206" s="173"/>
      <c r="ACW206" s="173"/>
      <c r="ACX206" s="173"/>
      <c r="ACY206" s="173"/>
      <c r="ACZ206" s="173"/>
      <c r="ADA206" s="173"/>
      <c r="ADB206" s="173"/>
      <c r="ADC206" s="173"/>
      <c r="ADD206" s="173"/>
      <c r="ADE206" s="173"/>
      <c r="ADF206" s="173"/>
      <c r="ADG206" s="173"/>
      <c r="ADH206" s="173"/>
      <c r="ADI206" s="173"/>
      <c r="ADJ206" s="173"/>
      <c r="ADK206" s="173"/>
      <c r="ADL206" s="173"/>
      <c r="ADM206" s="173"/>
      <c r="ADN206" s="173"/>
      <c r="ADO206" s="173"/>
      <c r="ADP206" s="173"/>
      <c r="ADQ206" s="173"/>
      <c r="ADR206" s="173"/>
      <c r="ADS206" s="173"/>
      <c r="ADT206" s="173"/>
      <c r="ADU206" s="173"/>
      <c r="ADV206" s="173"/>
      <c r="ADW206" s="173"/>
      <c r="ADX206" s="173"/>
      <c r="ADY206" s="173"/>
      <c r="ADZ206" s="173"/>
      <c r="AEA206" s="173"/>
      <c r="AEB206" s="173"/>
      <c r="AEC206" s="173"/>
      <c r="AED206" s="173"/>
      <c r="AEE206" s="173"/>
      <c r="AEF206" s="173"/>
      <c r="AEG206" s="173"/>
      <c r="AEH206" s="173"/>
      <c r="AEI206" s="173"/>
      <c r="AEJ206" s="173"/>
      <c r="AEK206" s="173"/>
      <c r="AEL206" s="173"/>
      <c r="AEM206" s="173"/>
      <c r="AEN206" s="173"/>
      <c r="AEO206" s="173"/>
      <c r="AEP206" s="173"/>
      <c r="AEQ206" s="173"/>
      <c r="AER206" s="173"/>
      <c r="AES206" s="173"/>
      <c r="AET206" s="173"/>
      <c r="AEU206" s="173"/>
      <c r="AEV206" s="173"/>
      <c r="AEW206" s="173"/>
      <c r="AEX206" s="173"/>
      <c r="AEY206" s="173"/>
      <c r="AEZ206" s="173"/>
      <c r="AFA206" s="173"/>
      <c r="AFB206" s="173"/>
      <c r="AFC206" s="173"/>
      <c r="AFD206" s="173"/>
      <c r="AFE206" s="173"/>
      <c r="AFF206" s="173"/>
      <c r="AFG206" s="173"/>
      <c r="AFH206" s="173"/>
      <c r="AFI206" s="173"/>
      <c r="AFJ206" s="173"/>
      <c r="AFK206" s="173"/>
      <c r="AFL206" s="173"/>
      <c r="AFM206" s="173"/>
      <c r="AFN206" s="173"/>
      <c r="AFO206" s="173"/>
      <c r="AFP206" s="173"/>
      <c r="AFQ206" s="173"/>
      <c r="AFR206" s="173"/>
      <c r="AFS206" s="173"/>
      <c r="AFT206" s="173"/>
      <c r="AFU206" s="173"/>
      <c r="AFV206" s="173"/>
      <c r="AFW206" s="173"/>
      <c r="AFX206" s="173"/>
      <c r="AFY206" s="173"/>
      <c r="AFZ206" s="173"/>
      <c r="AGA206" s="173"/>
      <c r="AGB206" s="173"/>
      <c r="AGC206" s="173"/>
      <c r="AGD206" s="173"/>
      <c r="AGE206" s="173"/>
      <c r="AGF206" s="173"/>
      <c r="AGG206" s="173"/>
      <c r="AGH206" s="173"/>
      <c r="AGI206" s="173"/>
      <c r="AGJ206" s="173"/>
      <c r="AGK206" s="173"/>
      <c r="AGL206" s="173"/>
      <c r="AGM206" s="173"/>
      <c r="AGN206" s="173"/>
      <c r="AGO206" s="173"/>
      <c r="AGP206" s="173"/>
      <c r="AGQ206" s="173"/>
      <c r="AGR206" s="173"/>
      <c r="AGS206" s="173"/>
      <c r="AGT206" s="173"/>
      <c r="AGU206" s="173"/>
      <c r="AGV206" s="173"/>
      <c r="AGW206" s="173"/>
      <c r="AGX206" s="173"/>
      <c r="AGY206" s="173"/>
      <c r="AGZ206" s="173"/>
      <c r="AHA206" s="173"/>
      <c r="AHB206" s="173"/>
      <c r="AHC206" s="173"/>
      <c r="AHD206" s="173"/>
      <c r="AHE206" s="173"/>
      <c r="AHF206" s="173"/>
      <c r="AHG206" s="173"/>
      <c r="AHH206" s="173"/>
      <c r="AHI206" s="173"/>
      <c r="AHJ206" s="173"/>
      <c r="AHK206" s="173"/>
      <c r="AHL206" s="173"/>
      <c r="AHM206" s="173"/>
      <c r="AHN206" s="173"/>
      <c r="AHO206" s="173"/>
      <c r="AHP206" s="173"/>
      <c r="AHQ206" s="173"/>
      <c r="AHR206" s="173"/>
      <c r="AHS206" s="173"/>
      <c r="AHT206" s="173"/>
      <c r="AHU206" s="173"/>
      <c r="AHV206" s="173"/>
      <c r="AHW206" s="173"/>
      <c r="AHX206" s="173"/>
      <c r="AHY206" s="173"/>
      <c r="AHZ206" s="173"/>
      <c r="AIA206" s="173"/>
      <c r="AIB206" s="173"/>
      <c r="AIC206" s="173"/>
      <c r="AID206" s="173"/>
      <c r="AIE206" s="173"/>
      <c r="AIF206" s="173"/>
      <c r="AIG206" s="173"/>
      <c r="AIH206" s="173"/>
      <c r="AII206" s="173"/>
      <c r="AIJ206" s="173"/>
      <c r="AIK206" s="173"/>
      <c r="AIL206" s="173"/>
      <c r="AIM206" s="173"/>
      <c r="AIN206" s="173"/>
      <c r="AIO206" s="173"/>
      <c r="AIP206" s="173"/>
      <c r="AIQ206" s="173"/>
      <c r="AIR206" s="173"/>
      <c r="AIS206" s="173"/>
      <c r="AIT206" s="173"/>
      <c r="AIU206" s="173"/>
      <c r="AIV206" s="173"/>
      <c r="AIW206" s="173"/>
      <c r="AIX206" s="173"/>
      <c r="AIY206" s="173"/>
      <c r="AIZ206" s="173"/>
      <c r="AJA206" s="173"/>
      <c r="AJB206" s="173"/>
      <c r="AJC206" s="173"/>
      <c r="AJD206" s="173"/>
      <c r="AJE206" s="173"/>
      <c r="AJF206" s="173"/>
      <c r="AJG206" s="173"/>
      <c r="AJH206" s="173"/>
      <c r="AJI206" s="173"/>
      <c r="AJJ206" s="173"/>
      <c r="AJK206" s="173"/>
      <c r="AJL206" s="173"/>
      <c r="AJM206" s="173"/>
      <c r="AJN206" s="173"/>
      <c r="AJO206" s="173"/>
      <c r="AJP206" s="173"/>
      <c r="AJQ206" s="173"/>
      <c r="AJR206" s="173"/>
      <c r="AJS206" s="173"/>
      <c r="AJT206" s="173"/>
      <c r="AJU206" s="173"/>
      <c r="AJV206" s="173"/>
      <c r="AJW206" s="173"/>
      <c r="AJX206" s="173"/>
      <c r="AJY206" s="173"/>
      <c r="AJZ206" s="173"/>
      <c r="AKA206" s="173"/>
      <c r="AKB206" s="173"/>
      <c r="AKC206" s="173"/>
      <c r="AKD206" s="173"/>
      <c r="AKE206" s="173"/>
      <c r="AKF206" s="173"/>
      <c r="AKG206" s="173"/>
      <c r="AKH206" s="173"/>
      <c r="AKI206" s="173"/>
      <c r="AKJ206" s="173"/>
      <c r="AKK206" s="173"/>
      <c r="AKL206" s="173"/>
      <c r="AKM206" s="173"/>
      <c r="AKN206" s="173"/>
      <c r="AKO206" s="173"/>
      <c r="AKP206" s="173"/>
      <c r="AKQ206" s="173"/>
      <c r="AKR206" s="173"/>
      <c r="AKS206" s="173"/>
      <c r="AKT206" s="173"/>
      <c r="AKU206" s="173"/>
      <c r="AKV206" s="173"/>
      <c r="AKW206" s="173"/>
      <c r="AKX206" s="173"/>
      <c r="AKY206" s="173"/>
      <c r="AKZ206" s="173"/>
      <c r="ALA206" s="173"/>
      <c r="ALB206" s="173"/>
      <c r="ALC206" s="173"/>
      <c r="ALD206" s="173"/>
      <c r="ALE206" s="173"/>
      <c r="ALF206" s="173"/>
      <c r="ALG206" s="173"/>
      <c r="ALH206" s="173"/>
      <c r="ALI206" s="173"/>
      <c r="ALJ206" s="173"/>
      <c r="ALK206" s="173"/>
      <c r="ALL206" s="173"/>
      <c r="ALM206" s="173"/>
      <c r="ALN206" s="173"/>
      <c r="ALO206" s="173"/>
      <c r="ALP206" s="173"/>
      <c r="ALQ206" s="173"/>
      <c r="ALR206" s="173"/>
      <c r="ALS206" s="173"/>
      <c r="ALT206" s="173"/>
      <c r="ALU206" s="173"/>
      <c r="ALV206" s="173"/>
      <c r="ALW206" s="173"/>
      <c r="ALX206" s="173"/>
      <c r="ALY206" s="173"/>
      <c r="ALZ206" s="173"/>
      <c r="AMA206" s="173"/>
      <c r="AMB206" s="173"/>
      <c r="AMC206" s="173"/>
      <c r="AMD206" s="173"/>
      <c r="AME206" s="173"/>
      <c r="AMF206" s="173"/>
      <c r="AMG206" s="173"/>
      <c r="AMH206" s="173"/>
      <c r="AMI206" s="173"/>
      <c r="AMJ206" s="173"/>
      <c r="AMK206" s="173"/>
      <c r="AML206" s="173"/>
      <c r="AMM206" s="173"/>
      <c r="AMN206" s="173"/>
      <c r="AMO206" s="173"/>
      <c r="AMP206" s="173"/>
      <c r="AMQ206" s="173"/>
      <c r="AMR206" s="173"/>
      <c r="AMS206" s="173"/>
      <c r="AMT206" s="173"/>
      <c r="AMU206" s="173"/>
      <c r="AMV206" s="173"/>
      <c r="AMW206" s="173"/>
      <c r="AMX206" s="173"/>
      <c r="AMY206" s="173"/>
      <c r="AMZ206" s="173"/>
      <c r="ANA206" s="173"/>
      <c r="ANB206" s="173"/>
      <c r="ANC206" s="173"/>
      <c r="AND206" s="173"/>
      <c r="ANE206" s="173"/>
      <c r="ANF206" s="173"/>
      <c r="ANG206" s="173"/>
      <c r="ANH206" s="173"/>
      <c r="ANI206" s="173"/>
      <c r="ANJ206" s="173"/>
      <c r="ANK206" s="173"/>
      <c r="ANL206" s="173"/>
      <c r="ANM206" s="173"/>
      <c r="ANN206" s="173"/>
      <c r="ANO206" s="173"/>
      <c r="ANP206" s="173"/>
      <c r="ANQ206" s="173"/>
      <c r="ANR206" s="173"/>
      <c r="ANS206" s="173"/>
      <c r="ANT206" s="173"/>
      <c r="ANU206" s="173"/>
      <c r="ANV206" s="173"/>
      <c r="ANW206" s="173"/>
      <c r="ANX206" s="173"/>
      <c r="ANY206" s="173"/>
      <c r="ANZ206" s="173"/>
      <c r="AOA206" s="173"/>
      <c r="AOB206" s="173"/>
      <c r="AOC206" s="173"/>
      <c r="AOD206" s="173"/>
      <c r="AOE206" s="173"/>
      <c r="AOF206" s="173"/>
      <c r="AOG206" s="173"/>
      <c r="AOH206" s="173"/>
      <c r="AOI206" s="173"/>
      <c r="AOJ206" s="173"/>
      <c r="AOK206" s="173"/>
      <c r="AOL206" s="173"/>
      <c r="AOM206" s="173"/>
      <c r="AON206" s="173"/>
      <c r="AOO206" s="173"/>
      <c r="AOP206" s="173"/>
      <c r="AOQ206" s="173"/>
      <c r="AOR206" s="173"/>
      <c r="AOS206" s="173"/>
      <c r="AOT206" s="173"/>
      <c r="AOU206" s="173"/>
      <c r="AOV206" s="173"/>
      <c r="AOW206" s="173"/>
      <c r="AOX206" s="173"/>
      <c r="AOY206" s="173"/>
      <c r="AOZ206" s="173"/>
      <c r="APA206" s="173"/>
      <c r="APB206" s="173"/>
      <c r="APC206" s="173"/>
      <c r="APD206" s="173"/>
      <c r="APE206" s="173"/>
      <c r="APF206" s="173"/>
      <c r="APG206" s="173"/>
      <c r="APH206" s="173"/>
      <c r="API206" s="173"/>
      <c r="APJ206" s="173"/>
      <c r="APK206" s="173"/>
      <c r="APL206" s="173"/>
      <c r="APM206" s="173"/>
      <c r="APN206" s="173"/>
      <c r="APO206" s="173"/>
      <c r="APP206" s="173"/>
      <c r="APQ206" s="173"/>
      <c r="APR206" s="173"/>
      <c r="APS206" s="173"/>
      <c r="APT206" s="173"/>
      <c r="APU206" s="173"/>
      <c r="APV206" s="173"/>
      <c r="APW206" s="173"/>
      <c r="APX206" s="173"/>
      <c r="APY206" s="173"/>
      <c r="APZ206" s="173"/>
      <c r="AQA206" s="173"/>
      <c r="AQB206" s="173"/>
      <c r="AQC206" s="173"/>
      <c r="AQD206" s="173"/>
      <c r="AQE206" s="173"/>
      <c r="AQF206" s="173"/>
      <c r="AQG206" s="173"/>
      <c r="AQH206" s="173"/>
      <c r="AQI206" s="173"/>
      <c r="AQJ206" s="173"/>
      <c r="AQK206" s="173"/>
      <c r="AQL206" s="173"/>
      <c r="AQM206" s="173"/>
      <c r="AQN206" s="173"/>
      <c r="AQO206" s="173"/>
      <c r="AQP206" s="173"/>
      <c r="AQQ206" s="173"/>
      <c r="AQR206" s="173"/>
      <c r="AQS206" s="173"/>
      <c r="AQT206" s="173"/>
      <c r="AQU206" s="173"/>
      <c r="AQV206" s="173"/>
      <c r="AQW206" s="173"/>
      <c r="AQX206" s="173"/>
      <c r="AQY206" s="173"/>
      <c r="AQZ206" s="173"/>
      <c r="ARA206" s="173"/>
      <c r="ARB206" s="173"/>
      <c r="ARC206" s="173"/>
      <c r="ARD206" s="173"/>
      <c r="ARE206" s="173"/>
      <c r="ARF206" s="173"/>
      <c r="ARG206" s="173"/>
      <c r="ARH206" s="173"/>
      <c r="ARI206" s="173"/>
      <c r="ARJ206" s="173"/>
      <c r="ARK206" s="173"/>
      <c r="ARL206" s="173"/>
      <c r="ARM206" s="173"/>
      <c r="ARN206" s="173"/>
      <c r="ARO206" s="173"/>
      <c r="ARP206" s="173"/>
      <c r="ARQ206" s="173"/>
      <c r="ARR206" s="173"/>
      <c r="ARS206" s="173"/>
      <c r="ART206" s="173"/>
      <c r="ARU206" s="173"/>
      <c r="ARV206" s="173"/>
      <c r="ARW206" s="173"/>
      <c r="ARX206" s="173"/>
      <c r="ARY206" s="173"/>
      <c r="ARZ206" s="173"/>
      <c r="ASA206" s="173"/>
      <c r="ASB206" s="173"/>
      <c r="ASC206" s="173"/>
      <c r="ASD206" s="173"/>
      <c r="ASE206" s="173"/>
      <c r="ASF206" s="173"/>
      <c r="ASG206" s="173"/>
      <c r="ASH206" s="173"/>
      <c r="ASI206" s="173"/>
      <c r="ASJ206" s="173"/>
      <c r="ASK206" s="173"/>
      <c r="ASL206" s="173"/>
      <c r="ASM206" s="173"/>
      <c r="ASN206" s="173"/>
      <c r="ASO206" s="173"/>
      <c r="ASP206" s="173"/>
      <c r="ASQ206" s="173"/>
      <c r="ASR206" s="173"/>
      <c r="ASS206" s="173"/>
      <c r="AST206" s="173"/>
      <c r="ASU206" s="173"/>
      <c r="ASV206" s="173"/>
      <c r="ASW206" s="173"/>
      <c r="ASX206" s="173"/>
      <c r="ASY206" s="173"/>
      <c r="ASZ206" s="173"/>
      <c r="ATA206" s="173"/>
      <c r="ATB206" s="173"/>
      <c r="ATC206" s="173"/>
      <c r="ATD206" s="173"/>
      <c r="ATE206" s="173"/>
      <c r="ATF206" s="173"/>
      <c r="ATG206" s="173"/>
      <c r="ATH206" s="173"/>
      <c r="ATI206" s="173"/>
      <c r="ATJ206" s="173"/>
      <c r="ATK206" s="173"/>
      <c r="ATL206" s="173"/>
      <c r="ATM206" s="173"/>
      <c r="ATN206" s="173"/>
      <c r="ATO206" s="173"/>
      <c r="ATP206" s="173"/>
      <c r="ATQ206" s="173"/>
      <c r="ATR206" s="173"/>
      <c r="ATS206" s="173"/>
      <c r="ATT206" s="173"/>
      <c r="ATU206" s="173"/>
      <c r="ATV206" s="173"/>
      <c r="ATW206" s="173"/>
      <c r="ATX206" s="173"/>
      <c r="ATY206" s="173"/>
      <c r="ATZ206" s="173"/>
      <c r="AUA206" s="173"/>
      <c r="AUB206" s="173"/>
      <c r="AUC206" s="173"/>
      <c r="AUD206" s="173"/>
      <c r="AUE206" s="173"/>
      <c r="AUF206" s="173"/>
      <c r="AUG206" s="173"/>
      <c r="AUH206" s="173"/>
      <c r="AUI206" s="173"/>
      <c r="AUJ206" s="173"/>
      <c r="AUK206" s="173"/>
      <c r="AUL206" s="173"/>
      <c r="AUM206" s="173"/>
      <c r="AUN206" s="173"/>
      <c r="AUO206" s="173"/>
      <c r="AUP206" s="173"/>
      <c r="AUQ206" s="173"/>
      <c r="AUR206" s="173"/>
      <c r="AUS206" s="173"/>
      <c r="AUT206" s="173"/>
      <c r="AUU206" s="173"/>
      <c r="AUV206" s="173"/>
      <c r="AUW206" s="173"/>
      <c r="AUX206" s="173"/>
      <c r="AUY206" s="173"/>
      <c r="AUZ206" s="173"/>
      <c r="AVA206" s="173"/>
      <c r="AVB206" s="173"/>
      <c r="AVC206" s="173"/>
      <c r="AVD206" s="173"/>
      <c r="AVE206" s="173"/>
      <c r="AVF206" s="173"/>
      <c r="AVG206" s="173"/>
      <c r="AVH206" s="173"/>
      <c r="AVI206" s="173"/>
      <c r="AVJ206" s="173"/>
      <c r="AVK206" s="173"/>
      <c r="AVL206" s="173"/>
      <c r="AVM206" s="173"/>
      <c r="AVN206" s="173"/>
      <c r="AVO206" s="173"/>
      <c r="AVP206" s="173"/>
      <c r="AVQ206" s="173"/>
      <c r="AVR206" s="173"/>
      <c r="AVS206" s="173"/>
      <c r="AVT206" s="173"/>
      <c r="AVU206" s="173"/>
      <c r="AVV206" s="173"/>
      <c r="AVW206" s="173"/>
      <c r="AVX206" s="173"/>
      <c r="AVY206" s="173"/>
      <c r="AVZ206" s="173"/>
      <c r="AWA206" s="173"/>
      <c r="AWB206" s="173"/>
      <c r="AWC206" s="173"/>
      <c r="AWD206" s="173"/>
      <c r="AWE206" s="173"/>
      <c r="AWF206" s="173"/>
      <c r="AWG206" s="173"/>
      <c r="AWH206" s="173"/>
      <c r="AWI206" s="173"/>
      <c r="AWJ206" s="173"/>
      <c r="AWK206" s="173"/>
      <c r="AWL206" s="173"/>
      <c r="AWM206" s="173"/>
      <c r="AWN206" s="173"/>
      <c r="AWO206" s="173"/>
      <c r="AWP206" s="173"/>
      <c r="AWQ206" s="173"/>
      <c r="AWR206" s="173"/>
      <c r="AWS206" s="173"/>
      <c r="AWT206" s="173"/>
      <c r="AWU206" s="173"/>
      <c r="AWV206" s="173"/>
      <c r="AWW206" s="173"/>
      <c r="AWX206" s="173"/>
      <c r="AWY206" s="173"/>
      <c r="AWZ206" s="173"/>
      <c r="AXA206" s="173"/>
      <c r="AXB206" s="173"/>
      <c r="AXC206" s="173"/>
      <c r="AXD206" s="173"/>
      <c r="AXE206" s="173"/>
      <c r="AXF206" s="173"/>
      <c r="AXG206" s="173"/>
      <c r="AXH206" s="173"/>
      <c r="AXI206" s="173"/>
      <c r="AXJ206" s="173"/>
      <c r="AXK206" s="173"/>
      <c r="AXL206" s="173"/>
      <c r="AXM206" s="173"/>
      <c r="AXN206" s="173"/>
      <c r="AXO206" s="173"/>
      <c r="AXP206" s="173"/>
      <c r="AXQ206" s="173"/>
      <c r="AXR206" s="173"/>
      <c r="AXS206" s="173"/>
      <c r="AXT206" s="173"/>
      <c r="AXU206" s="173"/>
      <c r="AXV206" s="173"/>
      <c r="AXW206" s="173"/>
      <c r="AXX206" s="173"/>
      <c r="AXY206" s="173"/>
      <c r="AXZ206" s="173"/>
      <c r="AYA206" s="173"/>
      <c r="AYB206" s="173"/>
      <c r="AYC206" s="173"/>
      <c r="AYD206" s="173"/>
      <c r="AYE206" s="173"/>
      <c r="AYF206" s="173"/>
      <c r="AYG206" s="173"/>
      <c r="AYH206" s="173"/>
      <c r="AYI206" s="173"/>
      <c r="AYJ206" s="173"/>
      <c r="AYK206" s="173"/>
      <c r="AYL206" s="173"/>
      <c r="AYM206" s="173"/>
      <c r="AYN206" s="173"/>
      <c r="AYO206" s="173"/>
      <c r="AYP206" s="173"/>
      <c r="AYQ206" s="173"/>
      <c r="AYR206" s="173"/>
      <c r="AYS206" s="173"/>
      <c r="AYT206" s="173"/>
      <c r="AYU206" s="173"/>
      <c r="AYV206" s="173"/>
      <c r="AYW206" s="173"/>
      <c r="AYX206" s="173"/>
      <c r="AYY206" s="173"/>
      <c r="AYZ206" s="173"/>
      <c r="AZA206" s="173"/>
      <c r="AZB206" s="173"/>
      <c r="AZC206" s="173"/>
      <c r="AZD206" s="173"/>
      <c r="AZE206" s="173"/>
      <c r="AZF206" s="173"/>
      <c r="AZG206" s="173"/>
      <c r="AZH206" s="173"/>
      <c r="AZI206" s="173"/>
      <c r="AZJ206" s="173"/>
      <c r="AZK206" s="173"/>
      <c r="AZL206" s="173"/>
      <c r="AZM206" s="173"/>
      <c r="AZN206" s="173"/>
      <c r="AZO206" s="173"/>
      <c r="AZP206" s="173"/>
      <c r="AZQ206" s="173"/>
      <c r="AZR206" s="173"/>
      <c r="AZS206" s="173"/>
      <c r="AZT206" s="173"/>
      <c r="AZU206" s="173"/>
      <c r="AZV206" s="173"/>
      <c r="AZW206" s="173"/>
      <c r="AZX206" s="173"/>
      <c r="AZY206" s="173"/>
      <c r="AZZ206" s="173"/>
      <c r="BAA206" s="173"/>
      <c r="BAB206" s="173"/>
      <c r="BAC206" s="173"/>
      <c r="BAD206" s="173"/>
      <c r="BAE206" s="173"/>
      <c r="BAF206" s="173"/>
      <c r="BAG206" s="173"/>
      <c r="BAH206" s="173"/>
      <c r="BAI206" s="173"/>
      <c r="BAJ206" s="173"/>
      <c r="BAK206" s="173"/>
      <c r="BAL206" s="173"/>
      <c r="BAM206" s="173"/>
      <c r="BAN206" s="173"/>
      <c r="BAO206" s="173"/>
      <c r="BAP206" s="173"/>
      <c r="BAQ206" s="173"/>
      <c r="BAR206" s="173"/>
      <c r="BAS206" s="173"/>
      <c r="BAT206" s="173"/>
      <c r="BAU206" s="173"/>
      <c r="BAV206" s="173"/>
      <c r="BAW206" s="173"/>
      <c r="BAX206" s="173"/>
      <c r="BAY206" s="173"/>
      <c r="BAZ206" s="173"/>
      <c r="BBA206" s="173"/>
      <c r="BBB206" s="173"/>
      <c r="BBC206" s="173"/>
      <c r="BBD206" s="173"/>
      <c r="BBE206" s="173"/>
      <c r="BBF206" s="173"/>
      <c r="BBG206" s="173"/>
      <c r="BBH206" s="173"/>
      <c r="BBI206" s="173"/>
      <c r="BBJ206" s="173"/>
      <c r="BBK206" s="173"/>
      <c r="BBL206" s="173"/>
      <c r="BBM206" s="173"/>
      <c r="BBN206" s="173"/>
      <c r="BBO206" s="173"/>
      <c r="BBP206" s="173"/>
      <c r="BBQ206" s="173"/>
      <c r="BBR206" s="173"/>
      <c r="BBS206" s="173"/>
      <c r="BBT206" s="173"/>
      <c r="BBU206" s="173"/>
      <c r="BBV206" s="173"/>
      <c r="BBW206" s="173"/>
      <c r="BBX206" s="173"/>
      <c r="BBY206" s="173"/>
      <c r="BBZ206" s="173"/>
      <c r="BCA206" s="173"/>
      <c r="BCB206" s="173"/>
      <c r="BCC206" s="173"/>
      <c r="BCD206" s="173"/>
      <c r="BCE206" s="173"/>
      <c r="BCF206" s="173"/>
      <c r="BCG206" s="173"/>
      <c r="BCH206" s="173"/>
      <c r="BCI206" s="173"/>
      <c r="BCJ206" s="173"/>
      <c r="BCK206" s="173"/>
      <c r="BCL206" s="173"/>
      <c r="BCM206" s="173"/>
      <c r="BCN206" s="173"/>
      <c r="BCO206" s="173"/>
      <c r="BCP206" s="173"/>
      <c r="BCQ206" s="173"/>
      <c r="BCR206" s="173"/>
      <c r="BCS206" s="173"/>
      <c r="BCT206" s="173"/>
      <c r="BCU206" s="173"/>
      <c r="BCV206" s="173"/>
      <c r="BCW206" s="173"/>
      <c r="BCX206" s="173"/>
      <c r="BCY206" s="173"/>
      <c r="BCZ206" s="173"/>
      <c r="BDA206" s="173"/>
      <c r="BDB206" s="173"/>
      <c r="BDC206" s="173"/>
      <c r="BDD206" s="173"/>
      <c r="BDE206" s="173"/>
      <c r="BDF206" s="173"/>
      <c r="BDG206" s="173"/>
      <c r="BDH206" s="173"/>
      <c r="BDI206" s="173"/>
      <c r="BDJ206" s="173"/>
      <c r="BDK206" s="173"/>
      <c r="BDL206" s="173"/>
      <c r="BDM206" s="173"/>
      <c r="BDN206" s="173"/>
      <c r="BDO206" s="173"/>
      <c r="BDP206" s="173"/>
      <c r="BDQ206" s="173"/>
      <c r="BDR206" s="173"/>
      <c r="BDS206" s="173"/>
      <c r="BDT206" s="173"/>
      <c r="BDU206" s="173"/>
      <c r="BDV206" s="173"/>
      <c r="BDW206" s="173"/>
      <c r="BDX206" s="173"/>
      <c r="BDY206" s="173"/>
      <c r="BDZ206" s="173"/>
      <c r="BEA206" s="173"/>
      <c r="BEB206" s="173"/>
      <c r="BEC206" s="173"/>
      <c r="BED206" s="173"/>
      <c r="BEE206" s="173"/>
      <c r="BEF206" s="173"/>
      <c r="BEG206" s="173"/>
      <c r="BEH206" s="173"/>
      <c r="BEI206" s="173"/>
      <c r="BEJ206" s="173"/>
      <c r="BEK206" s="173"/>
      <c r="BEL206" s="173"/>
      <c r="BEM206" s="173"/>
      <c r="BEN206" s="173"/>
      <c r="BEO206" s="173"/>
      <c r="BEP206" s="173"/>
      <c r="BEQ206" s="173"/>
      <c r="BER206" s="173"/>
      <c r="BES206" s="173"/>
      <c r="BET206" s="173"/>
      <c r="BEU206" s="173"/>
      <c r="BEV206" s="173"/>
      <c r="BEW206" s="173"/>
      <c r="BEX206" s="173"/>
      <c r="BEY206" s="173"/>
      <c r="BEZ206" s="173"/>
      <c r="BFA206" s="173"/>
      <c r="BFB206" s="173"/>
      <c r="BFC206" s="173"/>
      <c r="BFD206" s="173"/>
      <c r="BFE206" s="173"/>
      <c r="BFF206" s="173"/>
      <c r="BFG206" s="173"/>
      <c r="BFH206" s="173"/>
      <c r="BFI206" s="173"/>
      <c r="BFJ206" s="173"/>
      <c r="BFK206" s="173"/>
      <c r="BFL206" s="173"/>
      <c r="BFM206" s="173"/>
      <c r="BFN206" s="173"/>
      <c r="BFO206" s="173"/>
      <c r="BFP206" s="173"/>
      <c r="BFQ206" s="173"/>
      <c r="BFR206" s="173"/>
      <c r="BFS206" s="173"/>
      <c r="BFT206" s="173"/>
      <c r="BFU206" s="173"/>
      <c r="BFV206" s="173"/>
      <c r="BFW206" s="173"/>
      <c r="BFX206" s="173"/>
      <c r="BFY206" s="173"/>
      <c r="BFZ206" s="173"/>
      <c r="BGA206" s="173"/>
      <c r="BGB206" s="173"/>
      <c r="BGC206" s="173"/>
      <c r="BGD206" s="173"/>
      <c r="BGE206" s="173"/>
      <c r="BGF206" s="173"/>
      <c r="BGG206" s="173"/>
      <c r="BGH206" s="173"/>
      <c r="BGI206" s="173"/>
      <c r="BGJ206" s="173"/>
      <c r="BGK206" s="173"/>
      <c r="BGL206" s="173"/>
      <c r="BGM206" s="173"/>
      <c r="BGN206" s="173"/>
      <c r="BGO206" s="173"/>
      <c r="BGP206" s="173"/>
      <c r="BGQ206" s="173"/>
      <c r="BGR206" s="173"/>
      <c r="BGS206" s="173"/>
      <c r="BGT206" s="173"/>
      <c r="BGU206" s="173"/>
      <c r="BGV206" s="173"/>
      <c r="BGW206" s="173"/>
      <c r="BGX206" s="173"/>
      <c r="BGY206" s="173"/>
      <c r="BGZ206" s="173"/>
      <c r="BHA206" s="173"/>
      <c r="BHB206" s="173"/>
      <c r="BHC206" s="173"/>
      <c r="BHD206" s="173"/>
      <c r="BHE206" s="173"/>
      <c r="BHF206" s="173"/>
      <c r="BHG206" s="173"/>
      <c r="BHH206" s="173"/>
      <c r="BHI206" s="173"/>
      <c r="BHJ206" s="173"/>
      <c r="BHK206" s="173"/>
      <c r="BHL206" s="173"/>
      <c r="BHM206" s="173"/>
      <c r="BHN206" s="173"/>
      <c r="BHO206" s="173"/>
      <c r="BHP206" s="173"/>
      <c r="BHQ206" s="173"/>
      <c r="BHR206" s="173"/>
      <c r="BHS206" s="173"/>
      <c r="BHT206" s="173"/>
      <c r="BHU206" s="173"/>
      <c r="BHV206" s="173"/>
      <c r="BHW206" s="173"/>
      <c r="BHX206" s="173"/>
      <c r="BHY206" s="173"/>
      <c r="BHZ206" s="173"/>
      <c r="BIA206" s="173"/>
      <c r="BIB206" s="173"/>
      <c r="BIC206" s="173"/>
      <c r="BID206" s="173"/>
      <c r="BIE206" s="173"/>
      <c r="BIF206" s="173"/>
      <c r="BIG206" s="173"/>
      <c r="BIH206" s="173"/>
      <c r="BII206" s="173"/>
      <c r="BIJ206" s="173"/>
      <c r="BIK206" s="173"/>
      <c r="BIL206" s="173"/>
      <c r="BIM206" s="173"/>
      <c r="BIN206" s="173"/>
      <c r="BIO206" s="173"/>
      <c r="BIP206" s="173"/>
      <c r="BIQ206" s="173"/>
      <c r="BIR206" s="173"/>
      <c r="BIS206" s="173"/>
      <c r="BIT206" s="173"/>
      <c r="BIU206" s="173"/>
      <c r="BIV206" s="173"/>
      <c r="BIW206" s="173"/>
      <c r="BIX206" s="173"/>
      <c r="BIY206" s="173"/>
      <c r="BIZ206" s="173"/>
      <c r="BJA206" s="173"/>
      <c r="BJB206" s="173"/>
      <c r="BJC206" s="173"/>
      <c r="BJD206" s="173"/>
      <c r="BJE206" s="173"/>
      <c r="BJF206" s="173"/>
      <c r="BJG206" s="173"/>
      <c r="BJH206" s="173"/>
      <c r="BJI206" s="173"/>
      <c r="BJJ206" s="173"/>
      <c r="BJK206" s="173"/>
      <c r="BJL206" s="173"/>
      <c r="BJM206" s="173"/>
      <c r="BJN206" s="173"/>
      <c r="BJO206" s="173"/>
      <c r="BJP206" s="173"/>
      <c r="BJQ206" s="173"/>
      <c r="BJR206" s="173"/>
      <c r="BJS206" s="173"/>
      <c r="BJT206" s="173"/>
      <c r="BJU206" s="173"/>
      <c r="BJV206" s="173"/>
      <c r="BJW206" s="173"/>
      <c r="BJX206" s="173"/>
      <c r="BJY206" s="173"/>
      <c r="BJZ206" s="173"/>
      <c r="BKA206" s="173"/>
      <c r="BKB206" s="173"/>
      <c r="BKC206" s="173"/>
      <c r="BKD206" s="173"/>
      <c r="BKE206" s="173"/>
      <c r="BKF206" s="173"/>
      <c r="BKG206" s="173"/>
      <c r="BKH206" s="173"/>
      <c r="BKI206" s="173"/>
      <c r="BKJ206" s="173"/>
      <c r="BKK206" s="173"/>
      <c r="BKL206" s="173"/>
      <c r="BKM206" s="173"/>
      <c r="BKN206" s="173"/>
      <c r="BKO206" s="173"/>
      <c r="BKP206" s="173"/>
      <c r="BKQ206" s="173"/>
      <c r="BKR206" s="173"/>
      <c r="BKS206" s="173"/>
      <c r="BKT206" s="173"/>
      <c r="BKU206" s="173"/>
      <c r="BKV206" s="173"/>
      <c r="BKW206" s="173"/>
      <c r="BKX206" s="173"/>
      <c r="BKY206" s="173"/>
      <c r="BKZ206" s="173"/>
      <c r="BLA206" s="173"/>
      <c r="BLB206" s="173"/>
      <c r="BLC206" s="173"/>
      <c r="BLD206" s="173"/>
      <c r="BLE206" s="173"/>
      <c r="BLF206" s="173"/>
      <c r="BLG206" s="173"/>
      <c r="BLH206" s="173"/>
      <c r="BLI206" s="173"/>
      <c r="BLJ206" s="173"/>
      <c r="BLK206" s="173"/>
      <c r="BLL206" s="173"/>
      <c r="BLM206" s="173"/>
      <c r="BLN206" s="173"/>
      <c r="BLO206" s="173"/>
      <c r="BLP206" s="173"/>
      <c r="BLQ206" s="173"/>
      <c r="BLR206" s="173"/>
      <c r="BLS206" s="173"/>
      <c r="BLT206" s="173"/>
      <c r="BLU206" s="173"/>
      <c r="BLV206" s="173"/>
      <c r="BLW206" s="173"/>
      <c r="BLX206" s="173"/>
      <c r="BLY206" s="173"/>
      <c r="BLZ206" s="173"/>
      <c r="BMA206" s="173"/>
      <c r="BMB206" s="173"/>
      <c r="BMC206" s="173"/>
      <c r="BMD206" s="173"/>
      <c r="BME206" s="173"/>
      <c r="BMF206" s="173"/>
      <c r="BMG206" s="173"/>
      <c r="BMH206" s="173"/>
      <c r="BMI206" s="173"/>
      <c r="BMJ206" s="173"/>
      <c r="BMK206" s="173"/>
      <c r="BML206" s="173"/>
      <c r="BMM206" s="173"/>
      <c r="BMN206" s="173"/>
      <c r="BMO206" s="173"/>
      <c r="BMP206" s="173"/>
      <c r="BMQ206" s="173"/>
      <c r="BMR206" s="173"/>
      <c r="BMS206" s="173"/>
      <c r="BMT206" s="173"/>
      <c r="BMU206" s="173"/>
      <c r="BMV206" s="173"/>
      <c r="BMW206" s="173"/>
      <c r="BMX206" s="173"/>
      <c r="BMY206" s="173"/>
      <c r="BMZ206" s="173"/>
      <c r="BNA206" s="173"/>
      <c r="BNB206" s="173"/>
      <c r="BNC206" s="173"/>
      <c r="BND206" s="173"/>
      <c r="BNE206" s="173"/>
      <c r="BNF206" s="173"/>
      <c r="BNG206" s="173"/>
      <c r="BNH206" s="173"/>
      <c r="BNI206" s="173"/>
      <c r="BNJ206" s="173"/>
      <c r="BNK206" s="173"/>
      <c r="BNL206" s="173"/>
      <c r="BNM206" s="173"/>
      <c r="BNN206" s="173"/>
      <c r="BNO206" s="173"/>
      <c r="BNP206" s="173"/>
      <c r="BNQ206" s="173"/>
      <c r="BNR206" s="173"/>
      <c r="BNS206" s="173"/>
      <c r="BNT206" s="173"/>
      <c r="BNU206" s="173"/>
      <c r="BNV206" s="173"/>
      <c r="BNW206" s="173"/>
      <c r="BNX206" s="173"/>
      <c r="BNY206" s="173"/>
      <c r="BNZ206" s="173"/>
      <c r="BOA206" s="173"/>
      <c r="BOB206" s="173"/>
      <c r="BOC206" s="173"/>
      <c r="BOD206" s="173"/>
      <c r="BOE206" s="173"/>
      <c r="BOF206" s="173"/>
      <c r="BOG206" s="173"/>
      <c r="BOH206" s="173"/>
      <c r="BOI206" s="173"/>
      <c r="BOJ206" s="173"/>
      <c r="BOK206" s="173"/>
      <c r="BOL206" s="173"/>
      <c r="BOM206" s="173"/>
      <c r="BON206" s="173"/>
      <c r="BOO206" s="173"/>
      <c r="BOP206" s="173"/>
      <c r="BOQ206" s="173"/>
      <c r="BOR206" s="173"/>
      <c r="BOS206" s="173"/>
      <c r="BOT206" s="173"/>
      <c r="BOU206" s="173"/>
      <c r="BOV206" s="173"/>
      <c r="BOW206" s="173"/>
      <c r="BOX206" s="173"/>
      <c r="BOY206" s="173"/>
      <c r="BOZ206" s="173"/>
      <c r="BPA206" s="173"/>
      <c r="BPB206" s="173"/>
      <c r="BPC206" s="173"/>
      <c r="BPD206" s="173"/>
      <c r="BPE206" s="173"/>
      <c r="BPF206" s="173"/>
      <c r="BPG206" s="173"/>
      <c r="BPH206" s="173"/>
      <c r="BPI206" s="173"/>
      <c r="BPJ206" s="173"/>
      <c r="BPK206" s="173"/>
      <c r="BPL206" s="173"/>
      <c r="BPM206" s="173"/>
      <c r="BPN206" s="173"/>
      <c r="BPO206" s="173"/>
      <c r="BPP206" s="173"/>
      <c r="BPQ206" s="173"/>
      <c r="BPR206" s="173"/>
      <c r="BPS206" s="173"/>
      <c r="BPT206" s="173"/>
      <c r="BPU206" s="173"/>
      <c r="BPV206" s="173"/>
      <c r="BPW206" s="173"/>
      <c r="BPX206" s="173"/>
      <c r="BPY206" s="173"/>
      <c r="BPZ206" s="173"/>
      <c r="BQA206" s="173"/>
      <c r="BQB206" s="173"/>
      <c r="BQC206" s="173"/>
      <c r="BQD206" s="173"/>
      <c r="BQE206" s="173"/>
      <c r="BQF206" s="173"/>
      <c r="BQG206" s="173"/>
      <c r="BQH206" s="173"/>
      <c r="BQI206" s="173"/>
      <c r="BQJ206" s="173"/>
      <c r="BQK206" s="173"/>
      <c r="BQL206" s="173"/>
      <c r="BQM206" s="173"/>
      <c r="BQN206" s="173"/>
      <c r="BQO206" s="173"/>
      <c r="BQP206" s="173"/>
      <c r="BQQ206" s="173"/>
      <c r="BQR206" s="173"/>
      <c r="BQS206" s="173"/>
      <c r="BQT206" s="173"/>
      <c r="BQU206" s="173"/>
      <c r="BQV206" s="173"/>
      <c r="BQW206" s="173"/>
      <c r="BQX206" s="173"/>
      <c r="BQY206" s="173"/>
      <c r="BQZ206" s="173"/>
      <c r="BRA206" s="173"/>
      <c r="BRB206" s="173"/>
      <c r="BRC206" s="173"/>
      <c r="BRD206" s="173"/>
      <c r="BRE206" s="173"/>
      <c r="BRF206" s="173"/>
      <c r="BRG206" s="173"/>
      <c r="BRH206" s="173"/>
      <c r="BRI206" s="173"/>
      <c r="BRJ206" s="173"/>
      <c r="BRK206" s="173"/>
      <c r="BRL206" s="173"/>
      <c r="BRM206" s="173"/>
      <c r="BRN206" s="173"/>
      <c r="BRO206" s="173"/>
      <c r="BRP206" s="173"/>
      <c r="BRQ206" s="173"/>
      <c r="BRR206" s="173"/>
      <c r="BRS206" s="173"/>
      <c r="BRT206" s="173"/>
      <c r="BRU206" s="173"/>
      <c r="BRV206" s="173"/>
      <c r="BRW206" s="173"/>
      <c r="BRX206" s="173"/>
      <c r="BRY206" s="173"/>
      <c r="BRZ206" s="173"/>
      <c r="BSA206" s="173"/>
      <c r="BSB206" s="173"/>
      <c r="BSC206" s="173"/>
      <c r="BSD206" s="173"/>
      <c r="BSE206" s="173"/>
      <c r="BSF206" s="173"/>
      <c r="BSG206" s="173"/>
      <c r="BSH206" s="173"/>
      <c r="BSI206" s="173"/>
      <c r="BSJ206" s="173"/>
      <c r="BSK206" s="173"/>
      <c r="BSL206" s="173"/>
      <c r="BSM206" s="173"/>
      <c r="BSN206" s="173"/>
      <c r="BSO206" s="173"/>
      <c r="BSP206" s="173"/>
      <c r="BSQ206" s="173"/>
      <c r="BSR206" s="173"/>
      <c r="BSS206" s="173"/>
      <c r="BST206" s="173"/>
      <c r="BSU206" s="173"/>
      <c r="BSV206" s="173"/>
      <c r="BSW206" s="173"/>
      <c r="BSX206" s="173"/>
      <c r="BSY206" s="173"/>
      <c r="BSZ206" s="173"/>
      <c r="BTA206" s="173"/>
      <c r="BTB206" s="173"/>
      <c r="BTC206" s="173"/>
      <c r="BTD206" s="173"/>
      <c r="BTE206" s="173"/>
      <c r="BTF206" s="173"/>
      <c r="BTG206" s="173"/>
      <c r="BTH206" s="173"/>
      <c r="BTI206" s="173"/>
      <c r="BTJ206" s="173"/>
      <c r="BTK206" s="173"/>
      <c r="BTL206" s="173"/>
      <c r="BTM206" s="173"/>
      <c r="BTN206" s="173"/>
      <c r="BTO206" s="173"/>
      <c r="BTP206" s="173"/>
      <c r="BTQ206" s="173"/>
      <c r="BTR206" s="173"/>
      <c r="BTS206" s="173"/>
      <c r="BTT206" s="173"/>
      <c r="BTU206" s="173"/>
      <c r="BTV206" s="173"/>
      <c r="BTW206" s="173"/>
      <c r="BTX206" s="173"/>
      <c r="BTY206" s="173"/>
      <c r="BTZ206" s="173"/>
      <c r="BUA206" s="173"/>
      <c r="BUB206" s="173"/>
      <c r="BUC206" s="173"/>
      <c r="BUD206" s="173"/>
      <c r="BUE206" s="173"/>
      <c r="BUF206" s="173"/>
      <c r="BUG206" s="173"/>
      <c r="BUH206" s="173"/>
      <c r="BUI206" s="173"/>
      <c r="BUJ206" s="173"/>
      <c r="BUK206" s="173"/>
      <c r="BUL206" s="173"/>
      <c r="BUM206" s="173"/>
      <c r="BUN206" s="173"/>
      <c r="BUO206" s="173"/>
      <c r="BUP206" s="173"/>
      <c r="BUQ206" s="173"/>
      <c r="BUR206" s="173"/>
      <c r="BUS206" s="173"/>
      <c r="BUT206" s="173"/>
      <c r="BUU206" s="173"/>
      <c r="BUV206" s="173"/>
      <c r="BUW206" s="173"/>
      <c r="BUX206" s="173"/>
      <c r="BUY206" s="173"/>
      <c r="BUZ206" s="173"/>
      <c r="BVA206" s="173"/>
      <c r="BVB206" s="173"/>
      <c r="BVC206" s="173"/>
      <c r="BVD206" s="173"/>
      <c r="BVE206" s="173"/>
      <c r="BVF206" s="173"/>
      <c r="BVG206" s="173"/>
      <c r="BVH206" s="173"/>
      <c r="BVI206" s="173"/>
      <c r="BVJ206" s="173"/>
      <c r="BVK206" s="173"/>
      <c r="BVL206" s="173"/>
      <c r="BVM206" s="173"/>
      <c r="BVN206" s="173"/>
      <c r="BVO206" s="173"/>
      <c r="BVP206" s="173"/>
      <c r="BVQ206" s="173"/>
      <c r="BVR206" s="173"/>
      <c r="BVS206" s="173"/>
      <c r="BVT206" s="173"/>
      <c r="BVU206" s="173"/>
      <c r="BVV206" s="173"/>
      <c r="BVW206" s="173"/>
      <c r="BVX206" s="173"/>
      <c r="BVY206" s="173"/>
      <c r="BVZ206" s="173"/>
      <c r="BWA206" s="173"/>
      <c r="BWB206" s="173"/>
      <c r="BWC206" s="173"/>
      <c r="BWD206" s="173"/>
      <c r="BWE206" s="173"/>
      <c r="BWF206" s="173"/>
      <c r="BWG206" s="173"/>
      <c r="BWH206" s="173"/>
      <c r="BWI206" s="173"/>
      <c r="BWJ206" s="173"/>
      <c r="BWK206" s="173"/>
      <c r="BWL206" s="173"/>
      <c r="BWM206" s="173"/>
      <c r="BWN206" s="173"/>
      <c r="BWO206" s="173"/>
      <c r="BWP206" s="173"/>
      <c r="BWQ206" s="173"/>
      <c r="BWR206" s="173"/>
      <c r="BWS206" s="173"/>
      <c r="BWT206" s="173"/>
      <c r="BWU206" s="173"/>
      <c r="BWV206" s="173"/>
      <c r="BWW206" s="173"/>
      <c r="BWX206" s="173"/>
      <c r="BWY206" s="173"/>
      <c r="BWZ206" s="173"/>
      <c r="BXA206" s="173"/>
      <c r="BXB206" s="173"/>
      <c r="BXC206" s="173"/>
      <c r="BXD206" s="173"/>
      <c r="BXE206" s="173"/>
      <c r="BXF206" s="173"/>
      <c r="BXG206" s="173"/>
      <c r="BXH206" s="173"/>
      <c r="BXI206" s="173"/>
      <c r="BXJ206" s="173"/>
      <c r="BXK206" s="173"/>
      <c r="BXL206" s="173"/>
      <c r="BXM206" s="173"/>
      <c r="BXN206" s="173"/>
      <c r="BXO206" s="173"/>
      <c r="BXP206" s="173"/>
      <c r="BXQ206" s="173"/>
      <c r="BXR206" s="173"/>
      <c r="BXS206" s="173"/>
      <c r="BXT206" s="173"/>
      <c r="BXU206" s="173"/>
      <c r="BXV206" s="173"/>
      <c r="BXW206" s="173"/>
      <c r="BXX206" s="173"/>
      <c r="BXY206" s="173"/>
      <c r="BXZ206" s="173"/>
      <c r="BYA206" s="173"/>
      <c r="BYB206" s="173"/>
      <c r="BYC206" s="173"/>
      <c r="BYD206" s="173"/>
      <c r="BYE206" s="173"/>
      <c r="BYF206" s="173"/>
      <c r="BYG206" s="173"/>
      <c r="BYH206" s="173"/>
      <c r="BYI206" s="173"/>
      <c r="BYJ206" s="173"/>
      <c r="BYK206" s="173"/>
      <c r="BYL206" s="173"/>
      <c r="BYM206" s="173"/>
      <c r="BYN206" s="173"/>
      <c r="BYO206" s="173"/>
      <c r="BYP206" s="173"/>
      <c r="BYQ206" s="173"/>
      <c r="BYR206" s="173"/>
      <c r="BYS206" s="173"/>
      <c r="BYT206" s="173"/>
      <c r="BYU206" s="173"/>
      <c r="BYV206" s="173"/>
      <c r="BYW206" s="173"/>
      <c r="BYX206" s="173"/>
      <c r="BYY206" s="173"/>
      <c r="BYZ206" s="173"/>
      <c r="BZA206" s="173"/>
      <c r="BZB206" s="173"/>
      <c r="BZC206" s="173"/>
      <c r="BZD206" s="173"/>
      <c r="BZE206" s="173"/>
      <c r="BZF206" s="173"/>
      <c r="BZG206" s="173"/>
      <c r="BZH206" s="173"/>
      <c r="BZI206" s="173"/>
      <c r="BZJ206" s="173"/>
      <c r="BZK206" s="173"/>
      <c r="BZL206" s="173"/>
      <c r="BZM206" s="173"/>
      <c r="BZN206" s="173"/>
      <c r="BZO206" s="173"/>
      <c r="BZP206" s="173"/>
      <c r="BZQ206" s="173"/>
      <c r="BZR206" s="173"/>
      <c r="BZS206" s="173"/>
      <c r="BZT206" s="173"/>
      <c r="BZU206" s="173"/>
      <c r="BZV206" s="173"/>
      <c r="BZW206" s="173"/>
      <c r="BZX206" s="173"/>
      <c r="BZY206" s="173"/>
      <c r="BZZ206" s="173"/>
      <c r="CAA206" s="173"/>
      <c r="CAB206" s="173"/>
      <c r="CAC206" s="173"/>
      <c r="CAD206" s="173"/>
      <c r="CAE206" s="173"/>
      <c r="CAF206" s="173"/>
      <c r="CAG206" s="173"/>
      <c r="CAH206" s="173"/>
      <c r="CAI206" s="173"/>
      <c r="CAJ206" s="173"/>
      <c r="CAK206" s="173"/>
      <c r="CAL206" s="173"/>
      <c r="CAM206" s="173"/>
      <c r="CAN206" s="173"/>
      <c r="CAO206" s="173"/>
      <c r="CAP206" s="173"/>
      <c r="CAQ206" s="173"/>
      <c r="CAR206" s="173"/>
      <c r="CAS206" s="173"/>
      <c r="CAT206" s="173"/>
      <c r="CAU206" s="173"/>
      <c r="CAV206" s="173"/>
      <c r="CAW206" s="173"/>
      <c r="CAX206" s="173"/>
      <c r="CAY206" s="173"/>
      <c r="CAZ206" s="173"/>
      <c r="CBA206" s="173"/>
      <c r="CBB206" s="173"/>
      <c r="CBC206" s="173"/>
      <c r="CBD206" s="173"/>
      <c r="CBE206" s="173"/>
      <c r="CBF206" s="173"/>
      <c r="CBG206" s="173"/>
      <c r="CBH206" s="173"/>
      <c r="CBI206" s="173"/>
      <c r="CBJ206" s="173"/>
      <c r="CBK206" s="173"/>
      <c r="CBL206" s="173"/>
      <c r="CBM206" s="173"/>
      <c r="CBN206" s="173"/>
      <c r="CBO206" s="173"/>
      <c r="CBP206" s="173"/>
      <c r="CBQ206" s="173"/>
      <c r="CBR206" s="173"/>
      <c r="CBS206" s="173"/>
      <c r="CBT206" s="173"/>
      <c r="CBU206" s="173"/>
      <c r="CBV206" s="173"/>
      <c r="CBW206" s="173"/>
      <c r="CBX206" s="173"/>
      <c r="CBY206" s="173"/>
      <c r="CBZ206" s="173"/>
      <c r="CCA206" s="173"/>
      <c r="CCB206" s="173"/>
      <c r="CCC206" s="173"/>
      <c r="CCD206" s="173"/>
      <c r="CCE206" s="173"/>
      <c r="CCF206" s="173"/>
      <c r="CCG206" s="173"/>
      <c r="CCH206" s="173"/>
      <c r="CCI206" s="173"/>
      <c r="CCJ206" s="173"/>
      <c r="CCK206" s="173"/>
      <c r="CCL206" s="173"/>
      <c r="CCM206" s="173"/>
      <c r="CCN206" s="173"/>
      <c r="CCO206" s="173"/>
      <c r="CCP206" s="173"/>
      <c r="CCQ206" s="173"/>
      <c r="CCR206" s="173"/>
      <c r="CCS206" s="173"/>
      <c r="CCT206" s="173"/>
      <c r="CCU206" s="173"/>
      <c r="CCV206" s="173"/>
      <c r="CCW206" s="173"/>
      <c r="CCX206" s="173"/>
      <c r="CCY206" s="173"/>
      <c r="CCZ206" s="173"/>
      <c r="CDA206" s="173"/>
      <c r="CDB206" s="173"/>
      <c r="CDC206" s="173"/>
      <c r="CDD206" s="173"/>
      <c r="CDE206" s="173"/>
      <c r="CDF206" s="173"/>
      <c r="CDG206" s="173"/>
      <c r="CDH206" s="173"/>
      <c r="CDI206" s="173"/>
      <c r="CDJ206" s="173"/>
      <c r="CDK206" s="173"/>
      <c r="CDL206" s="173"/>
      <c r="CDM206" s="173"/>
      <c r="CDN206" s="173"/>
      <c r="CDO206" s="173"/>
      <c r="CDP206" s="173"/>
      <c r="CDQ206" s="173"/>
      <c r="CDR206" s="173"/>
      <c r="CDS206" s="173"/>
      <c r="CDT206" s="173"/>
      <c r="CDU206" s="173"/>
      <c r="CDV206" s="173"/>
      <c r="CDW206" s="173"/>
      <c r="CDX206" s="173"/>
      <c r="CDY206" s="173"/>
      <c r="CDZ206" s="173"/>
      <c r="CEA206" s="173"/>
      <c r="CEB206" s="173"/>
      <c r="CEC206" s="173"/>
      <c r="CED206" s="173"/>
      <c r="CEE206" s="173"/>
      <c r="CEF206" s="173"/>
      <c r="CEG206" s="173"/>
      <c r="CEH206" s="173"/>
      <c r="CEI206" s="173"/>
      <c r="CEJ206" s="173"/>
      <c r="CEK206" s="173"/>
      <c r="CEL206" s="173"/>
      <c r="CEM206" s="173"/>
      <c r="CEN206" s="173"/>
      <c r="CEO206" s="173"/>
      <c r="CEP206" s="173"/>
      <c r="CEQ206" s="173"/>
      <c r="CER206" s="173"/>
      <c r="CES206" s="173"/>
      <c r="CET206" s="173"/>
      <c r="CEU206" s="173"/>
      <c r="CEV206" s="173"/>
      <c r="CEW206" s="173"/>
      <c r="CEX206" s="173"/>
      <c r="CEY206" s="173"/>
      <c r="CEZ206" s="173"/>
      <c r="CFA206" s="173"/>
      <c r="CFB206" s="173"/>
      <c r="CFC206" s="173"/>
      <c r="CFD206" s="173"/>
      <c r="CFE206" s="173"/>
      <c r="CFF206" s="173"/>
      <c r="CFG206" s="173"/>
      <c r="CFH206" s="173"/>
      <c r="CFI206" s="173"/>
      <c r="CFJ206" s="173"/>
      <c r="CFK206" s="173"/>
      <c r="CFL206" s="173"/>
      <c r="CFM206" s="173"/>
      <c r="CFN206" s="173"/>
      <c r="CFO206" s="173"/>
      <c r="CFP206" s="173"/>
      <c r="CFQ206" s="173"/>
      <c r="CFR206" s="173"/>
      <c r="CFS206" s="173"/>
      <c r="CFT206" s="173"/>
      <c r="CFU206" s="173"/>
      <c r="CFV206" s="173"/>
      <c r="CFW206" s="173"/>
      <c r="CFX206" s="173"/>
      <c r="CFY206" s="173"/>
      <c r="CFZ206" s="173"/>
      <c r="CGA206" s="173"/>
      <c r="CGB206" s="173"/>
      <c r="CGC206" s="173"/>
      <c r="CGD206" s="173"/>
      <c r="CGE206" s="173"/>
      <c r="CGF206" s="173"/>
      <c r="CGG206" s="173"/>
      <c r="CGH206" s="173"/>
      <c r="CGI206" s="173"/>
      <c r="CGJ206" s="173"/>
      <c r="CGK206" s="173"/>
      <c r="CGL206" s="173"/>
      <c r="CGM206" s="173"/>
      <c r="CGN206" s="173"/>
      <c r="CGO206" s="173"/>
      <c r="CGP206" s="173"/>
      <c r="CGQ206" s="173"/>
      <c r="CGR206" s="173"/>
      <c r="CGS206" s="173"/>
      <c r="CGT206" s="173"/>
      <c r="CGU206" s="173"/>
      <c r="CGV206" s="173"/>
      <c r="CGW206" s="173"/>
      <c r="CGX206" s="173"/>
      <c r="CGY206" s="173"/>
      <c r="CGZ206" s="173"/>
      <c r="CHA206" s="173"/>
      <c r="CHB206" s="173"/>
      <c r="CHC206" s="173"/>
      <c r="CHD206" s="173"/>
      <c r="CHE206" s="173"/>
      <c r="CHF206" s="173"/>
      <c r="CHG206" s="173"/>
      <c r="CHH206" s="173"/>
      <c r="CHI206" s="173"/>
      <c r="CHJ206" s="173"/>
      <c r="CHK206" s="173"/>
      <c r="CHL206" s="173"/>
      <c r="CHM206" s="173"/>
      <c r="CHN206" s="173"/>
      <c r="CHO206" s="173"/>
      <c r="CHP206" s="173"/>
      <c r="CHQ206" s="173"/>
      <c r="CHR206" s="173"/>
      <c r="CHS206" s="173"/>
      <c r="CHT206" s="173"/>
      <c r="CHU206" s="173"/>
      <c r="CHV206" s="173"/>
      <c r="CHW206" s="173"/>
      <c r="CHX206" s="173"/>
      <c r="CHY206" s="173"/>
      <c r="CHZ206" s="173"/>
      <c r="CIA206" s="173"/>
      <c r="CIB206" s="173"/>
      <c r="CIC206" s="173"/>
      <c r="CID206" s="173"/>
      <c r="CIE206" s="173"/>
      <c r="CIF206" s="173"/>
      <c r="CIG206" s="173"/>
      <c r="CIH206" s="173"/>
      <c r="CII206" s="173"/>
      <c r="CIJ206" s="173"/>
      <c r="CIK206" s="173"/>
      <c r="CIL206" s="173"/>
      <c r="CIM206" s="173"/>
      <c r="CIN206" s="173"/>
      <c r="CIO206" s="173"/>
      <c r="CIP206" s="173"/>
      <c r="CIQ206" s="173"/>
      <c r="CIR206" s="173"/>
      <c r="CIS206" s="173"/>
      <c r="CIT206" s="173"/>
      <c r="CIU206" s="173"/>
      <c r="CIV206" s="173"/>
      <c r="CIW206" s="173"/>
      <c r="CIX206" s="173"/>
      <c r="CIY206" s="173"/>
      <c r="CIZ206" s="173"/>
      <c r="CJA206" s="173"/>
      <c r="CJB206" s="173"/>
      <c r="CJC206" s="173"/>
      <c r="CJD206" s="173"/>
      <c r="CJE206" s="173"/>
      <c r="CJF206" s="173"/>
      <c r="CJG206" s="173"/>
      <c r="CJH206" s="173"/>
      <c r="CJI206" s="173"/>
      <c r="CJJ206" s="173"/>
      <c r="CJK206" s="173"/>
      <c r="CJL206" s="173"/>
      <c r="CJM206" s="173"/>
      <c r="CJN206" s="173"/>
      <c r="CJO206" s="173"/>
      <c r="CJP206" s="173"/>
      <c r="CJQ206" s="173"/>
      <c r="CJR206" s="173"/>
      <c r="CJS206" s="173"/>
      <c r="CJT206" s="173"/>
      <c r="CJU206" s="173"/>
      <c r="CJV206" s="173"/>
      <c r="CJW206" s="173"/>
      <c r="CJX206" s="173"/>
      <c r="CJY206" s="173"/>
      <c r="CJZ206" s="173"/>
      <c r="CKA206" s="173"/>
      <c r="CKB206" s="173"/>
      <c r="CKC206" s="173"/>
      <c r="CKD206" s="173"/>
      <c r="CKE206" s="173"/>
      <c r="CKF206" s="173"/>
      <c r="CKG206" s="173"/>
      <c r="CKH206" s="173"/>
      <c r="CKI206" s="173"/>
      <c r="CKJ206" s="173"/>
      <c r="CKK206" s="173"/>
      <c r="CKL206" s="173"/>
      <c r="CKM206" s="173"/>
      <c r="CKN206" s="173"/>
      <c r="CKO206" s="173"/>
      <c r="CKP206" s="173"/>
      <c r="CKQ206" s="173"/>
      <c r="CKR206" s="173"/>
      <c r="CKS206" s="173"/>
      <c r="CKT206" s="173"/>
      <c r="CKU206" s="173"/>
      <c r="CKV206" s="173"/>
      <c r="CKW206" s="173"/>
      <c r="CKX206" s="173"/>
      <c r="CKY206" s="173"/>
      <c r="CKZ206" s="173"/>
      <c r="CLA206" s="173"/>
      <c r="CLB206" s="173"/>
      <c r="CLC206" s="173"/>
      <c r="CLD206" s="173"/>
      <c r="CLE206" s="173"/>
      <c r="CLF206" s="173"/>
      <c r="CLG206" s="173"/>
      <c r="CLH206" s="173"/>
      <c r="CLI206" s="173"/>
      <c r="CLJ206" s="173"/>
      <c r="CLK206" s="173"/>
      <c r="CLL206" s="173"/>
      <c r="CLM206" s="173"/>
      <c r="CLN206" s="173"/>
      <c r="CLO206" s="173"/>
      <c r="CLP206" s="173"/>
      <c r="CLQ206" s="173"/>
      <c r="CLR206" s="173"/>
      <c r="CLS206" s="173"/>
      <c r="CLT206" s="173"/>
      <c r="CLU206" s="173"/>
      <c r="CLV206" s="173"/>
      <c r="CLW206" s="173"/>
      <c r="CLX206" s="173"/>
      <c r="CLY206" s="173"/>
      <c r="CLZ206" s="173"/>
      <c r="CMA206" s="173"/>
      <c r="CMB206" s="173"/>
      <c r="CMC206" s="173"/>
      <c r="CMD206" s="173"/>
      <c r="CME206" s="173"/>
      <c r="CMF206" s="173"/>
      <c r="CMG206" s="173"/>
      <c r="CMH206" s="173"/>
      <c r="CMI206" s="173"/>
      <c r="CMJ206" s="173"/>
      <c r="CMK206" s="173"/>
      <c r="CML206" s="173"/>
      <c r="CMM206" s="173"/>
      <c r="CMN206" s="173"/>
      <c r="CMO206" s="173"/>
      <c r="CMP206" s="173"/>
      <c r="CMQ206" s="173"/>
      <c r="CMR206" s="173"/>
      <c r="CMS206" s="173"/>
      <c r="CMT206" s="173"/>
      <c r="CMU206" s="173"/>
      <c r="CMV206" s="173"/>
      <c r="CMW206" s="173"/>
      <c r="CMX206" s="173"/>
      <c r="CMY206" s="173"/>
      <c r="CMZ206" s="173"/>
      <c r="CNA206" s="173"/>
      <c r="CNB206" s="173"/>
      <c r="CNC206" s="173"/>
      <c r="CND206" s="173"/>
      <c r="CNE206" s="173"/>
      <c r="CNF206" s="173"/>
      <c r="CNG206" s="173"/>
      <c r="CNH206" s="173"/>
      <c r="CNI206" s="173"/>
      <c r="CNJ206" s="173"/>
      <c r="CNK206" s="173"/>
      <c r="CNL206" s="173"/>
      <c r="CNM206" s="173"/>
      <c r="CNN206" s="173"/>
      <c r="CNO206" s="173"/>
      <c r="CNP206" s="173"/>
      <c r="CNQ206" s="173"/>
      <c r="CNR206" s="173"/>
      <c r="CNS206" s="173"/>
      <c r="CNT206" s="173"/>
      <c r="CNU206" s="173"/>
      <c r="CNV206" s="173"/>
      <c r="CNW206" s="173"/>
      <c r="CNX206" s="173"/>
      <c r="CNY206" s="173"/>
      <c r="CNZ206" s="173"/>
      <c r="COA206" s="173"/>
      <c r="COB206" s="173"/>
      <c r="COC206" s="173"/>
      <c r="COD206" s="173"/>
      <c r="COE206" s="173"/>
      <c r="COF206" s="173"/>
      <c r="COG206" s="173"/>
      <c r="COH206" s="173"/>
      <c r="COI206" s="173"/>
      <c r="COJ206" s="173"/>
      <c r="COK206" s="173"/>
      <c r="COL206" s="173"/>
      <c r="COM206" s="173"/>
      <c r="CON206" s="173"/>
      <c r="COO206" s="173"/>
      <c r="COP206" s="173"/>
      <c r="COQ206" s="173"/>
      <c r="COR206" s="173"/>
      <c r="COS206" s="173"/>
      <c r="COT206" s="173"/>
      <c r="COU206" s="173"/>
      <c r="COV206" s="173"/>
      <c r="COW206" s="173"/>
      <c r="COX206" s="173"/>
      <c r="COY206" s="173"/>
      <c r="COZ206" s="173"/>
      <c r="CPA206" s="173"/>
      <c r="CPB206" s="173"/>
      <c r="CPC206" s="173"/>
      <c r="CPD206" s="173"/>
      <c r="CPE206" s="173"/>
      <c r="CPF206" s="173"/>
      <c r="CPG206" s="173"/>
      <c r="CPH206" s="173"/>
      <c r="CPI206" s="173"/>
      <c r="CPJ206" s="173"/>
      <c r="CPK206" s="173"/>
      <c r="CPL206" s="173"/>
      <c r="CPM206" s="173"/>
      <c r="CPN206" s="173"/>
      <c r="CPO206" s="173"/>
      <c r="CPP206" s="173"/>
      <c r="CPQ206" s="173"/>
      <c r="CPR206" s="173"/>
      <c r="CPS206" s="173"/>
      <c r="CPT206" s="173"/>
      <c r="CPU206" s="173"/>
      <c r="CPV206" s="173"/>
      <c r="CPW206" s="173"/>
      <c r="CPX206" s="173"/>
      <c r="CPY206" s="173"/>
      <c r="CPZ206" s="173"/>
      <c r="CQA206" s="173"/>
      <c r="CQB206" s="173"/>
      <c r="CQC206" s="173"/>
      <c r="CQD206" s="173"/>
      <c r="CQE206" s="173"/>
      <c r="CQF206" s="173"/>
      <c r="CQG206" s="173"/>
      <c r="CQH206" s="173"/>
      <c r="CQI206" s="173"/>
      <c r="CQJ206" s="173"/>
      <c r="CQK206" s="173"/>
      <c r="CQL206" s="173"/>
      <c r="CQM206" s="173"/>
      <c r="CQN206" s="173"/>
      <c r="CQO206" s="173"/>
      <c r="CQP206" s="173"/>
      <c r="CQQ206" s="173"/>
      <c r="CQR206" s="173"/>
      <c r="CQS206" s="173"/>
      <c r="CQT206" s="173"/>
      <c r="CQU206" s="173"/>
      <c r="CQV206" s="173"/>
      <c r="CQW206" s="173"/>
      <c r="CQX206" s="173"/>
      <c r="CQY206" s="173"/>
      <c r="CQZ206" s="173"/>
      <c r="CRA206" s="173"/>
      <c r="CRB206" s="173"/>
      <c r="CRC206" s="173"/>
      <c r="CRD206" s="173"/>
      <c r="CRE206" s="173"/>
      <c r="CRF206" s="173"/>
      <c r="CRG206" s="173"/>
      <c r="CRH206" s="173"/>
      <c r="CRI206" s="173"/>
      <c r="CRJ206" s="173"/>
      <c r="CRK206" s="173"/>
      <c r="CRL206" s="173"/>
      <c r="CRM206" s="173"/>
      <c r="CRN206" s="173"/>
      <c r="CRO206" s="173"/>
      <c r="CRP206" s="173"/>
      <c r="CRQ206" s="173"/>
      <c r="CRR206" s="173"/>
      <c r="CRS206" s="173"/>
      <c r="CRT206" s="173"/>
      <c r="CRU206" s="173"/>
      <c r="CRV206" s="173"/>
      <c r="CRW206" s="173"/>
      <c r="CRX206" s="173"/>
      <c r="CRY206" s="173"/>
      <c r="CRZ206" s="173"/>
      <c r="CSA206" s="173"/>
      <c r="CSB206" s="173"/>
      <c r="CSC206" s="173"/>
      <c r="CSD206" s="173"/>
      <c r="CSE206" s="173"/>
      <c r="CSF206" s="173"/>
      <c r="CSG206" s="173"/>
      <c r="CSH206" s="173"/>
      <c r="CSI206" s="173"/>
      <c r="CSJ206" s="173"/>
      <c r="CSK206" s="173"/>
      <c r="CSL206" s="173"/>
      <c r="CSM206" s="173"/>
      <c r="CSN206" s="173"/>
      <c r="CSO206" s="173"/>
      <c r="CSP206" s="173"/>
      <c r="CSQ206" s="173"/>
      <c r="CSR206" s="173"/>
      <c r="CSS206" s="173"/>
      <c r="CST206" s="173"/>
      <c r="CSU206" s="173"/>
      <c r="CSV206" s="173"/>
      <c r="CSW206" s="173"/>
      <c r="CSX206" s="173"/>
      <c r="CSY206" s="173"/>
      <c r="CSZ206" s="173"/>
      <c r="CTA206" s="173"/>
      <c r="CTB206" s="173"/>
      <c r="CTC206" s="173"/>
      <c r="CTD206" s="173"/>
      <c r="CTE206" s="173"/>
      <c r="CTF206" s="173"/>
      <c r="CTG206" s="173"/>
      <c r="CTH206" s="173"/>
      <c r="CTI206" s="173"/>
      <c r="CTJ206" s="173"/>
      <c r="CTK206" s="173"/>
      <c r="CTL206" s="173"/>
      <c r="CTM206" s="173"/>
      <c r="CTN206" s="173"/>
      <c r="CTO206" s="173"/>
      <c r="CTP206" s="173"/>
      <c r="CTQ206" s="173"/>
      <c r="CTR206" s="173"/>
      <c r="CTS206" s="173"/>
      <c r="CTT206" s="173"/>
      <c r="CTU206" s="173"/>
      <c r="CTV206" s="173"/>
      <c r="CTW206" s="173"/>
      <c r="CTX206" s="173"/>
      <c r="CTY206" s="173"/>
      <c r="CTZ206" s="173"/>
      <c r="CUA206" s="173"/>
      <c r="CUB206" s="173"/>
      <c r="CUC206" s="173"/>
      <c r="CUD206" s="173"/>
      <c r="CUE206" s="173"/>
      <c r="CUF206" s="173"/>
      <c r="CUG206" s="173"/>
      <c r="CUH206" s="173"/>
      <c r="CUI206" s="173"/>
      <c r="CUJ206" s="173"/>
      <c r="CUK206" s="173"/>
      <c r="CUL206" s="173"/>
      <c r="CUM206" s="173"/>
      <c r="CUN206" s="173"/>
      <c r="CUO206" s="173"/>
      <c r="CUP206" s="173"/>
      <c r="CUQ206" s="173"/>
      <c r="CUR206" s="173"/>
      <c r="CUS206" s="173"/>
      <c r="CUT206" s="173"/>
      <c r="CUU206" s="173"/>
      <c r="CUV206" s="173"/>
      <c r="CUW206" s="173"/>
      <c r="CUX206" s="173"/>
      <c r="CUY206" s="173"/>
      <c r="CUZ206" s="173"/>
      <c r="CVA206" s="173"/>
      <c r="CVB206" s="173"/>
      <c r="CVC206" s="173"/>
      <c r="CVD206" s="173"/>
      <c r="CVE206" s="173"/>
      <c r="CVF206" s="173"/>
      <c r="CVG206" s="173"/>
      <c r="CVH206" s="173"/>
      <c r="CVI206" s="173"/>
      <c r="CVJ206" s="173"/>
      <c r="CVK206" s="173"/>
      <c r="CVL206" s="173"/>
      <c r="CVM206" s="173"/>
      <c r="CVN206" s="173"/>
      <c r="CVO206" s="173"/>
      <c r="CVP206" s="173"/>
      <c r="CVQ206" s="173"/>
      <c r="CVR206" s="173"/>
      <c r="CVS206" s="173"/>
      <c r="CVT206" s="173"/>
      <c r="CVU206" s="173"/>
      <c r="CVV206" s="173"/>
      <c r="CVW206" s="173"/>
      <c r="CVX206" s="173"/>
      <c r="CVY206" s="173"/>
      <c r="CVZ206" s="173"/>
      <c r="CWA206" s="173"/>
      <c r="CWB206" s="173"/>
      <c r="CWC206" s="173"/>
      <c r="CWD206" s="173"/>
      <c r="CWE206" s="173"/>
      <c r="CWF206" s="173"/>
      <c r="CWG206" s="173"/>
      <c r="CWH206" s="173"/>
      <c r="CWI206" s="173"/>
      <c r="CWJ206" s="173"/>
      <c r="CWK206" s="173"/>
      <c r="CWL206" s="173"/>
      <c r="CWM206" s="173"/>
      <c r="CWN206" s="173"/>
      <c r="CWO206" s="173"/>
      <c r="CWP206" s="173"/>
      <c r="CWQ206" s="173"/>
      <c r="CWR206" s="173"/>
      <c r="CWS206" s="173"/>
      <c r="CWT206" s="173"/>
      <c r="CWU206" s="173"/>
      <c r="CWV206" s="173"/>
      <c r="CWW206" s="173"/>
      <c r="CWX206" s="173"/>
      <c r="CWY206" s="173"/>
      <c r="CWZ206" s="173"/>
      <c r="CXA206" s="173"/>
      <c r="CXB206" s="173"/>
      <c r="CXC206" s="173"/>
      <c r="CXD206" s="173"/>
      <c r="CXE206" s="173"/>
      <c r="CXF206" s="173"/>
      <c r="CXG206" s="173"/>
      <c r="CXH206" s="173"/>
      <c r="CXI206" s="173"/>
      <c r="CXJ206" s="173"/>
      <c r="CXK206" s="173"/>
      <c r="CXL206" s="173"/>
      <c r="CXM206" s="173"/>
      <c r="CXN206" s="173"/>
      <c r="CXO206" s="173"/>
      <c r="CXP206" s="173"/>
      <c r="CXQ206" s="173"/>
      <c r="CXR206" s="173"/>
      <c r="CXS206" s="173"/>
      <c r="CXT206" s="173"/>
      <c r="CXU206" s="173"/>
      <c r="CXV206" s="173"/>
      <c r="CXW206" s="173"/>
      <c r="CXX206" s="173"/>
      <c r="CXY206" s="173"/>
      <c r="CXZ206" s="173"/>
      <c r="CYA206" s="173"/>
      <c r="CYB206" s="173"/>
      <c r="CYC206" s="173"/>
      <c r="CYD206" s="173"/>
      <c r="CYE206" s="173"/>
      <c r="CYF206" s="173"/>
      <c r="CYG206" s="173"/>
      <c r="CYH206" s="173"/>
      <c r="CYI206" s="173"/>
      <c r="CYJ206" s="173"/>
      <c r="CYK206" s="173"/>
      <c r="CYL206" s="173"/>
      <c r="CYM206" s="173"/>
      <c r="CYN206" s="173"/>
      <c r="CYO206" s="173"/>
      <c r="CYP206" s="173"/>
      <c r="CYQ206" s="173"/>
      <c r="CYR206" s="173"/>
      <c r="CYS206" s="173"/>
      <c r="CYT206" s="173"/>
      <c r="CYU206" s="173"/>
      <c r="CYV206" s="173"/>
      <c r="CYW206" s="173"/>
      <c r="CYX206" s="173"/>
      <c r="CYY206" s="173"/>
      <c r="CYZ206" s="173"/>
      <c r="CZA206" s="173"/>
      <c r="CZB206" s="173"/>
      <c r="CZC206" s="173"/>
      <c r="CZD206" s="173"/>
      <c r="CZE206" s="173"/>
      <c r="CZF206" s="173"/>
      <c r="CZG206" s="173"/>
      <c r="CZH206" s="173"/>
      <c r="CZI206" s="173"/>
      <c r="CZJ206" s="173"/>
      <c r="CZK206" s="173"/>
      <c r="CZL206" s="173"/>
      <c r="CZM206" s="173"/>
      <c r="CZN206" s="173"/>
      <c r="CZO206" s="173"/>
      <c r="CZP206" s="173"/>
      <c r="CZQ206" s="173"/>
      <c r="CZR206" s="173"/>
      <c r="CZS206" s="173"/>
      <c r="CZT206" s="173"/>
      <c r="CZU206" s="173"/>
      <c r="CZV206" s="173"/>
      <c r="CZW206" s="173"/>
      <c r="CZX206" s="173"/>
      <c r="CZY206" s="173"/>
      <c r="CZZ206" s="173"/>
      <c r="DAA206" s="173"/>
      <c r="DAB206" s="173"/>
      <c r="DAC206" s="173"/>
      <c r="DAD206" s="173"/>
      <c r="DAE206" s="173"/>
      <c r="DAF206" s="173"/>
      <c r="DAG206" s="173"/>
      <c r="DAH206" s="173"/>
      <c r="DAI206" s="173"/>
      <c r="DAJ206" s="173"/>
      <c r="DAK206" s="173"/>
      <c r="DAL206" s="173"/>
      <c r="DAM206" s="173"/>
      <c r="DAN206" s="173"/>
      <c r="DAO206" s="173"/>
      <c r="DAP206" s="173"/>
      <c r="DAQ206" s="173"/>
      <c r="DAR206" s="173"/>
      <c r="DAS206" s="173"/>
      <c r="DAT206" s="173"/>
      <c r="DAU206" s="173"/>
      <c r="DAV206" s="173"/>
      <c r="DAW206" s="173"/>
      <c r="DAX206" s="173"/>
      <c r="DAY206" s="173"/>
      <c r="DAZ206" s="173"/>
      <c r="DBA206" s="173"/>
      <c r="DBB206" s="173"/>
      <c r="DBC206" s="173"/>
      <c r="DBD206" s="173"/>
      <c r="DBE206" s="173"/>
      <c r="DBF206" s="173"/>
      <c r="DBG206" s="173"/>
      <c r="DBH206" s="173"/>
      <c r="DBI206" s="173"/>
      <c r="DBJ206" s="173"/>
      <c r="DBK206" s="173"/>
      <c r="DBL206" s="173"/>
      <c r="DBM206" s="173"/>
      <c r="DBN206" s="173"/>
      <c r="DBO206" s="173"/>
      <c r="DBP206" s="173"/>
      <c r="DBQ206" s="173"/>
      <c r="DBR206" s="173"/>
      <c r="DBS206" s="173"/>
      <c r="DBT206" s="173"/>
      <c r="DBU206" s="173"/>
      <c r="DBV206" s="173"/>
      <c r="DBW206" s="173"/>
      <c r="DBX206" s="173"/>
      <c r="DBY206" s="173"/>
      <c r="DBZ206" s="173"/>
      <c r="DCA206" s="173"/>
      <c r="DCB206" s="173"/>
      <c r="DCC206" s="173"/>
      <c r="DCD206" s="173"/>
      <c r="DCE206" s="173"/>
      <c r="DCF206" s="173"/>
      <c r="DCG206" s="173"/>
      <c r="DCH206" s="173"/>
      <c r="DCI206" s="173"/>
      <c r="DCJ206" s="173"/>
      <c r="DCK206" s="173"/>
      <c r="DCL206" s="173"/>
      <c r="DCM206" s="173"/>
      <c r="DCN206" s="173"/>
      <c r="DCO206" s="173"/>
      <c r="DCP206" s="173"/>
      <c r="DCQ206" s="173"/>
      <c r="DCR206" s="173"/>
      <c r="DCS206" s="173"/>
      <c r="DCT206" s="173"/>
      <c r="DCU206" s="173"/>
      <c r="DCV206" s="173"/>
      <c r="DCW206" s="173"/>
      <c r="DCX206" s="173"/>
      <c r="DCY206" s="173"/>
      <c r="DCZ206" s="173"/>
      <c r="DDA206" s="173"/>
      <c r="DDB206" s="173"/>
      <c r="DDC206" s="173"/>
      <c r="DDD206" s="173"/>
      <c r="DDE206" s="173"/>
      <c r="DDF206" s="173"/>
      <c r="DDG206" s="173"/>
      <c r="DDH206" s="173"/>
      <c r="DDI206" s="173"/>
      <c r="DDJ206" s="173"/>
      <c r="DDK206" s="173"/>
      <c r="DDL206" s="173"/>
      <c r="DDM206" s="173"/>
      <c r="DDN206" s="173"/>
      <c r="DDO206" s="173"/>
      <c r="DDP206" s="173"/>
      <c r="DDQ206" s="173"/>
      <c r="DDR206" s="173"/>
      <c r="DDS206" s="173"/>
      <c r="DDT206" s="173"/>
      <c r="DDU206" s="173"/>
      <c r="DDV206" s="173"/>
      <c r="DDW206" s="173"/>
      <c r="DDX206" s="173"/>
      <c r="DDY206" s="173"/>
      <c r="DDZ206" s="173"/>
      <c r="DEA206" s="173"/>
      <c r="DEB206" s="173"/>
      <c r="DEC206" s="173"/>
      <c r="DED206" s="173"/>
      <c r="DEE206" s="173"/>
      <c r="DEF206" s="173"/>
      <c r="DEG206" s="173"/>
      <c r="DEH206" s="173"/>
      <c r="DEI206" s="173"/>
      <c r="DEJ206" s="173"/>
      <c r="DEK206" s="173"/>
      <c r="DEL206" s="173"/>
      <c r="DEM206" s="173"/>
      <c r="DEN206" s="173"/>
      <c r="DEO206" s="173"/>
      <c r="DEP206" s="173"/>
      <c r="DEQ206" s="173"/>
      <c r="DER206" s="173"/>
      <c r="DES206" s="173"/>
      <c r="DET206" s="173"/>
      <c r="DEU206" s="173"/>
      <c r="DEV206" s="173"/>
      <c r="DEW206" s="173"/>
      <c r="DEX206" s="173"/>
      <c r="DEY206" s="173"/>
      <c r="DEZ206" s="173"/>
      <c r="DFA206" s="173"/>
      <c r="DFB206" s="173"/>
      <c r="DFC206" s="173"/>
      <c r="DFD206" s="173"/>
      <c r="DFE206" s="173"/>
      <c r="DFF206" s="173"/>
      <c r="DFG206" s="173"/>
      <c r="DFH206" s="173"/>
      <c r="DFI206" s="173"/>
      <c r="DFJ206" s="173"/>
      <c r="DFK206" s="173"/>
      <c r="DFL206" s="173"/>
      <c r="DFM206" s="173"/>
      <c r="DFN206" s="173"/>
      <c r="DFO206" s="173"/>
      <c r="DFP206" s="173"/>
      <c r="DFQ206" s="173"/>
      <c r="DFR206" s="173"/>
      <c r="DFS206" s="173"/>
      <c r="DFT206" s="173"/>
      <c r="DFU206" s="173"/>
      <c r="DFV206" s="173"/>
      <c r="DFW206" s="173"/>
      <c r="DFX206" s="173"/>
      <c r="DFY206" s="173"/>
      <c r="DFZ206" s="173"/>
      <c r="DGA206" s="173"/>
      <c r="DGB206" s="173"/>
      <c r="DGC206" s="173"/>
      <c r="DGD206" s="173"/>
      <c r="DGE206" s="173"/>
      <c r="DGF206" s="173"/>
      <c r="DGG206" s="173"/>
      <c r="DGH206" s="173"/>
      <c r="DGI206" s="173"/>
      <c r="DGJ206" s="173"/>
      <c r="DGK206" s="173"/>
      <c r="DGL206" s="173"/>
      <c r="DGM206" s="173"/>
      <c r="DGN206" s="173"/>
      <c r="DGO206" s="173"/>
      <c r="DGP206" s="173"/>
      <c r="DGQ206" s="173"/>
      <c r="DGR206" s="173"/>
      <c r="DGS206" s="173"/>
      <c r="DGT206" s="173"/>
      <c r="DGU206" s="173"/>
      <c r="DGV206" s="173"/>
      <c r="DGW206" s="173"/>
      <c r="DGX206" s="173"/>
      <c r="DGY206" s="173"/>
      <c r="DGZ206" s="173"/>
      <c r="DHA206" s="173"/>
      <c r="DHB206" s="173"/>
      <c r="DHC206" s="173"/>
      <c r="DHD206" s="173"/>
      <c r="DHE206" s="173"/>
      <c r="DHF206" s="173"/>
      <c r="DHG206" s="173"/>
      <c r="DHH206" s="173"/>
      <c r="DHI206" s="173"/>
      <c r="DHJ206" s="173"/>
      <c r="DHK206" s="173"/>
      <c r="DHL206" s="173"/>
      <c r="DHM206" s="173"/>
      <c r="DHN206" s="173"/>
      <c r="DHO206" s="173"/>
      <c r="DHP206" s="173"/>
      <c r="DHQ206" s="173"/>
      <c r="DHR206" s="173"/>
      <c r="DHS206" s="173"/>
      <c r="DHT206" s="173"/>
      <c r="DHU206" s="173"/>
      <c r="DHV206" s="173"/>
      <c r="DHW206" s="173"/>
      <c r="DHX206" s="173"/>
      <c r="DHY206" s="173"/>
      <c r="DHZ206" s="173"/>
      <c r="DIA206" s="173"/>
      <c r="DIB206" s="173"/>
      <c r="DIC206" s="173"/>
      <c r="DID206" s="173"/>
      <c r="DIE206" s="173"/>
      <c r="DIF206" s="173"/>
      <c r="DIG206" s="173"/>
      <c r="DIH206" s="173"/>
      <c r="DII206" s="173"/>
      <c r="DIJ206" s="173"/>
      <c r="DIK206" s="173"/>
      <c r="DIL206" s="173"/>
      <c r="DIM206" s="173"/>
      <c r="DIN206" s="173"/>
      <c r="DIO206" s="173"/>
      <c r="DIP206" s="173"/>
      <c r="DIQ206" s="173"/>
      <c r="DIR206" s="173"/>
      <c r="DIS206" s="173"/>
      <c r="DIT206" s="173"/>
      <c r="DIU206" s="173"/>
      <c r="DIV206" s="173"/>
      <c r="DIW206" s="173"/>
      <c r="DIX206" s="173"/>
      <c r="DIY206" s="173"/>
      <c r="DIZ206" s="173"/>
      <c r="DJA206" s="173"/>
      <c r="DJB206" s="173"/>
      <c r="DJC206" s="173"/>
      <c r="DJD206" s="173"/>
      <c r="DJE206" s="173"/>
      <c r="DJF206" s="173"/>
      <c r="DJG206" s="173"/>
      <c r="DJH206" s="173"/>
      <c r="DJI206" s="173"/>
      <c r="DJJ206" s="173"/>
      <c r="DJK206" s="173"/>
      <c r="DJL206" s="173"/>
      <c r="DJM206" s="173"/>
      <c r="DJN206" s="173"/>
      <c r="DJO206" s="173"/>
      <c r="DJP206" s="173"/>
      <c r="DJQ206" s="173"/>
      <c r="DJR206" s="173"/>
      <c r="DJS206" s="173"/>
      <c r="DJT206" s="173"/>
      <c r="DJU206" s="173"/>
      <c r="DJV206" s="173"/>
      <c r="DJW206" s="173"/>
      <c r="DJX206" s="173"/>
      <c r="DJY206" s="173"/>
      <c r="DJZ206" s="173"/>
      <c r="DKA206" s="173"/>
      <c r="DKB206" s="173"/>
      <c r="DKC206" s="173"/>
      <c r="DKD206" s="173"/>
      <c r="DKE206" s="173"/>
      <c r="DKF206" s="173"/>
      <c r="DKG206" s="173"/>
      <c r="DKH206" s="173"/>
      <c r="DKI206" s="173"/>
      <c r="DKJ206" s="173"/>
      <c r="DKK206" s="173"/>
      <c r="DKL206" s="173"/>
      <c r="DKM206" s="173"/>
      <c r="DKN206" s="173"/>
      <c r="DKO206" s="173"/>
      <c r="DKP206" s="173"/>
      <c r="DKQ206" s="173"/>
      <c r="DKR206" s="173"/>
      <c r="DKS206" s="173"/>
      <c r="DKT206" s="173"/>
      <c r="DKU206" s="173"/>
      <c r="DKV206" s="173"/>
      <c r="DKW206" s="173"/>
      <c r="DKX206" s="173"/>
      <c r="DKY206" s="173"/>
      <c r="DKZ206" s="173"/>
      <c r="DLA206" s="173"/>
      <c r="DLB206" s="173"/>
      <c r="DLC206" s="173"/>
      <c r="DLD206" s="173"/>
      <c r="DLE206" s="173"/>
      <c r="DLF206" s="173"/>
      <c r="DLG206" s="173"/>
      <c r="DLH206" s="173"/>
      <c r="DLI206" s="173"/>
      <c r="DLJ206" s="173"/>
      <c r="DLK206" s="173"/>
      <c r="DLL206" s="173"/>
      <c r="DLM206" s="173"/>
      <c r="DLN206" s="173"/>
      <c r="DLO206" s="173"/>
      <c r="DLP206" s="173"/>
      <c r="DLQ206" s="173"/>
      <c r="DLR206" s="173"/>
      <c r="DLS206" s="173"/>
      <c r="DLT206" s="173"/>
      <c r="DLU206" s="173"/>
      <c r="DLV206" s="173"/>
      <c r="DLW206" s="173"/>
      <c r="DLX206" s="173"/>
      <c r="DLY206" s="173"/>
      <c r="DLZ206" s="173"/>
      <c r="DMA206" s="173"/>
      <c r="DMB206" s="173"/>
      <c r="DMC206" s="173"/>
      <c r="DMD206" s="173"/>
      <c r="DME206" s="173"/>
      <c r="DMF206" s="173"/>
      <c r="DMG206" s="173"/>
      <c r="DMH206" s="173"/>
      <c r="DMI206" s="173"/>
      <c r="DMJ206" s="173"/>
      <c r="DMK206" s="173"/>
      <c r="DML206" s="173"/>
      <c r="DMM206" s="173"/>
      <c r="DMN206" s="173"/>
      <c r="DMO206" s="173"/>
      <c r="DMP206" s="173"/>
      <c r="DMQ206" s="173"/>
      <c r="DMR206" s="173"/>
      <c r="DMS206" s="173"/>
      <c r="DMT206" s="173"/>
      <c r="DMU206" s="173"/>
      <c r="DMV206" s="173"/>
      <c r="DMW206" s="173"/>
      <c r="DMX206" s="173"/>
      <c r="DMY206" s="173"/>
      <c r="DMZ206" s="173"/>
      <c r="DNA206" s="173"/>
      <c r="DNB206" s="173"/>
      <c r="DNC206" s="173"/>
      <c r="DND206" s="173"/>
      <c r="DNE206" s="173"/>
      <c r="DNF206" s="173"/>
      <c r="DNG206" s="173"/>
      <c r="DNH206" s="173"/>
      <c r="DNI206" s="173"/>
      <c r="DNJ206" s="173"/>
      <c r="DNK206" s="173"/>
      <c r="DNL206" s="173"/>
      <c r="DNM206" s="173"/>
      <c r="DNN206" s="173"/>
      <c r="DNO206" s="173"/>
      <c r="DNP206" s="173"/>
      <c r="DNQ206" s="173"/>
      <c r="DNR206" s="173"/>
      <c r="DNS206" s="173"/>
      <c r="DNT206" s="173"/>
      <c r="DNU206" s="173"/>
      <c r="DNV206" s="173"/>
      <c r="DNW206" s="173"/>
      <c r="DNX206" s="173"/>
      <c r="DNY206" s="173"/>
      <c r="DNZ206" s="173"/>
      <c r="DOA206" s="173"/>
      <c r="DOB206" s="173"/>
      <c r="DOC206" s="173"/>
      <c r="DOD206" s="173"/>
      <c r="DOE206" s="173"/>
      <c r="DOF206" s="173"/>
      <c r="DOG206" s="173"/>
      <c r="DOH206" s="173"/>
      <c r="DOI206" s="173"/>
      <c r="DOJ206" s="173"/>
      <c r="DOK206" s="173"/>
      <c r="DOL206" s="173"/>
      <c r="DOM206" s="173"/>
      <c r="DON206" s="173"/>
      <c r="DOO206" s="173"/>
      <c r="DOP206" s="173"/>
      <c r="DOQ206" s="173"/>
      <c r="DOR206" s="173"/>
      <c r="DOS206" s="173"/>
      <c r="DOT206" s="173"/>
      <c r="DOU206" s="173"/>
      <c r="DOV206" s="173"/>
      <c r="DOW206" s="173"/>
      <c r="DOX206" s="173"/>
      <c r="DOY206" s="173"/>
      <c r="DOZ206" s="173"/>
      <c r="DPA206" s="173"/>
      <c r="DPB206" s="173"/>
      <c r="DPC206" s="173"/>
      <c r="DPD206" s="173"/>
      <c r="DPE206" s="173"/>
      <c r="DPF206" s="173"/>
      <c r="DPG206" s="173"/>
      <c r="DPH206" s="173"/>
      <c r="DPI206" s="173"/>
      <c r="DPJ206" s="173"/>
      <c r="DPK206" s="173"/>
      <c r="DPL206" s="173"/>
      <c r="DPM206" s="173"/>
      <c r="DPN206" s="173"/>
      <c r="DPO206" s="173"/>
      <c r="DPP206" s="173"/>
      <c r="DPQ206" s="173"/>
      <c r="DPR206" s="173"/>
      <c r="DPS206" s="173"/>
      <c r="DPT206" s="173"/>
      <c r="DPU206" s="173"/>
      <c r="DPV206" s="173"/>
      <c r="DPW206" s="173"/>
      <c r="DPX206" s="173"/>
      <c r="DPY206" s="173"/>
      <c r="DPZ206" s="173"/>
      <c r="DQA206" s="173"/>
      <c r="DQB206" s="173"/>
      <c r="DQC206" s="173"/>
      <c r="DQD206" s="173"/>
      <c r="DQE206" s="173"/>
      <c r="DQF206" s="173"/>
      <c r="DQG206" s="173"/>
      <c r="DQH206" s="173"/>
      <c r="DQI206" s="173"/>
      <c r="DQJ206" s="173"/>
      <c r="DQK206" s="173"/>
      <c r="DQL206" s="173"/>
      <c r="DQM206" s="173"/>
      <c r="DQN206" s="173"/>
      <c r="DQO206" s="173"/>
      <c r="DQP206" s="173"/>
      <c r="DQQ206" s="173"/>
      <c r="DQR206" s="173"/>
      <c r="DQS206" s="173"/>
      <c r="DQT206" s="173"/>
      <c r="DQU206" s="173"/>
      <c r="DQV206" s="173"/>
      <c r="DQW206" s="173"/>
      <c r="DQX206" s="173"/>
      <c r="DQY206" s="173"/>
      <c r="DQZ206" s="173"/>
      <c r="DRA206" s="173"/>
      <c r="DRB206" s="173"/>
      <c r="DRC206" s="173"/>
      <c r="DRD206" s="173"/>
      <c r="DRE206" s="173"/>
      <c r="DRF206" s="173"/>
      <c r="DRG206" s="173"/>
      <c r="DRH206" s="173"/>
      <c r="DRI206" s="173"/>
      <c r="DRJ206" s="173"/>
      <c r="DRK206" s="173"/>
      <c r="DRL206" s="173"/>
      <c r="DRM206" s="173"/>
      <c r="DRN206" s="173"/>
      <c r="DRO206" s="173"/>
      <c r="DRP206" s="173"/>
      <c r="DRQ206" s="173"/>
      <c r="DRR206" s="173"/>
      <c r="DRS206" s="173"/>
      <c r="DRT206" s="173"/>
      <c r="DRU206" s="173"/>
      <c r="DRV206" s="173"/>
      <c r="DRW206" s="173"/>
      <c r="DRX206" s="173"/>
      <c r="DRY206" s="173"/>
      <c r="DRZ206" s="173"/>
      <c r="DSA206" s="173"/>
      <c r="DSB206" s="173"/>
      <c r="DSC206" s="173"/>
      <c r="DSD206" s="173"/>
      <c r="DSE206" s="173"/>
      <c r="DSF206" s="173"/>
      <c r="DSG206" s="173"/>
      <c r="DSH206" s="173"/>
      <c r="DSI206" s="173"/>
      <c r="DSJ206" s="173"/>
      <c r="DSK206" s="173"/>
      <c r="DSL206" s="173"/>
      <c r="DSM206" s="173"/>
      <c r="DSN206" s="173"/>
      <c r="DSO206" s="173"/>
      <c r="DSP206" s="173"/>
      <c r="DSQ206" s="173"/>
      <c r="DSR206" s="173"/>
      <c r="DSS206" s="173"/>
      <c r="DST206" s="173"/>
      <c r="DSU206" s="173"/>
      <c r="DSV206" s="173"/>
      <c r="DSW206" s="173"/>
      <c r="DSX206" s="173"/>
      <c r="DSY206" s="173"/>
      <c r="DSZ206" s="173"/>
      <c r="DTA206" s="173"/>
      <c r="DTB206" s="173"/>
      <c r="DTC206" s="173"/>
      <c r="DTD206" s="173"/>
      <c r="DTE206" s="173"/>
      <c r="DTF206" s="173"/>
      <c r="DTG206" s="173"/>
      <c r="DTH206" s="173"/>
      <c r="DTI206" s="173"/>
      <c r="DTJ206" s="173"/>
      <c r="DTK206" s="173"/>
      <c r="DTL206" s="173"/>
      <c r="DTM206" s="173"/>
      <c r="DTN206" s="173"/>
      <c r="DTO206" s="173"/>
      <c r="DTP206" s="173"/>
      <c r="DTQ206" s="173"/>
      <c r="DTR206" s="173"/>
      <c r="DTS206" s="173"/>
      <c r="DTT206" s="173"/>
      <c r="DTU206" s="173"/>
      <c r="DTV206" s="173"/>
      <c r="DTW206" s="173"/>
      <c r="DTX206" s="173"/>
      <c r="DTY206" s="173"/>
      <c r="DTZ206" s="173"/>
      <c r="DUA206" s="173"/>
      <c r="DUB206" s="173"/>
      <c r="DUC206" s="173"/>
      <c r="DUD206" s="173"/>
      <c r="DUE206" s="173"/>
      <c r="DUF206" s="173"/>
      <c r="DUG206" s="173"/>
      <c r="DUH206" s="173"/>
      <c r="DUI206" s="173"/>
      <c r="DUJ206" s="173"/>
      <c r="DUK206" s="173"/>
      <c r="DUL206" s="173"/>
      <c r="DUM206" s="173"/>
      <c r="DUN206" s="173"/>
      <c r="DUO206" s="173"/>
      <c r="DUP206" s="173"/>
      <c r="DUQ206" s="173"/>
      <c r="DUR206" s="173"/>
      <c r="DUS206" s="173"/>
      <c r="DUT206" s="173"/>
      <c r="DUU206" s="173"/>
      <c r="DUV206" s="173"/>
      <c r="DUW206" s="173"/>
      <c r="DUX206" s="173"/>
      <c r="DUY206" s="173"/>
      <c r="DUZ206" s="173"/>
      <c r="DVA206" s="173"/>
      <c r="DVB206" s="173"/>
      <c r="DVC206" s="173"/>
      <c r="DVD206" s="173"/>
      <c r="DVE206" s="173"/>
      <c r="DVF206" s="173"/>
      <c r="DVG206" s="173"/>
      <c r="DVH206" s="173"/>
      <c r="DVI206" s="173"/>
      <c r="DVJ206" s="173"/>
      <c r="DVK206" s="173"/>
      <c r="DVL206" s="173"/>
      <c r="DVM206" s="173"/>
      <c r="DVN206" s="173"/>
      <c r="DVO206" s="173"/>
      <c r="DVP206" s="173"/>
      <c r="DVQ206" s="173"/>
      <c r="DVR206" s="173"/>
      <c r="DVS206" s="173"/>
      <c r="DVT206" s="173"/>
      <c r="DVU206" s="173"/>
      <c r="DVV206" s="173"/>
      <c r="DVW206" s="173"/>
      <c r="DVX206" s="173"/>
      <c r="DVY206" s="173"/>
      <c r="DVZ206" s="173"/>
      <c r="DWA206" s="173"/>
      <c r="DWB206" s="173"/>
      <c r="DWC206" s="173"/>
      <c r="DWD206" s="173"/>
      <c r="DWE206" s="173"/>
      <c r="DWF206" s="173"/>
      <c r="DWG206" s="173"/>
      <c r="DWH206" s="173"/>
      <c r="DWI206" s="173"/>
      <c r="DWJ206" s="173"/>
      <c r="DWK206" s="173"/>
      <c r="DWL206" s="173"/>
      <c r="DWM206" s="173"/>
      <c r="DWN206" s="173"/>
      <c r="DWO206" s="173"/>
      <c r="DWP206" s="173"/>
      <c r="DWQ206" s="173"/>
      <c r="DWR206" s="173"/>
      <c r="DWS206" s="173"/>
      <c r="DWT206" s="173"/>
      <c r="DWU206" s="173"/>
      <c r="DWV206" s="173"/>
      <c r="DWW206" s="173"/>
      <c r="DWX206" s="173"/>
      <c r="DWY206" s="173"/>
      <c r="DWZ206" s="173"/>
      <c r="DXA206" s="173"/>
      <c r="DXB206" s="173"/>
      <c r="DXC206" s="173"/>
      <c r="DXD206" s="173"/>
      <c r="DXE206" s="173"/>
      <c r="DXF206" s="173"/>
      <c r="DXG206" s="173"/>
      <c r="DXH206" s="173"/>
      <c r="DXI206" s="173"/>
      <c r="DXJ206" s="173"/>
      <c r="DXK206" s="173"/>
      <c r="DXL206" s="173"/>
      <c r="DXM206" s="173"/>
      <c r="DXN206" s="173"/>
      <c r="DXO206" s="173"/>
      <c r="DXP206" s="173"/>
      <c r="DXQ206" s="173"/>
      <c r="DXR206" s="173"/>
      <c r="DXS206" s="173"/>
      <c r="DXT206" s="173"/>
      <c r="DXU206" s="173"/>
      <c r="DXV206" s="173"/>
      <c r="DXW206" s="173"/>
      <c r="DXX206" s="173"/>
      <c r="DXY206" s="173"/>
      <c r="DXZ206" s="173"/>
      <c r="DYA206" s="173"/>
      <c r="DYB206" s="173"/>
      <c r="DYC206" s="173"/>
      <c r="DYD206" s="173"/>
      <c r="DYE206" s="173"/>
      <c r="DYF206" s="173"/>
      <c r="DYG206" s="173"/>
      <c r="DYH206" s="173"/>
      <c r="DYI206" s="173"/>
      <c r="DYJ206" s="173"/>
      <c r="DYK206" s="173"/>
      <c r="DYL206" s="173"/>
      <c r="DYM206" s="173"/>
      <c r="DYN206" s="173"/>
      <c r="DYO206" s="173"/>
      <c r="DYP206" s="173"/>
      <c r="DYQ206" s="173"/>
      <c r="DYR206" s="173"/>
      <c r="DYS206" s="173"/>
      <c r="DYT206" s="173"/>
      <c r="DYU206" s="173"/>
      <c r="DYV206" s="173"/>
      <c r="DYW206" s="173"/>
      <c r="DYX206" s="173"/>
      <c r="DYY206" s="173"/>
      <c r="DYZ206" s="173"/>
      <c r="DZA206" s="173"/>
      <c r="DZB206" s="173"/>
      <c r="DZC206" s="173"/>
      <c r="DZD206" s="173"/>
      <c r="DZE206" s="173"/>
      <c r="DZF206" s="173"/>
      <c r="DZG206" s="173"/>
      <c r="DZH206" s="173"/>
      <c r="DZI206" s="173"/>
      <c r="DZJ206" s="173"/>
      <c r="DZK206" s="173"/>
      <c r="DZL206" s="173"/>
      <c r="DZM206" s="173"/>
      <c r="DZN206" s="173"/>
      <c r="DZO206" s="173"/>
      <c r="DZP206" s="173"/>
      <c r="DZQ206" s="173"/>
      <c r="DZR206" s="173"/>
      <c r="DZS206" s="173"/>
      <c r="DZT206" s="173"/>
      <c r="DZU206" s="173"/>
      <c r="DZV206" s="173"/>
      <c r="DZW206" s="173"/>
      <c r="DZX206" s="173"/>
      <c r="DZY206" s="173"/>
      <c r="DZZ206" s="173"/>
      <c r="EAA206" s="173"/>
      <c r="EAB206" s="173"/>
      <c r="EAC206" s="173"/>
      <c r="EAD206" s="173"/>
      <c r="EAE206" s="173"/>
      <c r="EAF206" s="173"/>
      <c r="EAG206" s="173"/>
      <c r="EAH206" s="173"/>
      <c r="EAI206" s="173"/>
      <c r="EAJ206" s="173"/>
      <c r="EAK206" s="173"/>
      <c r="EAL206" s="173"/>
      <c r="EAM206" s="173"/>
      <c r="EAN206" s="173"/>
      <c r="EAO206" s="173"/>
      <c r="EAP206" s="173"/>
      <c r="EAQ206" s="173"/>
      <c r="EAR206" s="173"/>
      <c r="EAS206" s="173"/>
      <c r="EAT206" s="173"/>
      <c r="EAU206" s="173"/>
      <c r="EAV206" s="173"/>
      <c r="EAW206" s="173"/>
      <c r="EAX206" s="173"/>
      <c r="EAY206" s="173"/>
      <c r="EAZ206" s="173"/>
      <c r="EBA206" s="173"/>
      <c r="EBB206" s="173"/>
      <c r="EBC206" s="173"/>
      <c r="EBD206" s="173"/>
      <c r="EBE206" s="173"/>
      <c r="EBF206" s="173"/>
      <c r="EBG206" s="173"/>
      <c r="EBH206" s="173"/>
      <c r="EBI206" s="173"/>
      <c r="EBJ206" s="173"/>
      <c r="EBK206" s="173"/>
      <c r="EBL206" s="173"/>
      <c r="EBM206" s="173"/>
      <c r="EBN206" s="173"/>
      <c r="EBO206" s="173"/>
      <c r="EBP206" s="173"/>
      <c r="EBQ206" s="173"/>
      <c r="EBR206" s="173"/>
      <c r="EBS206" s="173"/>
      <c r="EBT206" s="173"/>
      <c r="EBU206" s="173"/>
      <c r="EBV206" s="173"/>
      <c r="EBW206" s="173"/>
      <c r="EBX206" s="173"/>
      <c r="EBY206" s="173"/>
      <c r="EBZ206" s="173"/>
      <c r="ECA206" s="173"/>
      <c r="ECB206" s="173"/>
      <c r="ECC206" s="173"/>
      <c r="ECD206" s="173"/>
      <c r="ECE206" s="173"/>
      <c r="ECF206" s="173"/>
      <c r="ECG206" s="173"/>
      <c r="ECH206" s="173"/>
      <c r="ECI206" s="173"/>
      <c r="ECJ206" s="173"/>
      <c r="ECK206" s="173"/>
      <c r="ECL206" s="173"/>
      <c r="ECM206" s="173"/>
      <c r="ECN206" s="173"/>
      <c r="ECO206" s="173"/>
      <c r="ECP206" s="173"/>
      <c r="ECQ206" s="173"/>
      <c r="ECR206" s="173"/>
      <c r="ECS206" s="173"/>
      <c r="ECT206" s="173"/>
      <c r="ECU206" s="173"/>
      <c r="ECV206" s="173"/>
      <c r="ECW206" s="173"/>
      <c r="ECX206" s="173"/>
      <c r="ECY206" s="173"/>
      <c r="ECZ206" s="173"/>
      <c r="EDA206" s="173"/>
      <c r="EDB206" s="173"/>
      <c r="EDC206" s="173"/>
      <c r="EDD206" s="173"/>
      <c r="EDE206" s="173"/>
      <c r="EDF206" s="173"/>
      <c r="EDG206" s="173"/>
      <c r="EDH206" s="173"/>
      <c r="EDI206" s="173"/>
      <c r="EDJ206" s="173"/>
      <c r="EDK206" s="173"/>
      <c r="EDL206" s="173"/>
      <c r="EDM206" s="173"/>
      <c r="EDN206" s="173"/>
      <c r="EDO206" s="173"/>
      <c r="EDP206" s="173"/>
      <c r="EDQ206" s="173"/>
      <c r="EDR206" s="173"/>
      <c r="EDS206" s="173"/>
      <c r="EDT206" s="173"/>
      <c r="EDU206" s="173"/>
      <c r="EDV206" s="173"/>
      <c r="EDW206" s="173"/>
      <c r="EDX206" s="173"/>
      <c r="EDY206" s="173"/>
      <c r="EDZ206" s="173"/>
      <c r="EEA206" s="173"/>
      <c r="EEB206" s="173"/>
      <c r="EEC206" s="173"/>
      <c r="EED206" s="173"/>
      <c r="EEE206" s="173"/>
      <c r="EEF206" s="173"/>
      <c r="EEG206" s="173"/>
      <c r="EEH206" s="173"/>
      <c r="EEI206" s="173"/>
      <c r="EEJ206" s="173"/>
      <c r="EEK206" s="173"/>
      <c r="EEL206" s="173"/>
      <c r="EEM206" s="173"/>
      <c r="EEN206" s="173"/>
      <c r="EEO206" s="173"/>
      <c r="EEP206" s="173"/>
      <c r="EEQ206" s="173"/>
      <c r="EER206" s="173"/>
      <c r="EES206" s="173"/>
      <c r="EET206" s="173"/>
      <c r="EEU206" s="173"/>
      <c r="EEV206" s="173"/>
      <c r="EEW206" s="173"/>
      <c r="EEX206" s="173"/>
      <c r="EEY206" s="173"/>
      <c r="EEZ206" s="173"/>
      <c r="EFA206" s="173"/>
      <c r="EFB206" s="173"/>
      <c r="EFC206" s="173"/>
      <c r="EFD206" s="173"/>
      <c r="EFE206" s="173"/>
      <c r="EFF206" s="173"/>
      <c r="EFG206" s="173"/>
      <c r="EFH206" s="173"/>
      <c r="EFI206" s="173"/>
      <c r="EFJ206" s="173"/>
      <c r="EFK206" s="173"/>
      <c r="EFL206" s="173"/>
      <c r="EFM206" s="173"/>
      <c r="EFN206" s="173"/>
      <c r="EFO206" s="173"/>
      <c r="EFP206" s="173"/>
      <c r="EFQ206" s="173"/>
      <c r="EFR206" s="173"/>
      <c r="EFS206" s="173"/>
      <c r="EFT206" s="173"/>
      <c r="EFU206" s="173"/>
      <c r="EFV206" s="173"/>
      <c r="EFW206" s="173"/>
      <c r="EFX206" s="173"/>
      <c r="EFY206" s="173"/>
      <c r="EFZ206" s="173"/>
      <c r="EGA206" s="173"/>
      <c r="EGB206" s="173"/>
      <c r="EGC206" s="173"/>
      <c r="EGD206" s="173"/>
      <c r="EGE206" s="173"/>
      <c r="EGF206" s="173"/>
      <c r="EGG206" s="173"/>
      <c r="EGH206" s="173"/>
      <c r="EGI206" s="173"/>
      <c r="EGJ206" s="173"/>
      <c r="EGK206" s="173"/>
      <c r="EGL206" s="173"/>
      <c r="EGM206" s="173"/>
      <c r="EGN206" s="173"/>
      <c r="EGO206" s="173"/>
      <c r="EGP206" s="173"/>
      <c r="EGQ206" s="173"/>
      <c r="EGR206" s="173"/>
      <c r="EGS206" s="173"/>
      <c r="EGT206" s="173"/>
      <c r="EGU206" s="173"/>
      <c r="EGV206" s="173"/>
      <c r="EGW206" s="173"/>
      <c r="EGX206" s="173"/>
      <c r="EGY206" s="173"/>
      <c r="EGZ206" s="173"/>
      <c r="EHA206" s="173"/>
      <c r="EHB206" s="173"/>
      <c r="EHC206" s="173"/>
      <c r="EHD206" s="173"/>
      <c r="EHE206" s="173"/>
      <c r="EHF206" s="173"/>
      <c r="EHG206" s="173"/>
      <c r="EHH206" s="173"/>
      <c r="EHI206" s="173"/>
      <c r="EHJ206" s="173"/>
      <c r="EHK206" s="173"/>
      <c r="EHL206" s="173"/>
      <c r="EHM206" s="173"/>
      <c r="EHN206" s="173"/>
      <c r="EHO206" s="173"/>
      <c r="EHP206" s="173"/>
      <c r="EHQ206" s="173"/>
      <c r="EHR206" s="173"/>
      <c r="EHS206" s="173"/>
      <c r="EHT206" s="173"/>
      <c r="EHU206" s="173"/>
      <c r="EHV206" s="173"/>
      <c r="EHW206" s="173"/>
      <c r="EHX206" s="173"/>
      <c r="EHY206" s="173"/>
      <c r="EHZ206" s="173"/>
      <c r="EIA206" s="173"/>
      <c r="EIB206" s="173"/>
      <c r="EIC206" s="173"/>
      <c r="EID206" s="173"/>
      <c r="EIE206" s="173"/>
      <c r="EIF206" s="173"/>
      <c r="EIG206" s="173"/>
      <c r="EIH206" s="173"/>
      <c r="EII206" s="173"/>
      <c r="EIJ206" s="173"/>
      <c r="EIK206" s="173"/>
      <c r="EIL206" s="173"/>
      <c r="EIM206" s="173"/>
      <c r="EIN206" s="173"/>
      <c r="EIO206" s="173"/>
      <c r="EIP206" s="173"/>
      <c r="EIQ206" s="173"/>
      <c r="EIR206" s="173"/>
      <c r="EIS206" s="173"/>
      <c r="EIT206" s="173"/>
      <c r="EIU206" s="173"/>
      <c r="EIV206" s="173"/>
      <c r="EIW206" s="173"/>
      <c r="EIX206" s="173"/>
      <c r="EIY206" s="173"/>
      <c r="EIZ206" s="173"/>
      <c r="EJA206" s="173"/>
      <c r="EJB206" s="173"/>
      <c r="EJC206" s="173"/>
      <c r="EJD206" s="173"/>
      <c r="EJE206" s="173"/>
      <c r="EJF206" s="173"/>
      <c r="EJG206" s="173"/>
      <c r="EJH206" s="173"/>
      <c r="EJI206" s="173"/>
      <c r="EJJ206" s="173"/>
      <c r="EJK206" s="173"/>
      <c r="EJL206" s="173"/>
      <c r="EJM206" s="173"/>
      <c r="EJN206" s="173"/>
      <c r="EJO206" s="173"/>
      <c r="EJP206" s="173"/>
      <c r="EJQ206" s="173"/>
      <c r="EJR206" s="173"/>
      <c r="EJS206" s="173"/>
      <c r="EJT206" s="173"/>
      <c r="EJU206" s="173"/>
      <c r="EJV206" s="173"/>
      <c r="EJW206" s="173"/>
      <c r="EJX206" s="173"/>
      <c r="EJY206" s="173"/>
      <c r="EJZ206" s="173"/>
      <c r="EKA206" s="173"/>
      <c r="EKB206" s="173"/>
      <c r="EKC206" s="173"/>
      <c r="EKD206" s="173"/>
      <c r="EKE206" s="173"/>
      <c r="EKF206" s="173"/>
      <c r="EKG206" s="173"/>
      <c r="EKH206" s="173"/>
      <c r="EKI206" s="173"/>
      <c r="EKJ206" s="173"/>
      <c r="EKK206" s="173"/>
      <c r="EKL206" s="173"/>
      <c r="EKM206" s="173"/>
      <c r="EKN206" s="173"/>
      <c r="EKO206" s="173"/>
      <c r="EKP206" s="173"/>
      <c r="EKQ206" s="173"/>
      <c r="EKR206" s="173"/>
      <c r="EKS206" s="173"/>
      <c r="EKT206" s="173"/>
      <c r="EKU206" s="173"/>
      <c r="EKV206" s="173"/>
      <c r="EKW206" s="173"/>
      <c r="EKX206" s="173"/>
      <c r="EKY206" s="173"/>
      <c r="EKZ206" s="173"/>
      <c r="ELA206" s="173"/>
      <c r="ELB206" s="173"/>
      <c r="ELC206" s="173"/>
      <c r="ELD206" s="173"/>
      <c r="ELE206" s="173"/>
      <c r="ELF206" s="173"/>
      <c r="ELG206" s="173"/>
      <c r="ELH206" s="173"/>
      <c r="ELI206" s="173"/>
      <c r="ELJ206" s="173"/>
      <c r="ELK206" s="173"/>
      <c r="ELL206" s="173"/>
      <c r="ELM206" s="173"/>
      <c r="ELN206" s="173"/>
      <c r="ELO206" s="173"/>
      <c r="ELP206" s="173"/>
      <c r="ELQ206" s="173"/>
      <c r="ELR206" s="173"/>
      <c r="ELS206" s="173"/>
      <c r="ELT206" s="173"/>
      <c r="ELU206" s="173"/>
      <c r="ELV206" s="173"/>
      <c r="ELW206" s="173"/>
      <c r="ELX206" s="173"/>
      <c r="ELY206" s="173"/>
      <c r="ELZ206" s="173"/>
      <c r="EMA206" s="173"/>
      <c r="EMB206" s="173"/>
      <c r="EMC206" s="173"/>
      <c r="EMD206" s="173"/>
      <c r="EME206" s="173"/>
      <c r="EMF206" s="173"/>
      <c r="EMG206" s="173"/>
      <c r="EMH206" s="173"/>
      <c r="EMI206" s="173"/>
      <c r="EMJ206" s="173"/>
      <c r="EMK206" s="173"/>
      <c r="EML206" s="173"/>
      <c r="EMM206" s="173"/>
      <c r="EMN206" s="173"/>
      <c r="EMO206" s="173"/>
      <c r="EMP206" s="173"/>
      <c r="EMQ206" s="173"/>
      <c r="EMR206" s="173"/>
      <c r="EMS206" s="173"/>
      <c r="EMT206" s="173"/>
      <c r="EMU206" s="173"/>
      <c r="EMV206" s="173"/>
      <c r="EMW206" s="173"/>
      <c r="EMX206" s="173"/>
      <c r="EMY206" s="173"/>
      <c r="EMZ206" s="173"/>
      <c r="ENA206" s="173"/>
      <c r="ENB206" s="173"/>
      <c r="ENC206" s="173"/>
      <c r="END206" s="173"/>
      <c r="ENE206" s="173"/>
      <c r="ENF206" s="173"/>
      <c r="ENG206" s="173"/>
      <c r="ENH206" s="173"/>
      <c r="ENI206" s="173"/>
      <c r="ENJ206" s="173"/>
      <c r="ENK206" s="173"/>
      <c r="ENL206" s="173"/>
      <c r="ENM206" s="173"/>
      <c r="ENN206" s="173"/>
      <c r="ENO206" s="173"/>
      <c r="ENP206" s="173"/>
      <c r="ENQ206" s="173"/>
      <c r="ENR206" s="173"/>
      <c r="ENS206" s="173"/>
      <c r="ENT206" s="173"/>
      <c r="ENU206" s="173"/>
      <c r="ENV206" s="173"/>
      <c r="ENW206" s="173"/>
      <c r="ENX206" s="173"/>
      <c r="ENY206" s="173"/>
      <c r="ENZ206" s="173"/>
      <c r="EOA206" s="173"/>
      <c r="EOB206" s="173"/>
      <c r="EOC206" s="173"/>
      <c r="EOD206" s="173"/>
      <c r="EOE206" s="173"/>
      <c r="EOF206" s="173"/>
      <c r="EOG206" s="173"/>
      <c r="EOH206" s="173"/>
      <c r="EOI206" s="173"/>
      <c r="EOJ206" s="173"/>
      <c r="EOK206" s="173"/>
      <c r="EOL206" s="173"/>
      <c r="EOM206" s="173"/>
      <c r="EON206" s="173"/>
      <c r="EOO206" s="173"/>
      <c r="EOP206" s="173"/>
      <c r="EOQ206" s="173"/>
      <c r="EOR206" s="173"/>
      <c r="EOS206" s="173"/>
      <c r="EOT206" s="173"/>
      <c r="EOU206" s="173"/>
      <c r="EOV206" s="173"/>
      <c r="EOW206" s="173"/>
      <c r="EOX206" s="173"/>
      <c r="EOY206" s="173"/>
      <c r="EOZ206" s="173"/>
      <c r="EPA206" s="173"/>
      <c r="EPB206" s="173"/>
      <c r="EPC206" s="173"/>
      <c r="EPD206" s="173"/>
      <c r="EPE206" s="173"/>
      <c r="EPF206" s="173"/>
      <c r="EPG206" s="173"/>
      <c r="EPH206" s="173"/>
      <c r="EPI206" s="173"/>
      <c r="EPJ206" s="173"/>
      <c r="EPK206" s="173"/>
      <c r="EPL206" s="173"/>
      <c r="EPM206" s="173"/>
      <c r="EPN206" s="173"/>
      <c r="EPO206" s="173"/>
      <c r="EPP206" s="173"/>
      <c r="EPQ206" s="173"/>
      <c r="EPR206" s="173"/>
      <c r="EPS206" s="173"/>
      <c r="EPT206" s="173"/>
      <c r="EPU206" s="173"/>
      <c r="EPV206" s="173"/>
      <c r="EPW206" s="173"/>
      <c r="EPX206" s="173"/>
      <c r="EPY206" s="173"/>
      <c r="EPZ206" s="173"/>
      <c r="EQA206" s="173"/>
      <c r="EQB206" s="173"/>
      <c r="EQC206" s="173"/>
      <c r="EQD206" s="173"/>
      <c r="EQE206" s="173"/>
      <c r="EQF206" s="173"/>
      <c r="EQG206" s="173"/>
      <c r="EQH206" s="173"/>
      <c r="EQI206" s="173"/>
      <c r="EQJ206" s="173"/>
      <c r="EQK206" s="173"/>
      <c r="EQL206" s="173"/>
      <c r="EQM206" s="173"/>
      <c r="EQN206" s="173"/>
      <c r="EQO206" s="173"/>
      <c r="EQP206" s="173"/>
      <c r="EQQ206" s="173"/>
      <c r="EQR206" s="173"/>
      <c r="EQS206" s="173"/>
      <c r="EQT206" s="173"/>
      <c r="EQU206" s="173"/>
      <c r="EQV206" s="173"/>
      <c r="EQW206" s="173"/>
      <c r="EQX206" s="173"/>
      <c r="EQY206" s="173"/>
      <c r="EQZ206" s="173"/>
      <c r="ERA206" s="173"/>
      <c r="ERB206" s="173"/>
      <c r="ERC206" s="173"/>
      <c r="ERD206" s="173"/>
      <c r="ERE206" s="173"/>
      <c r="ERF206" s="173"/>
      <c r="ERG206" s="173"/>
      <c r="ERH206" s="173"/>
      <c r="ERI206" s="173"/>
      <c r="ERJ206" s="173"/>
      <c r="ERK206" s="173"/>
      <c r="ERL206" s="173"/>
      <c r="ERM206" s="173"/>
      <c r="ERN206" s="173"/>
      <c r="ERO206" s="173"/>
      <c r="ERP206" s="173"/>
      <c r="ERQ206" s="173"/>
      <c r="ERR206" s="173"/>
      <c r="ERS206" s="173"/>
      <c r="ERT206" s="173"/>
      <c r="ERU206" s="173"/>
      <c r="ERV206" s="173"/>
      <c r="ERW206" s="173"/>
      <c r="ERX206" s="173"/>
      <c r="ERY206" s="173"/>
      <c r="ERZ206" s="173"/>
      <c r="ESA206" s="173"/>
      <c r="ESB206" s="173"/>
      <c r="ESC206" s="173"/>
      <c r="ESD206" s="173"/>
      <c r="ESE206" s="173"/>
      <c r="ESF206" s="173"/>
      <c r="ESG206" s="173"/>
      <c r="ESH206" s="173"/>
      <c r="ESI206" s="173"/>
      <c r="ESJ206" s="173"/>
      <c r="ESK206" s="173"/>
      <c r="ESL206" s="173"/>
      <c r="ESM206" s="173"/>
      <c r="ESN206" s="173"/>
      <c r="ESO206" s="173"/>
      <c r="ESP206" s="173"/>
      <c r="ESQ206" s="173"/>
      <c r="ESR206" s="173"/>
      <c r="ESS206" s="173"/>
      <c r="EST206" s="173"/>
      <c r="ESU206" s="173"/>
      <c r="ESV206" s="173"/>
      <c r="ESW206" s="173"/>
      <c r="ESX206" s="173"/>
      <c r="ESY206" s="173"/>
      <c r="ESZ206" s="173"/>
      <c r="ETA206" s="173"/>
      <c r="ETB206" s="173"/>
      <c r="ETC206" s="173"/>
      <c r="ETD206" s="173"/>
      <c r="ETE206" s="173"/>
      <c r="ETF206" s="173"/>
      <c r="ETG206" s="173"/>
      <c r="ETH206" s="173"/>
      <c r="ETI206" s="173"/>
      <c r="ETJ206" s="173"/>
      <c r="ETK206" s="173"/>
      <c r="ETL206" s="173"/>
      <c r="ETM206" s="173"/>
      <c r="ETN206" s="173"/>
      <c r="ETO206" s="173"/>
      <c r="ETP206" s="173"/>
      <c r="ETQ206" s="173"/>
      <c r="ETR206" s="173"/>
      <c r="ETS206" s="173"/>
      <c r="ETT206" s="173"/>
      <c r="ETU206" s="173"/>
      <c r="ETV206" s="173"/>
      <c r="ETW206" s="173"/>
      <c r="ETX206" s="173"/>
      <c r="ETY206" s="173"/>
      <c r="ETZ206" s="173"/>
      <c r="EUA206" s="173"/>
      <c r="EUB206" s="173"/>
      <c r="EUC206" s="173"/>
      <c r="EUD206" s="173"/>
      <c r="EUE206" s="173"/>
      <c r="EUF206" s="173"/>
      <c r="EUG206" s="173"/>
      <c r="EUH206" s="173"/>
      <c r="EUI206" s="173"/>
      <c r="EUJ206" s="173"/>
      <c r="EUK206" s="173"/>
      <c r="EUL206" s="173"/>
      <c r="EUM206" s="173"/>
      <c r="EUN206" s="173"/>
      <c r="EUO206" s="173"/>
      <c r="EUP206" s="173"/>
      <c r="EUQ206" s="173"/>
      <c r="EUR206" s="173"/>
      <c r="EUS206" s="173"/>
      <c r="EUT206" s="173"/>
      <c r="EUU206" s="173"/>
      <c r="EUV206" s="173"/>
      <c r="EUW206" s="173"/>
      <c r="EUX206" s="173"/>
      <c r="EUY206" s="173"/>
      <c r="EUZ206" s="173"/>
      <c r="EVA206" s="173"/>
      <c r="EVB206" s="173"/>
      <c r="EVC206" s="173"/>
      <c r="EVD206" s="173"/>
      <c r="EVE206" s="173"/>
      <c r="EVF206" s="173"/>
      <c r="EVG206" s="173"/>
      <c r="EVH206" s="173"/>
      <c r="EVI206" s="173"/>
      <c r="EVJ206" s="173"/>
      <c r="EVK206" s="173"/>
      <c r="EVL206" s="173"/>
      <c r="EVM206" s="173"/>
      <c r="EVN206" s="173"/>
      <c r="EVO206" s="173"/>
      <c r="EVP206" s="173"/>
      <c r="EVQ206" s="173"/>
      <c r="EVR206" s="173"/>
      <c r="EVS206" s="173"/>
      <c r="EVT206" s="173"/>
      <c r="EVU206" s="173"/>
      <c r="EVV206" s="173"/>
      <c r="EVW206" s="173"/>
      <c r="EVX206" s="173"/>
      <c r="EVY206" s="173"/>
      <c r="EVZ206" s="173"/>
      <c r="EWA206" s="173"/>
      <c r="EWB206" s="173"/>
      <c r="EWC206" s="173"/>
      <c r="EWD206" s="173"/>
      <c r="EWE206" s="173"/>
      <c r="EWF206" s="173"/>
      <c r="EWG206" s="173"/>
      <c r="EWH206" s="173"/>
      <c r="EWI206" s="173"/>
      <c r="EWJ206" s="173"/>
      <c r="EWK206" s="173"/>
      <c r="EWL206" s="173"/>
      <c r="EWM206" s="173"/>
      <c r="EWN206" s="173"/>
      <c r="EWO206" s="173"/>
      <c r="EWP206" s="173"/>
      <c r="EWQ206" s="173"/>
      <c r="EWR206" s="173"/>
      <c r="EWS206" s="173"/>
      <c r="EWT206" s="173"/>
      <c r="EWU206" s="173"/>
      <c r="EWV206" s="173"/>
      <c r="EWW206" s="173"/>
      <c r="EWX206" s="173"/>
      <c r="EWY206" s="173"/>
      <c r="EWZ206" s="173"/>
      <c r="EXA206" s="173"/>
      <c r="EXB206" s="173"/>
      <c r="EXC206" s="173"/>
      <c r="EXD206" s="173"/>
      <c r="EXE206" s="173"/>
      <c r="EXF206" s="173"/>
      <c r="EXG206" s="173"/>
      <c r="EXH206" s="173"/>
      <c r="EXI206" s="173"/>
      <c r="EXJ206" s="173"/>
      <c r="EXK206" s="173"/>
      <c r="EXL206" s="173"/>
      <c r="EXM206" s="173"/>
      <c r="EXN206" s="173"/>
      <c r="EXO206" s="173"/>
      <c r="EXP206" s="173"/>
      <c r="EXQ206" s="173"/>
      <c r="EXR206" s="173"/>
      <c r="EXS206" s="173"/>
      <c r="EXT206" s="173"/>
      <c r="EXU206" s="173"/>
      <c r="EXV206" s="173"/>
      <c r="EXW206" s="173"/>
      <c r="EXX206" s="173"/>
      <c r="EXY206" s="173"/>
      <c r="EXZ206" s="173"/>
      <c r="EYA206" s="173"/>
      <c r="EYB206" s="173"/>
      <c r="EYC206" s="173"/>
      <c r="EYD206" s="173"/>
      <c r="EYE206" s="173"/>
      <c r="EYF206" s="173"/>
      <c r="EYG206" s="173"/>
      <c r="EYH206" s="173"/>
      <c r="EYI206" s="173"/>
      <c r="EYJ206" s="173"/>
      <c r="EYK206" s="173"/>
      <c r="EYL206" s="173"/>
      <c r="EYM206" s="173"/>
      <c r="EYN206" s="173"/>
      <c r="EYO206" s="173"/>
      <c r="EYP206" s="173"/>
      <c r="EYQ206" s="173"/>
      <c r="EYR206" s="173"/>
      <c r="EYS206" s="173"/>
      <c r="EYT206" s="173"/>
      <c r="EYU206" s="173"/>
      <c r="EYV206" s="173"/>
      <c r="EYW206" s="173"/>
      <c r="EYX206" s="173"/>
      <c r="EYY206" s="173"/>
      <c r="EYZ206" s="173"/>
      <c r="EZA206" s="173"/>
      <c r="EZB206" s="173"/>
      <c r="EZC206" s="173"/>
      <c r="EZD206" s="173"/>
      <c r="EZE206" s="173"/>
      <c r="EZF206" s="173"/>
      <c r="EZG206" s="173"/>
      <c r="EZH206" s="173"/>
      <c r="EZI206" s="173"/>
      <c r="EZJ206" s="173"/>
      <c r="EZK206" s="173"/>
      <c r="EZL206" s="173"/>
      <c r="EZM206" s="173"/>
      <c r="EZN206" s="173"/>
      <c r="EZO206" s="173"/>
      <c r="EZP206" s="173"/>
      <c r="EZQ206" s="173"/>
      <c r="EZR206" s="173"/>
      <c r="EZS206" s="173"/>
      <c r="EZT206" s="173"/>
      <c r="EZU206" s="173"/>
      <c r="EZV206" s="173"/>
      <c r="EZW206" s="173"/>
      <c r="EZX206" s="173"/>
      <c r="EZY206" s="173"/>
      <c r="EZZ206" s="173"/>
      <c r="FAA206" s="173"/>
      <c r="FAB206" s="173"/>
      <c r="FAC206" s="173"/>
      <c r="FAD206" s="173"/>
      <c r="FAE206" s="173"/>
      <c r="FAF206" s="173"/>
      <c r="FAG206" s="173"/>
      <c r="FAH206" s="173"/>
      <c r="FAI206" s="173"/>
      <c r="FAJ206" s="173"/>
      <c r="FAK206" s="173"/>
      <c r="FAL206" s="173"/>
      <c r="FAM206" s="173"/>
      <c r="FAN206" s="173"/>
      <c r="FAO206" s="173"/>
      <c r="FAP206" s="173"/>
      <c r="FAQ206" s="173"/>
      <c r="FAR206" s="173"/>
      <c r="FAS206" s="173"/>
      <c r="FAT206" s="173"/>
      <c r="FAU206" s="173"/>
      <c r="FAV206" s="173"/>
      <c r="FAW206" s="173"/>
      <c r="FAX206" s="173"/>
      <c r="FAY206" s="173"/>
      <c r="FAZ206" s="173"/>
      <c r="FBA206" s="173"/>
      <c r="FBB206" s="173"/>
      <c r="FBC206" s="173"/>
      <c r="FBD206" s="173"/>
      <c r="FBE206" s="173"/>
      <c r="FBF206" s="173"/>
      <c r="FBG206" s="173"/>
      <c r="FBH206" s="173"/>
      <c r="FBI206" s="173"/>
      <c r="FBJ206" s="173"/>
      <c r="FBK206" s="173"/>
      <c r="FBL206" s="173"/>
      <c r="FBM206" s="173"/>
      <c r="FBN206" s="173"/>
      <c r="FBO206" s="173"/>
      <c r="FBP206" s="173"/>
      <c r="FBQ206" s="173"/>
      <c r="FBR206" s="173"/>
      <c r="FBS206" s="173"/>
      <c r="FBT206" s="173"/>
      <c r="FBU206" s="173"/>
      <c r="FBV206" s="173"/>
      <c r="FBW206" s="173"/>
      <c r="FBX206" s="173"/>
      <c r="FBY206" s="173"/>
      <c r="FBZ206" s="173"/>
      <c r="FCA206" s="173"/>
      <c r="FCB206" s="173"/>
      <c r="FCC206" s="173"/>
      <c r="FCD206" s="173"/>
      <c r="FCE206" s="173"/>
      <c r="FCF206" s="173"/>
      <c r="FCG206" s="173"/>
      <c r="FCH206" s="173"/>
      <c r="FCI206" s="173"/>
      <c r="FCJ206" s="173"/>
      <c r="FCK206" s="173"/>
      <c r="FCL206" s="173"/>
      <c r="FCM206" s="173"/>
      <c r="FCN206" s="173"/>
      <c r="FCO206" s="173"/>
      <c r="FCP206" s="173"/>
      <c r="FCQ206" s="173"/>
      <c r="FCR206" s="173"/>
      <c r="FCS206" s="173"/>
      <c r="FCT206" s="173"/>
      <c r="FCU206" s="173"/>
      <c r="FCV206" s="173"/>
      <c r="FCW206" s="173"/>
      <c r="FCX206" s="173"/>
      <c r="FCY206" s="173"/>
      <c r="FCZ206" s="173"/>
      <c r="FDA206" s="173"/>
      <c r="FDB206" s="173"/>
      <c r="FDC206" s="173"/>
      <c r="FDD206" s="173"/>
      <c r="FDE206" s="173"/>
      <c r="FDF206" s="173"/>
      <c r="FDG206" s="173"/>
      <c r="FDH206" s="173"/>
      <c r="FDI206" s="173"/>
      <c r="FDJ206" s="173"/>
      <c r="FDK206" s="173"/>
      <c r="FDL206" s="173"/>
      <c r="FDM206" s="173"/>
      <c r="FDN206" s="173"/>
      <c r="FDO206" s="173"/>
      <c r="FDP206" s="173"/>
      <c r="FDQ206" s="173"/>
      <c r="FDR206" s="173"/>
      <c r="FDS206" s="173"/>
      <c r="FDT206" s="173"/>
      <c r="FDU206" s="173"/>
      <c r="FDV206" s="173"/>
      <c r="FDW206" s="173"/>
      <c r="FDX206" s="173"/>
      <c r="FDY206" s="173"/>
      <c r="FDZ206" s="173"/>
      <c r="FEA206" s="173"/>
      <c r="FEB206" s="173"/>
      <c r="FEC206" s="173"/>
      <c r="FED206" s="173"/>
      <c r="FEE206" s="173"/>
      <c r="FEF206" s="173"/>
      <c r="FEG206" s="173"/>
      <c r="FEH206" s="173"/>
      <c r="FEI206" s="173"/>
      <c r="FEJ206" s="173"/>
      <c r="FEK206" s="173"/>
      <c r="FEL206" s="173"/>
      <c r="FEM206" s="173"/>
      <c r="FEN206" s="173"/>
      <c r="FEO206" s="173"/>
      <c r="FEP206" s="173"/>
      <c r="FEQ206" s="173"/>
      <c r="FER206" s="173"/>
      <c r="FES206" s="173"/>
      <c r="FET206" s="173"/>
      <c r="FEU206" s="173"/>
      <c r="FEV206" s="173"/>
      <c r="FEW206" s="173"/>
      <c r="FEX206" s="173"/>
      <c r="FEY206" s="173"/>
      <c r="FEZ206" s="173"/>
      <c r="FFA206" s="173"/>
      <c r="FFB206" s="173"/>
      <c r="FFC206" s="173"/>
      <c r="FFD206" s="173"/>
      <c r="FFE206" s="173"/>
      <c r="FFF206" s="173"/>
      <c r="FFG206" s="173"/>
      <c r="FFH206" s="173"/>
      <c r="FFI206" s="173"/>
      <c r="FFJ206" s="173"/>
      <c r="FFK206" s="173"/>
      <c r="FFL206" s="173"/>
      <c r="FFM206" s="173"/>
      <c r="FFN206" s="173"/>
      <c r="FFO206" s="173"/>
      <c r="FFP206" s="173"/>
      <c r="FFQ206" s="173"/>
      <c r="FFR206" s="173"/>
      <c r="FFS206" s="173"/>
      <c r="FFT206" s="173"/>
      <c r="FFU206" s="173"/>
      <c r="FFV206" s="173"/>
      <c r="FFW206" s="173"/>
      <c r="FFX206" s="173"/>
      <c r="FFY206" s="173"/>
      <c r="FFZ206" s="173"/>
      <c r="FGA206" s="173"/>
      <c r="FGB206" s="173"/>
      <c r="FGC206" s="173"/>
      <c r="FGD206" s="173"/>
      <c r="FGE206" s="173"/>
      <c r="FGF206" s="173"/>
      <c r="FGG206" s="173"/>
      <c r="FGH206" s="173"/>
      <c r="FGI206" s="173"/>
      <c r="FGJ206" s="173"/>
      <c r="FGK206" s="173"/>
      <c r="FGL206" s="173"/>
      <c r="FGM206" s="173"/>
      <c r="FGN206" s="173"/>
      <c r="FGO206" s="173"/>
      <c r="FGP206" s="173"/>
      <c r="FGQ206" s="173"/>
      <c r="FGR206" s="173"/>
      <c r="FGS206" s="173"/>
      <c r="FGT206" s="173"/>
      <c r="FGU206" s="173"/>
      <c r="FGV206" s="173"/>
      <c r="FGW206" s="173"/>
      <c r="FGX206" s="173"/>
      <c r="FGY206" s="173"/>
      <c r="FGZ206" s="173"/>
      <c r="FHA206" s="173"/>
      <c r="FHB206" s="173"/>
      <c r="FHC206" s="173"/>
      <c r="FHD206" s="173"/>
      <c r="FHE206" s="173"/>
      <c r="FHF206" s="173"/>
      <c r="FHG206" s="173"/>
      <c r="FHH206" s="173"/>
      <c r="FHI206" s="173"/>
      <c r="FHJ206" s="173"/>
      <c r="FHK206" s="173"/>
      <c r="FHL206" s="173"/>
      <c r="FHM206" s="173"/>
      <c r="FHN206" s="173"/>
      <c r="FHO206" s="173"/>
      <c r="FHP206" s="173"/>
      <c r="FHQ206" s="173"/>
      <c r="FHR206" s="173"/>
      <c r="FHS206" s="173"/>
      <c r="FHT206" s="173"/>
      <c r="FHU206" s="173"/>
      <c r="FHV206" s="173"/>
      <c r="FHW206" s="173"/>
      <c r="FHX206" s="173"/>
      <c r="FHY206" s="173"/>
      <c r="FHZ206" s="173"/>
      <c r="FIA206" s="173"/>
      <c r="FIB206" s="173"/>
      <c r="FIC206" s="173"/>
      <c r="FID206" s="173"/>
      <c r="FIE206" s="173"/>
      <c r="FIF206" s="173"/>
      <c r="FIG206" s="173"/>
      <c r="FIH206" s="173"/>
      <c r="FII206" s="173"/>
      <c r="FIJ206" s="173"/>
      <c r="FIK206" s="173"/>
      <c r="FIL206" s="173"/>
      <c r="FIM206" s="173"/>
      <c r="FIN206" s="173"/>
      <c r="FIO206" s="173"/>
      <c r="FIP206" s="173"/>
      <c r="FIQ206" s="173"/>
      <c r="FIR206" s="173"/>
      <c r="FIS206" s="173"/>
      <c r="FIT206" s="173"/>
      <c r="FIU206" s="173"/>
      <c r="FIV206" s="173"/>
      <c r="FIW206" s="173"/>
      <c r="FIX206" s="173"/>
      <c r="FIY206" s="173"/>
      <c r="FIZ206" s="173"/>
      <c r="FJA206" s="173"/>
      <c r="FJB206" s="173"/>
      <c r="FJC206" s="173"/>
      <c r="FJD206" s="173"/>
      <c r="FJE206" s="173"/>
      <c r="FJF206" s="173"/>
      <c r="FJG206" s="173"/>
      <c r="FJH206" s="173"/>
      <c r="FJI206" s="173"/>
      <c r="FJJ206" s="173"/>
      <c r="FJK206" s="173"/>
      <c r="FJL206" s="173"/>
      <c r="FJM206" s="173"/>
      <c r="FJN206" s="173"/>
      <c r="FJO206" s="173"/>
      <c r="FJP206" s="173"/>
      <c r="FJQ206" s="173"/>
      <c r="FJR206" s="173"/>
      <c r="FJS206" s="173"/>
      <c r="FJT206" s="173"/>
      <c r="FJU206" s="173"/>
      <c r="FJV206" s="173"/>
      <c r="FJW206" s="173"/>
      <c r="FJX206" s="173"/>
      <c r="FJY206" s="173"/>
      <c r="FJZ206" s="173"/>
      <c r="FKA206" s="173"/>
      <c r="FKB206" s="173"/>
      <c r="FKC206" s="173"/>
      <c r="FKD206" s="173"/>
      <c r="FKE206" s="173"/>
      <c r="FKF206" s="173"/>
      <c r="FKG206" s="173"/>
      <c r="FKH206" s="173"/>
      <c r="FKI206" s="173"/>
      <c r="FKJ206" s="173"/>
      <c r="FKK206" s="173"/>
      <c r="FKL206" s="173"/>
      <c r="FKM206" s="173"/>
      <c r="FKN206" s="173"/>
      <c r="FKO206" s="173"/>
      <c r="FKP206" s="173"/>
      <c r="FKQ206" s="173"/>
      <c r="FKR206" s="173"/>
      <c r="FKS206" s="173"/>
      <c r="FKT206" s="173"/>
      <c r="FKU206" s="173"/>
      <c r="FKV206" s="173"/>
      <c r="FKW206" s="173"/>
      <c r="FKX206" s="173"/>
      <c r="FKY206" s="173"/>
      <c r="FKZ206" s="173"/>
      <c r="FLA206" s="173"/>
      <c r="FLB206" s="173"/>
      <c r="FLC206" s="173"/>
      <c r="FLD206" s="173"/>
      <c r="FLE206" s="173"/>
      <c r="FLF206" s="173"/>
      <c r="FLG206" s="173"/>
      <c r="FLH206" s="173"/>
      <c r="FLI206" s="173"/>
      <c r="FLJ206" s="173"/>
      <c r="FLK206" s="173"/>
      <c r="FLL206" s="173"/>
      <c r="FLM206" s="173"/>
      <c r="FLN206" s="173"/>
      <c r="FLO206" s="173"/>
      <c r="FLP206" s="173"/>
      <c r="FLQ206" s="173"/>
      <c r="FLR206" s="173"/>
      <c r="FLS206" s="173"/>
      <c r="FLT206" s="173"/>
      <c r="FLU206" s="173"/>
      <c r="FLV206" s="173"/>
      <c r="FLW206" s="173"/>
      <c r="FLX206" s="173"/>
      <c r="FLY206" s="173"/>
      <c r="FLZ206" s="173"/>
      <c r="FMA206" s="173"/>
      <c r="FMB206" s="173"/>
      <c r="FMC206" s="173"/>
      <c r="FMD206" s="173"/>
      <c r="FME206" s="173"/>
      <c r="FMF206" s="173"/>
      <c r="FMG206" s="173"/>
      <c r="FMH206" s="173"/>
      <c r="FMI206" s="173"/>
      <c r="FMJ206" s="173"/>
      <c r="FMK206" s="173"/>
      <c r="FML206" s="173"/>
      <c r="FMM206" s="173"/>
      <c r="FMN206" s="173"/>
      <c r="FMO206" s="173"/>
      <c r="FMP206" s="173"/>
      <c r="FMQ206" s="173"/>
      <c r="FMR206" s="173"/>
      <c r="FMS206" s="173"/>
      <c r="FMT206" s="173"/>
      <c r="FMU206" s="173"/>
      <c r="FMV206" s="173"/>
      <c r="FMW206" s="173"/>
      <c r="FMX206" s="173"/>
      <c r="FMY206" s="173"/>
      <c r="FMZ206" s="173"/>
      <c r="FNA206" s="173"/>
      <c r="FNB206" s="173"/>
      <c r="FNC206" s="173"/>
      <c r="FND206" s="173"/>
      <c r="FNE206" s="173"/>
      <c r="FNF206" s="173"/>
      <c r="FNG206" s="173"/>
      <c r="FNH206" s="173"/>
      <c r="FNI206" s="173"/>
      <c r="FNJ206" s="173"/>
      <c r="FNK206" s="173"/>
      <c r="FNL206" s="173"/>
      <c r="FNM206" s="173"/>
      <c r="FNN206" s="173"/>
      <c r="FNO206" s="173"/>
      <c r="FNP206" s="173"/>
      <c r="FNQ206" s="173"/>
      <c r="FNR206" s="173"/>
      <c r="FNS206" s="173"/>
      <c r="FNT206" s="173"/>
      <c r="FNU206" s="173"/>
      <c r="FNV206" s="173"/>
      <c r="FNW206" s="173"/>
      <c r="FNX206" s="173"/>
      <c r="FNY206" s="173"/>
      <c r="FNZ206" s="173"/>
      <c r="FOA206" s="173"/>
      <c r="FOB206" s="173"/>
      <c r="FOC206" s="173"/>
      <c r="FOD206" s="173"/>
      <c r="FOE206" s="173"/>
      <c r="FOF206" s="173"/>
      <c r="FOG206" s="173"/>
      <c r="FOH206" s="173"/>
      <c r="FOI206" s="173"/>
      <c r="FOJ206" s="173"/>
      <c r="FOK206" s="173"/>
      <c r="FOL206" s="173"/>
      <c r="FOM206" s="173"/>
      <c r="FON206" s="173"/>
      <c r="FOO206" s="173"/>
      <c r="FOP206" s="173"/>
      <c r="FOQ206" s="173"/>
      <c r="FOR206" s="173"/>
      <c r="FOS206" s="173"/>
      <c r="FOT206" s="173"/>
      <c r="FOU206" s="173"/>
      <c r="FOV206" s="173"/>
      <c r="FOW206" s="173"/>
      <c r="FOX206" s="173"/>
      <c r="FOY206" s="173"/>
      <c r="FOZ206" s="173"/>
      <c r="FPA206" s="173"/>
      <c r="FPB206" s="173"/>
      <c r="FPC206" s="173"/>
      <c r="FPD206" s="173"/>
      <c r="FPE206" s="173"/>
      <c r="FPF206" s="173"/>
      <c r="FPG206" s="173"/>
      <c r="FPH206" s="173"/>
      <c r="FPI206" s="173"/>
      <c r="FPJ206" s="173"/>
      <c r="FPK206" s="173"/>
      <c r="FPL206" s="173"/>
      <c r="FPM206" s="173"/>
      <c r="FPN206" s="173"/>
      <c r="FPO206" s="173"/>
      <c r="FPP206" s="173"/>
      <c r="FPQ206" s="173"/>
      <c r="FPR206" s="173"/>
      <c r="FPS206" s="173"/>
      <c r="FPT206" s="173"/>
      <c r="FPU206" s="173"/>
      <c r="FPV206" s="173"/>
      <c r="FPW206" s="173"/>
      <c r="FPX206" s="173"/>
      <c r="FPY206" s="173"/>
      <c r="FPZ206" s="173"/>
      <c r="FQA206" s="173"/>
      <c r="FQB206" s="173"/>
      <c r="FQC206" s="173"/>
      <c r="FQD206" s="173"/>
      <c r="FQE206" s="173"/>
      <c r="FQF206" s="173"/>
      <c r="FQG206" s="173"/>
      <c r="FQH206" s="173"/>
      <c r="FQI206" s="173"/>
      <c r="FQJ206" s="173"/>
      <c r="FQK206" s="173"/>
      <c r="FQL206" s="173"/>
      <c r="FQM206" s="173"/>
      <c r="FQN206" s="173"/>
      <c r="FQO206" s="173"/>
      <c r="FQP206" s="173"/>
      <c r="FQQ206" s="173"/>
      <c r="FQR206" s="173"/>
      <c r="FQS206" s="173"/>
      <c r="FQT206" s="173"/>
      <c r="FQU206" s="173"/>
      <c r="FQV206" s="173"/>
      <c r="FQW206" s="173"/>
      <c r="FQX206" s="173"/>
      <c r="FQY206" s="173"/>
      <c r="FQZ206" s="173"/>
      <c r="FRA206" s="173"/>
      <c r="FRB206" s="173"/>
      <c r="FRC206" s="173"/>
      <c r="FRD206" s="173"/>
      <c r="FRE206" s="173"/>
      <c r="FRF206" s="173"/>
      <c r="FRG206" s="173"/>
      <c r="FRH206" s="173"/>
      <c r="FRI206" s="173"/>
      <c r="FRJ206" s="173"/>
      <c r="FRK206" s="173"/>
      <c r="FRL206" s="173"/>
      <c r="FRM206" s="173"/>
      <c r="FRN206" s="173"/>
      <c r="FRO206" s="173"/>
      <c r="FRP206" s="173"/>
      <c r="FRQ206" s="173"/>
      <c r="FRR206" s="173"/>
      <c r="FRS206" s="173"/>
      <c r="FRT206" s="173"/>
      <c r="FRU206" s="173"/>
      <c r="FRV206" s="173"/>
      <c r="FRW206" s="173"/>
      <c r="FRX206" s="173"/>
      <c r="FRY206" s="173"/>
      <c r="FRZ206" s="173"/>
      <c r="FSA206" s="173"/>
      <c r="FSB206" s="173"/>
      <c r="FSC206" s="173"/>
      <c r="FSD206" s="173"/>
      <c r="FSE206" s="173"/>
      <c r="FSF206" s="173"/>
      <c r="FSG206" s="173"/>
      <c r="FSH206" s="173"/>
      <c r="FSI206" s="173"/>
      <c r="FSJ206" s="173"/>
      <c r="FSK206" s="173"/>
      <c r="FSL206" s="173"/>
      <c r="FSM206" s="173"/>
      <c r="FSN206" s="173"/>
      <c r="FSO206" s="173"/>
      <c r="FSP206" s="173"/>
      <c r="FSQ206" s="173"/>
      <c r="FSR206" s="173"/>
      <c r="FSS206" s="173"/>
      <c r="FST206" s="173"/>
      <c r="FSU206" s="173"/>
      <c r="FSV206" s="173"/>
      <c r="FSW206" s="173"/>
      <c r="FSX206" s="173"/>
      <c r="FSY206" s="173"/>
      <c r="FSZ206" s="173"/>
      <c r="FTA206" s="173"/>
      <c r="FTB206" s="173"/>
      <c r="FTC206" s="173"/>
      <c r="FTD206" s="173"/>
      <c r="FTE206" s="173"/>
      <c r="FTF206" s="173"/>
      <c r="FTG206" s="173"/>
      <c r="FTH206" s="173"/>
      <c r="FTI206" s="173"/>
      <c r="FTJ206" s="173"/>
      <c r="FTK206" s="173"/>
      <c r="FTL206" s="173"/>
      <c r="FTM206" s="173"/>
      <c r="FTN206" s="173"/>
      <c r="FTO206" s="173"/>
      <c r="FTP206" s="173"/>
      <c r="FTQ206" s="173"/>
      <c r="FTR206" s="173"/>
      <c r="FTS206" s="173"/>
      <c r="FTT206" s="173"/>
      <c r="FTU206" s="173"/>
      <c r="FTV206" s="173"/>
      <c r="FTW206" s="173"/>
      <c r="FTX206" s="173"/>
      <c r="FTY206" s="173"/>
      <c r="FTZ206" s="173"/>
      <c r="FUA206" s="173"/>
      <c r="FUB206" s="173"/>
      <c r="FUC206" s="173"/>
      <c r="FUD206" s="173"/>
      <c r="FUE206" s="173"/>
      <c r="FUF206" s="173"/>
      <c r="FUG206" s="173"/>
      <c r="FUH206" s="173"/>
      <c r="FUI206" s="173"/>
      <c r="FUJ206" s="173"/>
      <c r="FUK206" s="173"/>
      <c r="FUL206" s="173"/>
      <c r="FUM206" s="173"/>
      <c r="FUN206" s="173"/>
      <c r="FUO206" s="173"/>
      <c r="FUP206" s="173"/>
      <c r="FUQ206" s="173"/>
      <c r="FUR206" s="173"/>
      <c r="FUS206" s="173"/>
      <c r="FUT206" s="173"/>
      <c r="FUU206" s="173"/>
      <c r="FUV206" s="173"/>
      <c r="FUW206" s="173"/>
      <c r="FUX206" s="173"/>
      <c r="FUY206" s="173"/>
      <c r="FUZ206" s="173"/>
      <c r="FVA206" s="173"/>
      <c r="FVB206" s="173"/>
      <c r="FVC206" s="173"/>
      <c r="FVD206" s="173"/>
      <c r="FVE206" s="173"/>
      <c r="FVF206" s="173"/>
      <c r="FVG206" s="173"/>
      <c r="FVH206" s="173"/>
      <c r="FVI206" s="173"/>
      <c r="FVJ206" s="173"/>
      <c r="FVK206" s="173"/>
      <c r="FVL206" s="173"/>
      <c r="FVM206" s="173"/>
      <c r="FVN206" s="173"/>
      <c r="FVO206" s="173"/>
      <c r="FVP206" s="173"/>
      <c r="FVQ206" s="173"/>
      <c r="FVR206" s="173"/>
      <c r="FVS206" s="173"/>
      <c r="FVT206" s="173"/>
      <c r="FVU206" s="173"/>
      <c r="FVV206" s="173"/>
      <c r="FVW206" s="173"/>
      <c r="FVX206" s="173"/>
      <c r="FVY206" s="173"/>
      <c r="FVZ206" s="173"/>
      <c r="FWA206" s="173"/>
      <c r="FWB206" s="173"/>
      <c r="FWC206" s="173"/>
      <c r="FWD206" s="173"/>
      <c r="FWE206" s="173"/>
      <c r="FWF206" s="173"/>
      <c r="FWG206" s="173"/>
      <c r="FWH206" s="173"/>
      <c r="FWI206" s="173"/>
      <c r="FWJ206" s="173"/>
      <c r="FWK206" s="173"/>
      <c r="FWL206" s="173"/>
      <c r="FWM206" s="173"/>
      <c r="FWN206" s="173"/>
      <c r="FWO206" s="173"/>
      <c r="FWP206" s="173"/>
      <c r="FWQ206" s="173"/>
      <c r="FWR206" s="173"/>
      <c r="FWS206" s="173"/>
      <c r="FWT206" s="173"/>
      <c r="FWU206" s="173"/>
      <c r="FWV206" s="173"/>
      <c r="FWW206" s="173"/>
      <c r="FWX206" s="173"/>
      <c r="FWY206" s="173"/>
      <c r="FWZ206" s="173"/>
      <c r="FXA206" s="173"/>
      <c r="FXB206" s="173"/>
      <c r="FXC206" s="173"/>
      <c r="FXD206" s="173"/>
      <c r="FXE206" s="173"/>
      <c r="FXF206" s="173"/>
      <c r="FXG206" s="173"/>
      <c r="FXH206" s="173"/>
      <c r="FXI206" s="173"/>
      <c r="FXJ206" s="173"/>
      <c r="FXK206" s="173"/>
      <c r="FXL206" s="173"/>
      <c r="FXM206" s="173"/>
      <c r="FXN206" s="173"/>
      <c r="FXO206" s="173"/>
      <c r="FXP206" s="173"/>
      <c r="FXQ206" s="173"/>
      <c r="FXR206" s="173"/>
      <c r="FXS206" s="173"/>
      <c r="FXT206" s="173"/>
      <c r="FXU206" s="173"/>
      <c r="FXV206" s="173"/>
      <c r="FXW206" s="173"/>
      <c r="FXX206" s="173"/>
      <c r="FXY206" s="173"/>
      <c r="FXZ206" s="173"/>
      <c r="FYA206" s="173"/>
      <c r="FYB206" s="173"/>
      <c r="FYC206" s="173"/>
      <c r="FYD206" s="173"/>
      <c r="FYE206" s="173"/>
      <c r="FYF206" s="173"/>
      <c r="FYG206" s="173"/>
      <c r="FYH206" s="173"/>
      <c r="FYI206" s="173"/>
      <c r="FYJ206" s="173"/>
      <c r="FYK206" s="173"/>
      <c r="FYL206" s="173"/>
      <c r="FYM206" s="173"/>
      <c r="FYN206" s="173"/>
      <c r="FYO206" s="173"/>
      <c r="FYP206" s="173"/>
      <c r="FYQ206" s="173"/>
      <c r="FYR206" s="173"/>
      <c r="FYS206" s="173"/>
      <c r="FYT206" s="173"/>
      <c r="FYU206" s="173"/>
      <c r="FYV206" s="173"/>
      <c r="FYW206" s="173"/>
      <c r="FYX206" s="173"/>
      <c r="FYY206" s="173"/>
      <c r="FYZ206" s="173"/>
      <c r="FZA206" s="173"/>
      <c r="FZB206" s="173"/>
      <c r="FZC206" s="173"/>
      <c r="FZD206" s="173"/>
      <c r="FZE206" s="173"/>
      <c r="FZF206" s="173"/>
      <c r="FZG206" s="173"/>
      <c r="FZH206" s="173"/>
      <c r="FZI206" s="173"/>
      <c r="FZJ206" s="173"/>
      <c r="FZK206" s="173"/>
      <c r="FZL206" s="173"/>
      <c r="FZM206" s="173"/>
      <c r="FZN206" s="173"/>
      <c r="FZO206" s="173"/>
      <c r="FZP206" s="173"/>
      <c r="FZQ206" s="173"/>
      <c r="FZR206" s="173"/>
      <c r="FZS206" s="173"/>
      <c r="FZT206" s="173"/>
      <c r="FZU206" s="173"/>
      <c r="FZV206" s="173"/>
      <c r="FZW206" s="173"/>
      <c r="FZX206" s="173"/>
      <c r="FZY206" s="173"/>
      <c r="FZZ206" s="173"/>
      <c r="GAA206" s="173"/>
      <c r="GAB206" s="173"/>
      <c r="GAC206" s="173"/>
      <c r="GAD206" s="173"/>
      <c r="GAE206" s="173"/>
      <c r="GAF206" s="173"/>
      <c r="GAG206" s="173"/>
      <c r="GAH206" s="173"/>
      <c r="GAI206" s="173"/>
      <c r="GAJ206" s="173"/>
      <c r="GAK206" s="173"/>
      <c r="GAL206" s="173"/>
      <c r="GAM206" s="173"/>
      <c r="GAN206" s="173"/>
      <c r="GAO206" s="173"/>
      <c r="GAP206" s="173"/>
      <c r="GAQ206" s="173"/>
      <c r="GAR206" s="173"/>
      <c r="GAS206" s="173"/>
      <c r="GAT206" s="173"/>
      <c r="GAU206" s="173"/>
      <c r="GAV206" s="173"/>
      <c r="GAW206" s="173"/>
      <c r="GAX206" s="173"/>
      <c r="GAY206" s="173"/>
      <c r="GAZ206" s="173"/>
      <c r="GBA206" s="173"/>
      <c r="GBB206" s="173"/>
      <c r="GBC206" s="173"/>
      <c r="GBD206" s="173"/>
      <c r="GBE206" s="173"/>
      <c r="GBF206" s="173"/>
      <c r="GBG206" s="173"/>
      <c r="GBH206" s="173"/>
      <c r="GBI206" s="173"/>
      <c r="GBJ206" s="173"/>
      <c r="GBK206" s="173"/>
      <c r="GBL206" s="173"/>
      <c r="GBM206" s="173"/>
      <c r="GBN206" s="173"/>
      <c r="GBO206" s="173"/>
      <c r="GBP206" s="173"/>
      <c r="GBQ206" s="173"/>
      <c r="GBR206" s="173"/>
      <c r="GBS206" s="173"/>
      <c r="GBT206" s="173"/>
      <c r="GBU206" s="173"/>
      <c r="GBV206" s="173"/>
      <c r="GBW206" s="173"/>
      <c r="GBX206" s="173"/>
      <c r="GBY206" s="173"/>
      <c r="GBZ206" s="173"/>
      <c r="GCA206" s="173"/>
      <c r="GCB206" s="173"/>
      <c r="GCC206" s="173"/>
      <c r="GCD206" s="173"/>
      <c r="GCE206" s="173"/>
      <c r="GCF206" s="173"/>
      <c r="GCG206" s="173"/>
      <c r="GCH206" s="173"/>
      <c r="GCI206" s="173"/>
      <c r="GCJ206" s="173"/>
      <c r="GCK206" s="173"/>
      <c r="GCL206" s="173"/>
      <c r="GCM206" s="173"/>
      <c r="GCN206" s="173"/>
      <c r="GCO206" s="173"/>
      <c r="GCP206" s="173"/>
      <c r="GCQ206" s="173"/>
      <c r="GCR206" s="173"/>
      <c r="GCS206" s="173"/>
      <c r="GCT206" s="173"/>
      <c r="GCU206" s="173"/>
      <c r="GCV206" s="173"/>
      <c r="GCW206" s="173"/>
      <c r="GCX206" s="173"/>
      <c r="GCY206" s="173"/>
      <c r="GCZ206" s="173"/>
      <c r="GDA206" s="173"/>
      <c r="GDB206" s="173"/>
      <c r="GDC206" s="173"/>
      <c r="GDD206" s="173"/>
      <c r="GDE206" s="173"/>
      <c r="GDF206" s="173"/>
      <c r="GDG206" s="173"/>
      <c r="GDH206" s="173"/>
      <c r="GDI206" s="173"/>
      <c r="GDJ206" s="173"/>
      <c r="GDK206" s="173"/>
      <c r="GDL206" s="173"/>
      <c r="GDM206" s="173"/>
      <c r="GDN206" s="173"/>
      <c r="GDO206" s="173"/>
      <c r="GDP206" s="173"/>
      <c r="GDQ206" s="173"/>
      <c r="GDR206" s="173"/>
      <c r="GDS206" s="173"/>
      <c r="GDT206" s="173"/>
      <c r="GDU206" s="173"/>
      <c r="GDV206" s="173"/>
      <c r="GDW206" s="173"/>
      <c r="GDX206" s="173"/>
      <c r="GDY206" s="173"/>
      <c r="GDZ206" s="173"/>
      <c r="GEA206" s="173"/>
      <c r="GEB206" s="173"/>
      <c r="GEC206" s="173"/>
      <c r="GED206" s="173"/>
      <c r="GEE206" s="173"/>
      <c r="GEF206" s="173"/>
      <c r="GEG206" s="173"/>
      <c r="GEH206" s="173"/>
      <c r="GEI206" s="173"/>
      <c r="GEJ206" s="173"/>
      <c r="GEK206" s="173"/>
      <c r="GEL206" s="173"/>
      <c r="GEM206" s="173"/>
      <c r="GEN206" s="173"/>
      <c r="GEO206" s="173"/>
      <c r="GEP206" s="173"/>
      <c r="GEQ206" s="173"/>
      <c r="GER206" s="173"/>
      <c r="GES206" s="173"/>
      <c r="GET206" s="173"/>
      <c r="GEU206" s="173"/>
      <c r="GEV206" s="173"/>
      <c r="GEW206" s="173"/>
      <c r="GEX206" s="173"/>
      <c r="GEY206" s="173"/>
      <c r="GEZ206" s="173"/>
      <c r="GFA206" s="173"/>
      <c r="GFB206" s="173"/>
      <c r="GFC206" s="173"/>
      <c r="GFD206" s="173"/>
      <c r="GFE206" s="173"/>
      <c r="GFF206" s="173"/>
      <c r="GFG206" s="173"/>
      <c r="GFH206" s="173"/>
      <c r="GFI206" s="173"/>
      <c r="GFJ206" s="173"/>
      <c r="GFK206" s="173"/>
      <c r="GFL206" s="173"/>
      <c r="GFM206" s="173"/>
      <c r="GFN206" s="173"/>
      <c r="GFO206" s="173"/>
      <c r="GFP206" s="173"/>
      <c r="GFQ206" s="173"/>
      <c r="GFR206" s="173"/>
      <c r="GFS206" s="173"/>
      <c r="GFT206" s="173"/>
      <c r="GFU206" s="173"/>
      <c r="GFV206" s="173"/>
      <c r="GFW206" s="173"/>
      <c r="GFX206" s="173"/>
      <c r="GFY206" s="173"/>
      <c r="GFZ206" s="173"/>
      <c r="GGA206" s="173"/>
      <c r="GGB206" s="173"/>
      <c r="GGC206" s="173"/>
      <c r="GGD206" s="173"/>
      <c r="GGE206" s="173"/>
      <c r="GGF206" s="173"/>
      <c r="GGG206" s="173"/>
      <c r="GGH206" s="173"/>
      <c r="GGI206" s="173"/>
      <c r="GGJ206" s="173"/>
      <c r="GGK206" s="173"/>
      <c r="GGL206" s="173"/>
      <c r="GGM206" s="173"/>
      <c r="GGN206" s="173"/>
      <c r="GGO206" s="173"/>
      <c r="GGP206" s="173"/>
      <c r="GGQ206" s="173"/>
      <c r="GGR206" s="173"/>
      <c r="GGS206" s="173"/>
      <c r="GGT206" s="173"/>
      <c r="GGU206" s="173"/>
      <c r="GGV206" s="173"/>
      <c r="GGW206" s="173"/>
      <c r="GGX206" s="173"/>
      <c r="GGY206" s="173"/>
      <c r="GGZ206" s="173"/>
      <c r="GHA206" s="173"/>
      <c r="GHB206" s="173"/>
      <c r="GHC206" s="173"/>
      <c r="GHD206" s="173"/>
      <c r="GHE206" s="173"/>
      <c r="GHF206" s="173"/>
      <c r="GHG206" s="173"/>
      <c r="GHH206" s="173"/>
      <c r="GHI206" s="173"/>
      <c r="GHJ206" s="173"/>
      <c r="GHK206" s="173"/>
      <c r="GHL206" s="173"/>
      <c r="GHM206" s="173"/>
      <c r="GHN206" s="173"/>
      <c r="GHO206" s="173"/>
      <c r="GHP206" s="173"/>
      <c r="GHQ206" s="173"/>
      <c r="GHR206" s="173"/>
      <c r="GHS206" s="173"/>
      <c r="GHT206" s="173"/>
      <c r="GHU206" s="173"/>
      <c r="GHV206" s="173"/>
      <c r="GHW206" s="173"/>
      <c r="GHX206" s="173"/>
      <c r="GHY206" s="173"/>
      <c r="GHZ206" s="173"/>
      <c r="GIA206" s="173"/>
      <c r="GIB206" s="173"/>
      <c r="GIC206" s="173"/>
      <c r="GID206" s="173"/>
      <c r="GIE206" s="173"/>
      <c r="GIF206" s="173"/>
      <c r="GIG206" s="173"/>
      <c r="GIH206" s="173"/>
      <c r="GII206" s="173"/>
      <c r="GIJ206" s="173"/>
      <c r="GIK206" s="173"/>
      <c r="GIL206" s="173"/>
      <c r="GIM206" s="173"/>
      <c r="GIN206" s="173"/>
      <c r="GIO206" s="173"/>
      <c r="GIP206" s="173"/>
      <c r="GIQ206" s="173"/>
      <c r="GIR206" s="173"/>
      <c r="GIS206" s="173"/>
      <c r="GIT206" s="173"/>
      <c r="GIU206" s="173"/>
      <c r="GIV206" s="173"/>
      <c r="GIW206" s="173"/>
      <c r="GIX206" s="173"/>
      <c r="GIY206" s="173"/>
      <c r="GIZ206" s="173"/>
      <c r="GJA206" s="173"/>
      <c r="GJB206" s="173"/>
      <c r="GJC206" s="173"/>
      <c r="GJD206" s="173"/>
      <c r="GJE206" s="173"/>
      <c r="GJF206" s="173"/>
      <c r="GJG206" s="173"/>
      <c r="GJH206" s="173"/>
      <c r="GJI206" s="173"/>
      <c r="GJJ206" s="173"/>
      <c r="GJK206" s="173"/>
      <c r="GJL206" s="173"/>
      <c r="GJM206" s="173"/>
      <c r="GJN206" s="173"/>
      <c r="GJO206" s="173"/>
      <c r="GJP206" s="173"/>
      <c r="GJQ206" s="173"/>
      <c r="GJR206" s="173"/>
      <c r="GJS206" s="173"/>
      <c r="GJT206" s="173"/>
      <c r="GJU206" s="173"/>
      <c r="GJV206" s="173"/>
      <c r="GJW206" s="173"/>
      <c r="GJX206" s="173"/>
      <c r="GJY206" s="173"/>
      <c r="GJZ206" s="173"/>
      <c r="GKA206" s="173"/>
      <c r="GKB206" s="173"/>
      <c r="GKC206" s="173"/>
      <c r="GKD206" s="173"/>
      <c r="GKE206" s="173"/>
      <c r="GKF206" s="173"/>
      <c r="GKG206" s="173"/>
      <c r="GKH206" s="173"/>
      <c r="GKI206" s="173"/>
      <c r="GKJ206" s="173"/>
      <c r="GKK206" s="173"/>
      <c r="GKL206" s="173"/>
      <c r="GKM206" s="173"/>
      <c r="GKN206" s="173"/>
      <c r="GKO206" s="173"/>
      <c r="GKP206" s="173"/>
      <c r="GKQ206" s="173"/>
      <c r="GKR206" s="173"/>
      <c r="GKS206" s="173"/>
      <c r="GKT206" s="173"/>
      <c r="GKU206" s="173"/>
      <c r="GKV206" s="173"/>
      <c r="GKW206" s="173"/>
      <c r="GKX206" s="173"/>
      <c r="GKY206" s="173"/>
      <c r="GKZ206" s="173"/>
      <c r="GLA206" s="173"/>
      <c r="GLB206" s="173"/>
      <c r="GLC206" s="173"/>
      <c r="GLD206" s="173"/>
      <c r="GLE206" s="173"/>
      <c r="GLF206" s="173"/>
      <c r="GLG206" s="173"/>
      <c r="GLH206" s="173"/>
      <c r="GLI206" s="173"/>
      <c r="GLJ206" s="173"/>
      <c r="GLK206" s="173"/>
      <c r="GLL206" s="173"/>
      <c r="GLM206" s="173"/>
      <c r="GLN206" s="173"/>
      <c r="GLO206" s="173"/>
      <c r="GLP206" s="173"/>
      <c r="GLQ206" s="173"/>
      <c r="GLR206" s="173"/>
      <c r="GLS206" s="173"/>
      <c r="GLT206" s="173"/>
      <c r="GLU206" s="173"/>
      <c r="GLV206" s="173"/>
      <c r="GLW206" s="173"/>
      <c r="GLX206" s="173"/>
      <c r="GLY206" s="173"/>
      <c r="GLZ206" s="173"/>
      <c r="GMA206" s="173"/>
      <c r="GMB206" s="173"/>
      <c r="GMC206" s="173"/>
      <c r="GMD206" s="173"/>
      <c r="GME206" s="173"/>
      <c r="GMF206" s="173"/>
      <c r="GMG206" s="173"/>
      <c r="GMH206" s="173"/>
      <c r="GMI206" s="173"/>
      <c r="GMJ206" s="173"/>
      <c r="GMK206" s="173"/>
      <c r="GML206" s="173"/>
      <c r="GMM206" s="173"/>
      <c r="GMN206" s="173"/>
      <c r="GMO206" s="173"/>
      <c r="GMP206" s="173"/>
      <c r="GMQ206" s="173"/>
      <c r="GMR206" s="173"/>
      <c r="GMS206" s="173"/>
      <c r="GMT206" s="173"/>
      <c r="GMU206" s="173"/>
      <c r="GMV206" s="173"/>
      <c r="GMW206" s="173"/>
      <c r="GMX206" s="173"/>
      <c r="GMY206" s="173"/>
      <c r="GMZ206" s="173"/>
      <c r="GNA206" s="173"/>
      <c r="GNB206" s="173"/>
      <c r="GNC206" s="173"/>
      <c r="GND206" s="173"/>
      <c r="GNE206" s="173"/>
      <c r="GNF206" s="173"/>
      <c r="GNG206" s="173"/>
      <c r="GNH206" s="173"/>
      <c r="GNI206" s="173"/>
      <c r="GNJ206" s="173"/>
      <c r="GNK206" s="173"/>
      <c r="GNL206" s="173"/>
      <c r="GNM206" s="173"/>
      <c r="GNN206" s="173"/>
      <c r="GNO206" s="173"/>
      <c r="GNP206" s="173"/>
      <c r="GNQ206" s="173"/>
      <c r="GNR206" s="173"/>
      <c r="GNS206" s="173"/>
      <c r="GNT206" s="173"/>
      <c r="GNU206" s="173"/>
      <c r="GNV206" s="173"/>
      <c r="GNW206" s="173"/>
      <c r="GNX206" s="173"/>
      <c r="GNY206" s="173"/>
      <c r="GNZ206" s="173"/>
      <c r="GOA206" s="173"/>
      <c r="GOB206" s="173"/>
      <c r="GOC206" s="173"/>
      <c r="GOD206" s="173"/>
      <c r="GOE206" s="173"/>
      <c r="GOF206" s="173"/>
      <c r="GOG206" s="173"/>
      <c r="GOH206" s="173"/>
      <c r="GOI206" s="173"/>
      <c r="GOJ206" s="173"/>
      <c r="GOK206" s="173"/>
      <c r="GOL206" s="173"/>
      <c r="GOM206" s="173"/>
      <c r="GON206" s="173"/>
      <c r="GOO206" s="173"/>
      <c r="GOP206" s="173"/>
      <c r="GOQ206" s="173"/>
      <c r="GOR206" s="173"/>
      <c r="GOS206" s="173"/>
      <c r="GOT206" s="173"/>
      <c r="GOU206" s="173"/>
      <c r="GOV206" s="173"/>
      <c r="GOW206" s="173"/>
      <c r="GOX206" s="173"/>
      <c r="GOY206" s="173"/>
      <c r="GOZ206" s="173"/>
      <c r="GPA206" s="173"/>
      <c r="GPB206" s="173"/>
      <c r="GPC206" s="173"/>
      <c r="GPD206" s="173"/>
      <c r="GPE206" s="173"/>
      <c r="GPF206" s="173"/>
      <c r="GPG206" s="173"/>
      <c r="GPH206" s="173"/>
      <c r="GPI206" s="173"/>
      <c r="GPJ206" s="173"/>
      <c r="GPK206" s="173"/>
      <c r="GPL206" s="173"/>
      <c r="GPM206" s="173"/>
      <c r="GPN206" s="173"/>
      <c r="GPO206" s="173"/>
      <c r="GPP206" s="173"/>
      <c r="GPQ206" s="173"/>
      <c r="GPR206" s="173"/>
      <c r="GPS206" s="173"/>
      <c r="GPT206" s="173"/>
      <c r="GPU206" s="173"/>
      <c r="GPV206" s="173"/>
      <c r="GPW206" s="173"/>
      <c r="GPX206" s="173"/>
      <c r="GPY206" s="173"/>
      <c r="GPZ206" s="173"/>
      <c r="GQA206" s="173"/>
      <c r="GQB206" s="173"/>
      <c r="GQC206" s="173"/>
      <c r="GQD206" s="173"/>
      <c r="GQE206" s="173"/>
      <c r="GQF206" s="173"/>
      <c r="GQG206" s="173"/>
      <c r="GQH206" s="173"/>
      <c r="GQI206" s="173"/>
      <c r="GQJ206" s="173"/>
      <c r="GQK206" s="173"/>
      <c r="GQL206" s="173"/>
      <c r="GQM206" s="173"/>
      <c r="GQN206" s="173"/>
      <c r="GQO206" s="173"/>
      <c r="GQP206" s="173"/>
      <c r="GQQ206" s="173"/>
      <c r="GQR206" s="173"/>
      <c r="GQS206" s="173"/>
      <c r="GQT206" s="173"/>
      <c r="GQU206" s="173"/>
      <c r="GQV206" s="173"/>
      <c r="GQW206" s="173"/>
      <c r="GQX206" s="173"/>
      <c r="GQY206" s="173"/>
      <c r="GQZ206" s="173"/>
      <c r="GRA206" s="173"/>
      <c r="GRB206" s="173"/>
      <c r="GRC206" s="173"/>
      <c r="GRD206" s="173"/>
      <c r="GRE206" s="173"/>
      <c r="GRF206" s="173"/>
      <c r="GRG206" s="173"/>
      <c r="GRH206" s="173"/>
      <c r="GRI206" s="173"/>
      <c r="GRJ206" s="173"/>
      <c r="GRK206" s="173"/>
      <c r="GRL206" s="173"/>
      <c r="GRM206" s="173"/>
      <c r="GRN206" s="173"/>
      <c r="GRO206" s="173"/>
      <c r="GRP206" s="173"/>
      <c r="GRQ206" s="173"/>
      <c r="GRR206" s="173"/>
      <c r="GRS206" s="173"/>
      <c r="GRT206" s="173"/>
      <c r="GRU206" s="173"/>
      <c r="GRV206" s="173"/>
      <c r="GRW206" s="173"/>
      <c r="GRX206" s="173"/>
      <c r="GRY206" s="173"/>
      <c r="GRZ206" s="173"/>
      <c r="GSA206" s="173"/>
      <c r="GSB206" s="173"/>
      <c r="GSC206" s="173"/>
      <c r="GSD206" s="173"/>
      <c r="GSE206" s="173"/>
      <c r="GSF206" s="173"/>
      <c r="GSG206" s="173"/>
      <c r="GSH206" s="173"/>
      <c r="GSI206" s="173"/>
      <c r="GSJ206" s="173"/>
      <c r="GSK206" s="173"/>
      <c r="GSL206" s="173"/>
      <c r="GSM206" s="173"/>
      <c r="GSN206" s="173"/>
      <c r="GSO206" s="173"/>
      <c r="GSP206" s="173"/>
      <c r="GSQ206" s="173"/>
      <c r="GSR206" s="173"/>
      <c r="GSS206" s="173"/>
      <c r="GST206" s="173"/>
      <c r="GSU206" s="173"/>
      <c r="GSV206" s="173"/>
      <c r="GSW206" s="173"/>
      <c r="GSX206" s="173"/>
      <c r="GSY206" s="173"/>
      <c r="GSZ206" s="173"/>
      <c r="GTA206" s="173"/>
      <c r="GTB206" s="173"/>
      <c r="GTC206" s="173"/>
      <c r="GTD206" s="173"/>
      <c r="GTE206" s="173"/>
      <c r="GTF206" s="173"/>
      <c r="GTG206" s="173"/>
      <c r="GTH206" s="173"/>
      <c r="GTI206" s="173"/>
      <c r="GTJ206" s="173"/>
      <c r="GTK206" s="173"/>
      <c r="GTL206" s="173"/>
      <c r="GTM206" s="173"/>
      <c r="GTN206" s="173"/>
      <c r="GTO206" s="173"/>
      <c r="GTP206" s="173"/>
      <c r="GTQ206" s="173"/>
      <c r="GTR206" s="173"/>
      <c r="GTS206" s="173"/>
      <c r="GTT206" s="173"/>
      <c r="GTU206" s="173"/>
      <c r="GTV206" s="173"/>
      <c r="GTW206" s="173"/>
      <c r="GTX206" s="173"/>
      <c r="GTY206" s="173"/>
      <c r="GTZ206" s="173"/>
      <c r="GUA206" s="173"/>
      <c r="GUB206" s="173"/>
      <c r="GUC206" s="173"/>
      <c r="GUD206" s="173"/>
      <c r="GUE206" s="173"/>
      <c r="GUF206" s="173"/>
      <c r="GUG206" s="173"/>
      <c r="GUH206" s="173"/>
      <c r="GUI206" s="173"/>
      <c r="GUJ206" s="173"/>
      <c r="GUK206" s="173"/>
      <c r="GUL206" s="173"/>
      <c r="GUM206" s="173"/>
      <c r="GUN206" s="173"/>
      <c r="GUO206" s="173"/>
      <c r="GUP206" s="173"/>
      <c r="GUQ206" s="173"/>
      <c r="GUR206" s="173"/>
      <c r="GUS206" s="173"/>
      <c r="GUT206" s="173"/>
      <c r="GUU206" s="173"/>
      <c r="GUV206" s="173"/>
      <c r="GUW206" s="173"/>
      <c r="GUX206" s="173"/>
      <c r="GUY206" s="173"/>
      <c r="GUZ206" s="173"/>
      <c r="GVA206" s="173"/>
      <c r="GVB206" s="173"/>
      <c r="GVC206" s="173"/>
      <c r="GVD206" s="173"/>
      <c r="GVE206" s="173"/>
      <c r="GVF206" s="173"/>
      <c r="GVG206" s="173"/>
      <c r="GVH206" s="173"/>
      <c r="GVI206" s="173"/>
      <c r="GVJ206" s="173"/>
      <c r="GVK206" s="173"/>
      <c r="GVL206" s="173"/>
      <c r="GVM206" s="173"/>
      <c r="GVN206" s="173"/>
      <c r="GVO206" s="173"/>
      <c r="GVP206" s="173"/>
      <c r="GVQ206" s="173"/>
      <c r="GVR206" s="173"/>
      <c r="GVS206" s="173"/>
      <c r="GVT206" s="173"/>
      <c r="GVU206" s="173"/>
      <c r="GVV206" s="173"/>
      <c r="GVW206" s="173"/>
      <c r="GVX206" s="173"/>
      <c r="GVY206" s="173"/>
      <c r="GVZ206" s="173"/>
      <c r="GWA206" s="173"/>
      <c r="GWB206" s="173"/>
      <c r="GWC206" s="173"/>
      <c r="GWD206" s="173"/>
      <c r="GWE206" s="173"/>
      <c r="GWF206" s="173"/>
      <c r="GWG206" s="173"/>
      <c r="GWH206" s="173"/>
      <c r="GWI206" s="173"/>
      <c r="GWJ206" s="173"/>
      <c r="GWK206" s="173"/>
      <c r="GWL206" s="173"/>
      <c r="GWM206" s="173"/>
      <c r="GWN206" s="173"/>
      <c r="GWO206" s="173"/>
      <c r="GWP206" s="173"/>
      <c r="GWQ206" s="173"/>
      <c r="GWR206" s="173"/>
      <c r="GWS206" s="173"/>
      <c r="GWT206" s="173"/>
      <c r="GWU206" s="173"/>
      <c r="GWV206" s="173"/>
      <c r="GWW206" s="173"/>
      <c r="GWX206" s="173"/>
      <c r="GWY206" s="173"/>
      <c r="GWZ206" s="173"/>
      <c r="GXA206" s="173"/>
      <c r="GXB206" s="173"/>
      <c r="GXC206" s="173"/>
      <c r="GXD206" s="173"/>
      <c r="GXE206" s="173"/>
      <c r="GXF206" s="173"/>
      <c r="GXG206" s="173"/>
      <c r="GXH206" s="173"/>
      <c r="GXI206" s="173"/>
      <c r="GXJ206" s="173"/>
      <c r="GXK206" s="173"/>
      <c r="GXL206" s="173"/>
      <c r="GXM206" s="173"/>
      <c r="GXN206" s="173"/>
      <c r="GXO206" s="173"/>
      <c r="GXP206" s="173"/>
      <c r="GXQ206" s="173"/>
      <c r="GXR206" s="173"/>
      <c r="GXS206" s="173"/>
      <c r="GXT206" s="173"/>
      <c r="GXU206" s="173"/>
      <c r="GXV206" s="173"/>
      <c r="GXW206" s="173"/>
      <c r="GXX206" s="173"/>
      <c r="GXY206" s="173"/>
      <c r="GXZ206" s="173"/>
      <c r="GYA206" s="173"/>
      <c r="GYB206" s="173"/>
      <c r="GYC206" s="173"/>
      <c r="GYD206" s="173"/>
      <c r="GYE206" s="173"/>
      <c r="GYF206" s="173"/>
      <c r="GYG206" s="173"/>
      <c r="GYH206" s="173"/>
      <c r="GYI206" s="173"/>
      <c r="GYJ206" s="173"/>
      <c r="GYK206" s="173"/>
      <c r="GYL206" s="173"/>
      <c r="GYM206" s="173"/>
      <c r="GYN206" s="173"/>
      <c r="GYO206" s="173"/>
      <c r="GYP206" s="173"/>
      <c r="GYQ206" s="173"/>
      <c r="GYR206" s="173"/>
      <c r="GYS206" s="173"/>
      <c r="GYT206" s="173"/>
      <c r="GYU206" s="173"/>
      <c r="GYV206" s="173"/>
      <c r="GYW206" s="173"/>
      <c r="GYX206" s="173"/>
      <c r="GYY206" s="173"/>
      <c r="GYZ206" s="173"/>
      <c r="GZA206" s="173"/>
      <c r="GZB206" s="173"/>
      <c r="GZC206" s="173"/>
      <c r="GZD206" s="173"/>
      <c r="GZE206" s="173"/>
      <c r="GZF206" s="173"/>
      <c r="GZG206" s="173"/>
      <c r="GZH206" s="173"/>
      <c r="GZI206" s="173"/>
      <c r="GZJ206" s="173"/>
      <c r="GZK206" s="173"/>
      <c r="GZL206" s="173"/>
      <c r="GZM206" s="173"/>
      <c r="GZN206" s="173"/>
      <c r="GZO206" s="173"/>
      <c r="GZP206" s="173"/>
      <c r="GZQ206" s="173"/>
      <c r="GZR206" s="173"/>
      <c r="GZS206" s="173"/>
      <c r="GZT206" s="173"/>
      <c r="GZU206" s="173"/>
      <c r="GZV206" s="173"/>
      <c r="GZW206" s="173"/>
      <c r="GZX206" s="173"/>
      <c r="GZY206" s="173"/>
      <c r="GZZ206" s="173"/>
      <c r="HAA206" s="173"/>
      <c r="HAB206" s="173"/>
      <c r="HAC206" s="173"/>
      <c r="HAD206" s="173"/>
      <c r="HAE206" s="173"/>
      <c r="HAF206" s="173"/>
      <c r="HAG206" s="173"/>
      <c r="HAH206" s="173"/>
      <c r="HAI206" s="173"/>
      <c r="HAJ206" s="173"/>
      <c r="HAK206" s="173"/>
      <c r="HAL206" s="173"/>
      <c r="HAM206" s="173"/>
      <c r="HAN206" s="173"/>
      <c r="HAO206" s="173"/>
      <c r="HAP206" s="173"/>
      <c r="HAQ206" s="173"/>
      <c r="HAR206" s="173"/>
      <c r="HAS206" s="173"/>
      <c r="HAT206" s="173"/>
      <c r="HAU206" s="173"/>
      <c r="HAV206" s="173"/>
      <c r="HAW206" s="173"/>
      <c r="HAX206" s="173"/>
      <c r="HAY206" s="173"/>
      <c r="HAZ206" s="173"/>
      <c r="HBA206" s="173"/>
      <c r="HBB206" s="173"/>
      <c r="HBC206" s="173"/>
      <c r="HBD206" s="173"/>
      <c r="HBE206" s="173"/>
      <c r="HBF206" s="173"/>
      <c r="HBG206" s="173"/>
      <c r="HBH206" s="173"/>
      <c r="HBI206" s="173"/>
      <c r="HBJ206" s="173"/>
      <c r="HBK206" s="173"/>
      <c r="HBL206" s="173"/>
      <c r="HBM206" s="173"/>
      <c r="HBN206" s="173"/>
      <c r="HBO206" s="173"/>
      <c r="HBP206" s="173"/>
      <c r="HBQ206" s="173"/>
      <c r="HBR206" s="173"/>
      <c r="HBS206" s="173"/>
      <c r="HBT206" s="173"/>
      <c r="HBU206" s="173"/>
      <c r="HBV206" s="173"/>
      <c r="HBW206" s="173"/>
      <c r="HBX206" s="173"/>
      <c r="HBY206" s="173"/>
      <c r="HBZ206" s="173"/>
      <c r="HCA206" s="173"/>
      <c r="HCB206" s="173"/>
      <c r="HCC206" s="173"/>
      <c r="HCD206" s="173"/>
      <c r="HCE206" s="173"/>
      <c r="HCF206" s="173"/>
      <c r="HCG206" s="173"/>
      <c r="HCH206" s="173"/>
      <c r="HCI206" s="173"/>
      <c r="HCJ206" s="173"/>
      <c r="HCK206" s="173"/>
      <c r="HCL206" s="173"/>
      <c r="HCM206" s="173"/>
      <c r="HCN206" s="173"/>
      <c r="HCO206" s="173"/>
      <c r="HCP206" s="173"/>
      <c r="HCQ206" s="173"/>
      <c r="HCR206" s="173"/>
      <c r="HCS206" s="173"/>
      <c r="HCT206" s="173"/>
      <c r="HCU206" s="173"/>
      <c r="HCV206" s="173"/>
      <c r="HCW206" s="173"/>
      <c r="HCX206" s="173"/>
      <c r="HCY206" s="173"/>
      <c r="HCZ206" s="173"/>
      <c r="HDA206" s="173"/>
      <c r="HDB206" s="173"/>
      <c r="HDC206" s="173"/>
      <c r="HDD206" s="173"/>
      <c r="HDE206" s="173"/>
      <c r="HDF206" s="173"/>
      <c r="HDG206" s="173"/>
      <c r="HDH206" s="173"/>
      <c r="HDI206" s="173"/>
      <c r="HDJ206" s="173"/>
      <c r="HDK206" s="173"/>
      <c r="HDL206" s="173"/>
      <c r="HDM206" s="173"/>
      <c r="HDN206" s="173"/>
      <c r="HDO206" s="173"/>
      <c r="HDP206" s="173"/>
      <c r="HDQ206" s="173"/>
      <c r="HDR206" s="173"/>
      <c r="HDS206" s="173"/>
      <c r="HDT206" s="173"/>
      <c r="HDU206" s="173"/>
      <c r="HDV206" s="173"/>
      <c r="HDW206" s="173"/>
      <c r="HDX206" s="173"/>
      <c r="HDY206" s="173"/>
      <c r="HDZ206" s="173"/>
      <c r="HEA206" s="173"/>
      <c r="HEB206" s="173"/>
      <c r="HEC206" s="173"/>
      <c r="HED206" s="173"/>
      <c r="HEE206" s="173"/>
      <c r="HEF206" s="173"/>
      <c r="HEG206" s="173"/>
      <c r="HEH206" s="173"/>
      <c r="HEI206" s="173"/>
      <c r="HEJ206" s="173"/>
      <c r="HEK206" s="173"/>
      <c r="HEL206" s="173"/>
      <c r="HEM206" s="173"/>
      <c r="HEN206" s="173"/>
      <c r="HEO206" s="173"/>
      <c r="HEP206" s="173"/>
      <c r="HEQ206" s="173"/>
      <c r="HER206" s="173"/>
      <c r="HES206" s="173"/>
      <c r="HET206" s="173"/>
      <c r="HEU206" s="173"/>
      <c r="HEV206" s="173"/>
      <c r="HEW206" s="173"/>
      <c r="HEX206" s="173"/>
      <c r="HEY206" s="173"/>
      <c r="HEZ206" s="173"/>
      <c r="HFA206" s="173"/>
      <c r="HFB206" s="173"/>
      <c r="HFC206" s="173"/>
      <c r="HFD206" s="173"/>
      <c r="HFE206" s="173"/>
      <c r="HFF206" s="173"/>
      <c r="HFG206" s="173"/>
      <c r="HFH206" s="173"/>
      <c r="HFI206" s="173"/>
      <c r="HFJ206" s="173"/>
      <c r="HFK206" s="173"/>
      <c r="HFL206" s="173"/>
      <c r="HFM206" s="173"/>
      <c r="HFN206" s="173"/>
      <c r="HFO206" s="173"/>
      <c r="HFP206" s="173"/>
      <c r="HFQ206" s="173"/>
      <c r="HFR206" s="173"/>
      <c r="HFS206" s="173"/>
      <c r="HFT206" s="173"/>
      <c r="HFU206" s="173"/>
      <c r="HFV206" s="173"/>
      <c r="HFW206" s="173"/>
      <c r="HFX206" s="173"/>
      <c r="HFY206" s="173"/>
      <c r="HFZ206" s="173"/>
      <c r="HGA206" s="173"/>
      <c r="HGB206" s="173"/>
      <c r="HGC206" s="173"/>
      <c r="HGD206" s="173"/>
      <c r="HGE206" s="173"/>
      <c r="HGF206" s="173"/>
      <c r="HGG206" s="173"/>
      <c r="HGH206" s="173"/>
      <c r="HGI206" s="173"/>
      <c r="HGJ206" s="173"/>
      <c r="HGK206" s="173"/>
      <c r="HGL206" s="173"/>
      <c r="HGM206" s="173"/>
      <c r="HGN206" s="173"/>
      <c r="HGO206" s="173"/>
      <c r="HGP206" s="173"/>
      <c r="HGQ206" s="173"/>
      <c r="HGR206" s="173"/>
      <c r="HGS206" s="173"/>
      <c r="HGT206" s="173"/>
      <c r="HGU206" s="173"/>
      <c r="HGV206" s="173"/>
      <c r="HGW206" s="173"/>
      <c r="HGX206" s="173"/>
      <c r="HGY206" s="173"/>
      <c r="HGZ206" s="173"/>
      <c r="HHA206" s="173"/>
      <c r="HHB206" s="173"/>
      <c r="HHC206" s="173"/>
      <c r="HHD206" s="173"/>
      <c r="HHE206" s="173"/>
      <c r="HHF206" s="173"/>
      <c r="HHG206" s="173"/>
      <c r="HHH206" s="173"/>
      <c r="HHI206" s="173"/>
      <c r="HHJ206" s="173"/>
      <c r="HHK206" s="173"/>
      <c r="HHL206" s="173"/>
      <c r="HHM206" s="173"/>
      <c r="HHN206" s="173"/>
      <c r="HHO206" s="173"/>
      <c r="HHP206" s="173"/>
      <c r="HHQ206" s="173"/>
      <c r="HHR206" s="173"/>
      <c r="HHS206" s="173"/>
      <c r="HHT206" s="173"/>
      <c r="HHU206" s="173"/>
      <c r="HHV206" s="173"/>
      <c r="HHW206" s="173"/>
      <c r="HHX206" s="173"/>
      <c r="HHY206" s="173"/>
      <c r="HHZ206" s="173"/>
      <c r="HIA206" s="173"/>
      <c r="HIB206" s="173"/>
      <c r="HIC206" s="173"/>
      <c r="HID206" s="173"/>
      <c r="HIE206" s="173"/>
      <c r="HIF206" s="173"/>
      <c r="HIG206" s="173"/>
      <c r="HIH206" s="173"/>
      <c r="HII206" s="173"/>
      <c r="HIJ206" s="173"/>
      <c r="HIK206" s="173"/>
      <c r="HIL206" s="173"/>
      <c r="HIM206" s="173"/>
      <c r="HIN206" s="173"/>
      <c r="HIO206" s="173"/>
      <c r="HIP206" s="173"/>
      <c r="HIQ206" s="173"/>
      <c r="HIR206" s="173"/>
      <c r="HIS206" s="173"/>
      <c r="HIT206" s="173"/>
      <c r="HIU206" s="173"/>
      <c r="HIV206" s="173"/>
      <c r="HIW206" s="173"/>
      <c r="HIX206" s="173"/>
      <c r="HIY206" s="173"/>
      <c r="HIZ206" s="173"/>
      <c r="HJA206" s="173"/>
      <c r="HJB206" s="173"/>
      <c r="HJC206" s="173"/>
      <c r="HJD206" s="173"/>
      <c r="HJE206" s="173"/>
      <c r="HJF206" s="173"/>
      <c r="HJG206" s="173"/>
      <c r="HJH206" s="173"/>
      <c r="HJI206" s="173"/>
      <c r="HJJ206" s="173"/>
      <c r="HJK206" s="173"/>
      <c r="HJL206" s="173"/>
      <c r="HJM206" s="173"/>
      <c r="HJN206" s="173"/>
      <c r="HJO206" s="173"/>
      <c r="HJP206" s="173"/>
      <c r="HJQ206" s="173"/>
      <c r="HJR206" s="173"/>
      <c r="HJS206" s="173"/>
      <c r="HJT206" s="173"/>
      <c r="HJU206" s="173"/>
      <c r="HJV206" s="173"/>
      <c r="HJW206" s="173"/>
      <c r="HJX206" s="173"/>
      <c r="HJY206" s="173"/>
      <c r="HJZ206" s="173"/>
      <c r="HKA206" s="173"/>
      <c r="HKB206" s="173"/>
      <c r="HKC206" s="173"/>
      <c r="HKD206" s="173"/>
      <c r="HKE206" s="173"/>
      <c r="HKF206" s="173"/>
      <c r="HKG206" s="173"/>
      <c r="HKH206" s="173"/>
      <c r="HKI206" s="173"/>
      <c r="HKJ206" s="173"/>
      <c r="HKK206" s="173"/>
      <c r="HKL206" s="173"/>
      <c r="HKM206" s="173"/>
      <c r="HKN206" s="173"/>
      <c r="HKO206" s="173"/>
      <c r="HKP206" s="173"/>
      <c r="HKQ206" s="173"/>
      <c r="HKR206" s="173"/>
      <c r="HKS206" s="173"/>
      <c r="HKT206" s="173"/>
      <c r="HKU206" s="173"/>
      <c r="HKV206" s="173"/>
      <c r="HKW206" s="173"/>
      <c r="HKX206" s="173"/>
      <c r="HKY206" s="173"/>
      <c r="HKZ206" s="173"/>
      <c r="HLA206" s="173"/>
      <c r="HLB206" s="173"/>
      <c r="HLC206" s="173"/>
      <c r="HLD206" s="173"/>
      <c r="HLE206" s="173"/>
      <c r="HLF206" s="173"/>
      <c r="HLG206" s="173"/>
      <c r="HLH206" s="173"/>
      <c r="HLI206" s="173"/>
      <c r="HLJ206" s="173"/>
      <c r="HLK206" s="173"/>
      <c r="HLL206" s="173"/>
      <c r="HLM206" s="173"/>
      <c r="HLN206" s="173"/>
      <c r="HLO206" s="173"/>
      <c r="HLP206" s="173"/>
      <c r="HLQ206" s="173"/>
      <c r="HLR206" s="173"/>
      <c r="HLS206" s="173"/>
      <c r="HLT206" s="173"/>
      <c r="HLU206" s="173"/>
      <c r="HLV206" s="173"/>
      <c r="HLW206" s="173"/>
      <c r="HLX206" s="173"/>
      <c r="HLY206" s="173"/>
      <c r="HLZ206" s="173"/>
      <c r="HMA206" s="173"/>
      <c r="HMB206" s="173"/>
      <c r="HMC206" s="173"/>
      <c r="HMD206" s="173"/>
      <c r="HME206" s="173"/>
      <c r="HMF206" s="173"/>
      <c r="HMG206" s="173"/>
      <c r="HMH206" s="173"/>
      <c r="HMI206" s="173"/>
      <c r="HMJ206" s="173"/>
      <c r="HMK206" s="173"/>
      <c r="HML206" s="173"/>
      <c r="HMM206" s="173"/>
      <c r="HMN206" s="173"/>
      <c r="HMO206" s="173"/>
      <c r="HMP206" s="173"/>
      <c r="HMQ206" s="173"/>
      <c r="HMR206" s="173"/>
      <c r="HMS206" s="173"/>
      <c r="HMT206" s="173"/>
      <c r="HMU206" s="173"/>
      <c r="HMV206" s="173"/>
      <c r="HMW206" s="173"/>
      <c r="HMX206" s="173"/>
      <c r="HMY206" s="173"/>
      <c r="HMZ206" s="173"/>
      <c r="HNA206" s="173"/>
      <c r="HNB206" s="173"/>
      <c r="HNC206" s="173"/>
      <c r="HND206" s="173"/>
      <c r="HNE206" s="173"/>
      <c r="HNF206" s="173"/>
      <c r="HNG206" s="173"/>
      <c r="HNH206" s="173"/>
      <c r="HNI206" s="173"/>
      <c r="HNJ206" s="173"/>
      <c r="HNK206" s="173"/>
      <c r="HNL206" s="173"/>
      <c r="HNM206" s="173"/>
      <c r="HNN206" s="173"/>
      <c r="HNO206" s="173"/>
      <c r="HNP206" s="173"/>
      <c r="HNQ206" s="173"/>
      <c r="HNR206" s="173"/>
      <c r="HNS206" s="173"/>
      <c r="HNT206" s="173"/>
      <c r="HNU206" s="173"/>
      <c r="HNV206" s="173"/>
      <c r="HNW206" s="173"/>
      <c r="HNX206" s="173"/>
      <c r="HNY206" s="173"/>
      <c r="HNZ206" s="173"/>
      <c r="HOA206" s="173"/>
      <c r="HOB206" s="173"/>
      <c r="HOC206" s="173"/>
      <c r="HOD206" s="173"/>
      <c r="HOE206" s="173"/>
      <c r="HOF206" s="173"/>
      <c r="HOG206" s="173"/>
      <c r="HOH206" s="173"/>
      <c r="HOI206" s="173"/>
      <c r="HOJ206" s="173"/>
      <c r="HOK206" s="173"/>
      <c r="HOL206" s="173"/>
      <c r="HOM206" s="173"/>
      <c r="HON206" s="173"/>
      <c r="HOO206" s="173"/>
      <c r="HOP206" s="173"/>
      <c r="HOQ206" s="173"/>
      <c r="HOR206" s="173"/>
      <c r="HOS206" s="173"/>
      <c r="HOT206" s="173"/>
      <c r="HOU206" s="173"/>
      <c r="HOV206" s="173"/>
      <c r="HOW206" s="173"/>
      <c r="HOX206" s="173"/>
      <c r="HOY206" s="173"/>
      <c r="HOZ206" s="173"/>
      <c r="HPA206" s="173"/>
      <c r="HPB206" s="173"/>
      <c r="HPC206" s="173"/>
      <c r="HPD206" s="173"/>
      <c r="HPE206" s="173"/>
      <c r="HPF206" s="173"/>
      <c r="HPG206" s="173"/>
      <c r="HPH206" s="173"/>
      <c r="HPI206" s="173"/>
      <c r="HPJ206" s="173"/>
      <c r="HPK206" s="173"/>
      <c r="HPL206" s="173"/>
      <c r="HPM206" s="173"/>
      <c r="HPN206" s="173"/>
      <c r="HPO206" s="173"/>
      <c r="HPP206" s="173"/>
      <c r="HPQ206" s="173"/>
      <c r="HPR206" s="173"/>
      <c r="HPS206" s="173"/>
      <c r="HPT206" s="173"/>
      <c r="HPU206" s="173"/>
      <c r="HPV206" s="173"/>
      <c r="HPW206" s="173"/>
      <c r="HPX206" s="173"/>
      <c r="HPY206" s="173"/>
      <c r="HPZ206" s="173"/>
      <c r="HQA206" s="173"/>
      <c r="HQB206" s="173"/>
      <c r="HQC206" s="173"/>
      <c r="HQD206" s="173"/>
      <c r="HQE206" s="173"/>
      <c r="HQF206" s="173"/>
      <c r="HQG206" s="173"/>
      <c r="HQH206" s="173"/>
      <c r="HQI206" s="173"/>
      <c r="HQJ206" s="173"/>
      <c r="HQK206" s="173"/>
      <c r="HQL206" s="173"/>
      <c r="HQM206" s="173"/>
      <c r="HQN206" s="173"/>
      <c r="HQO206" s="173"/>
      <c r="HQP206" s="173"/>
      <c r="HQQ206" s="173"/>
      <c r="HQR206" s="173"/>
      <c r="HQS206" s="173"/>
      <c r="HQT206" s="173"/>
      <c r="HQU206" s="173"/>
      <c r="HQV206" s="173"/>
      <c r="HQW206" s="173"/>
      <c r="HQX206" s="173"/>
      <c r="HQY206" s="173"/>
      <c r="HQZ206" s="173"/>
      <c r="HRA206" s="173"/>
      <c r="HRB206" s="173"/>
      <c r="HRC206" s="173"/>
      <c r="HRD206" s="173"/>
      <c r="HRE206" s="173"/>
      <c r="HRF206" s="173"/>
      <c r="HRG206" s="173"/>
      <c r="HRH206" s="173"/>
      <c r="HRI206" s="173"/>
      <c r="HRJ206" s="173"/>
      <c r="HRK206" s="173"/>
      <c r="HRL206" s="173"/>
      <c r="HRM206" s="173"/>
      <c r="HRN206" s="173"/>
      <c r="HRO206" s="173"/>
      <c r="HRP206" s="173"/>
      <c r="HRQ206" s="173"/>
      <c r="HRR206" s="173"/>
      <c r="HRS206" s="173"/>
      <c r="HRT206" s="173"/>
      <c r="HRU206" s="173"/>
      <c r="HRV206" s="173"/>
      <c r="HRW206" s="173"/>
      <c r="HRX206" s="173"/>
      <c r="HRY206" s="173"/>
      <c r="HRZ206" s="173"/>
      <c r="HSA206" s="173"/>
      <c r="HSB206" s="173"/>
      <c r="HSC206" s="173"/>
      <c r="HSD206" s="173"/>
      <c r="HSE206" s="173"/>
      <c r="HSF206" s="173"/>
      <c r="HSG206" s="173"/>
      <c r="HSH206" s="173"/>
      <c r="HSI206" s="173"/>
      <c r="HSJ206" s="173"/>
      <c r="HSK206" s="173"/>
      <c r="HSL206" s="173"/>
      <c r="HSM206" s="173"/>
      <c r="HSN206" s="173"/>
      <c r="HSO206" s="173"/>
      <c r="HSP206" s="173"/>
      <c r="HSQ206" s="173"/>
      <c r="HSR206" s="173"/>
      <c r="HSS206" s="173"/>
      <c r="HST206" s="173"/>
      <c r="HSU206" s="173"/>
      <c r="HSV206" s="173"/>
      <c r="HSW206" s="173"/>
      <c r="HSX206" s="173"/>
      <c r="HSY206" s="173"/>
      <c r="HSZ206" s="173"/>
      <c r="HTA206" s="173"/>
      <c r="HTB206" s="173"/>
      <c r="HTC206" s="173"/>
      <c r="HTD206" s="173"/>
      <c r="HTE206" s="173"/>
      <c r="HTF206" s="173"/>
      <c r="HTG206" s="173"/>
      <c r="HTH206" s="173"/>
      <c r="HTI206" s="173"/>
      <c r="HTJ206" s="173"/>
      <c r="HTK206" s="173"/>
      <c r="HTL206" s="173"/>
      <c r="HTM206" s="173"/>
      <c r="HTN206" s="173"/>
      <c r="HTO206" s="173"/>
      <c r="HTP206" s="173"/>
      <c r="HTQ206" s="173"/>
      <c r="HTR206" s="173"/>
      <c r="HTS206" s="173"/>
      <c r="HTT206" s="173"/>
      <c r="HTU206" s="173"/>
      <c r="HTV206" s="173"/>
      <c r="HTW206" s="173"/>
      <c r="HTX206" s="173"/>
      <c r="HTY206" s="173"/>
      <c r="HTZ206" s="173"/>
      <c r="HUA206" s="173"/>
      <c r="HUB206" s="173"/>
      <c r="HUC206" s="173"/>
      <c r="HUD206" s="173"/>
      <c r="HUE206" s="173"/>
      <c r="HUF206" s="173"/>
      <c r="HUG206" s="173"/>
      <c r="HUH206" s="173"/>
      <c r="HUI206" s="173"/>
      <c r="HUJ206" s="173"/>
      <c r="HUK206" s="173"/>
      <c r="HUL206" s="173"/>
      <c r="HUM206" s="173"/>
      <c r="HUN206" s="173"/>
      <c r="HUO206" s="173"/>
      <c r="HUP206" s="173"/>
      <c r="HUQ206" s="173"/>
      <c r="HUR206" s="173"/>
      <c r="HUS206" s="173"/>
      <c r="HUT206" s="173"/>
      <c r="HUU206" s="173"/>
      <c r="HUV206" s="173"/>
      <c r="HUW206" s="173"/>
      <c r="HUX206" s="173"/>
      <c r="HUY206" s="173"/>
      <c r="HUZ206" s="173"/>
      <c r="HVA206" s="173"/>
      <c r="HVB206" s="173"/>
      <c r="HVC206" s="173"/>
      <c r="HVD206" s="173"/>
      <c r="HVE206" s="173"/>
      <c r="HVF206" s="173"/>
      <c r="HVG206" s="173"/>
      <c r="HVH206" s="173"/>
      <c r="HVI206" s="173"/>
      <c r="HVJ206" s="173"/>
      <c r="HVK206" s="173"/>
      <c r="HVL206" s="173"/>
      <c r="HVM206" s="173"/>
      <c r="HVN206" s="173"/>
      <c r="HVO206" s="173"/>
      <c r="HVP206" s="173"/>
      <c r="HVQ206" s="173"/>
      <c r="HVR206" s="173"/>
      <c r="HVS206" s="173"/>
      <c r="HVT206" s="173"/>
      <c r="HVU206" s="173"/>
      <c r="HVV206" s="173"/>
      <c r="HVW206" s="173"/>
      <c r="HVX206" s="173"/>
      <c r="HVY206" s="173"/>
      <c r="HVZ206" s="173"/>
      <c r="HWA206" s="173"/>
      <c r="HWB206" s="173"/>
      <c r="HWC206" s="173"/>
      <c r="HWD206" s="173"/>
      <c r="HWE206" s="173"/>
      <c r="HWF206" s="173"/>
    </row>
    <row r="207" spans="1:6012" s="130" customFormat="1" ht="16.2" customHeight="1" x14ac:dyDescent="0.3">
      <c r="A207" s="77" t="s">
        <v>5</v>
      </c>
      <c r="B207" s="64">
        <v>2</v>
      </c>
      <c r="C207" s="121" t="s">
        <v>109</v>
      </c>
      <c r="D207" s="42" t="s">
        <v>108</v>
      </c>
      <c r="E207" s="42">
        <v>2008</v>
      </c>
      <c r="F207" s="141" t="s">
        <v>107</v>
      </c>
      <c r="G207" s="20" t="s">
        <v>1</v>
      </c>
      <c r="H207" s="14">
        <v>-57</v>
      </c>
      <c r="I207" s="14"/>
      <c r="J207" s="18">
        <v>162.5</v>
      </c>
      <c r="K207" s="16">
        <v>0</v>
      </c>
      <c r="L207" s="18">
        <v>162.5</v>
      </c>
      <c r="M207" s="80">
        <v>162.5</v>
      </c>
      <c r="N207" s="150">
        <v>125</v>
      </c>
      <c r="O207" s="14"/>
      <c r="P207" s="14">
        <v>250</v>
      </c>
      <c r="Q207" s="14">
        <v>0</v>
      </c>
      <c r="R207" s="14"/>
      <c r="S207" s="22"/>
      <c r="T207" s="22"/>
      <c r="U207" s="22">
        <v>150</v>
      </c>
      <c r="V207" s="13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Q207+S207+T207+I207+U207</f>
        <v>725</v>
      </c>
      <c r="W207" s="56"/>
      <c r="X207" s="10"/>
      <c r="Y207" s="176">
        <v>-57</v>
      </c>
      <c r="Z207" s="22" t="s">
        <v>15</v>
      </c>
      <c r="AA207" s="107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</row>
    <row r="208" spans="1:6012" ht="16.2" customHeight="1" x14ac:dyDescent="0.3">
      <c r="A208" s="77" t="s">
        <v>5</v>
      </c>
      <c r="B208" s="178">
        <v>3</v>
      </c>
      <c r="C208" s="62" t="s">
        <v>106</v>
      </c>
      <c r="D208" s="61" t="s">
        <v>105</v>
      </c>
      <c r="E208" s="60">
        <v>2009</v>
      </c>
      <c r="F208" s="59" t="s">
        <v>2</v>
      </c>
      <c r="G208" s="58" t="s">
        <v>1</v>
      </c>
      <c r="H208" s="57">
        <v>-57</v>
      </c>
      <c r="I208" s="19"/>
      <c r="J208" s="16"/>
      <c r="K208" s="16">
        <v>0</v>
      </c>
      <c r="L208" s="16">
        <v>0</v>
      </c>
      <c r="M208" s="18">
        <v>125</v>
      </c>
      <c r="N208" s="16">
        <v>0</v>
      </c>
      <c r="O208" s="15"/>
      <c r="P208" s="16">
        <v>325</v>
      </c>
      <c r="Q208" s="15"/>
      <c r="R208" s="15"/>
      <c r="S208" s="9"/>
      <c r="T208" s="9"/>
      <c r="U208" s="22">
        <v>250</v>
      </c>
      <c r="V208" s="13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Q208+S208+T208+I208+U208</f>
        <v>700</v>
      </c>
      <c r="W208" s="56"/>
      <c r="X208" s="10"/>
      <c r="Y208" s="10"/>
      <c r="Z208" s="39" t="s">
        <v>15</v>
      </c>
      <c r="AA208" s="45"/>
    </row>
    <row r="209" spans="1:6012" s="173" customFormat="1" ht="16.2" customHeight="1" x14ac:dyDescent="0.3">
      <c r="A209" s="77" t="s">
        <v>5</v>
      </c>
      <c r="B209" s="143">
        <v>4</v>
      </c>
      <c r="C209" s="134" t="s">
        <v>74</v>
      </c>
      <c r="D209" s="83" t="s">
        <v>73</v>
      </c>
      <c r="E209" s="83">
        <v>2009</v>
      </c>
      <c r="F209" s="103" t="s">
        <v>72</v>
      </c>
      <c r="G209" s="136" t="s">
        <v>1</v>
      </c>
      <c r="H209" s="102">
        <v>-57</v>
      </c>
      <c r="I209" s="102"/>
      <c r="J209" s="102"/>
      <c r="K209" s="88">
        <v>0</v>
      </c>
      <c r="L209" s="101">
        <f>162.5/2</f>
        <v>81.25</v>
      </c>
      <c r="M209" s="16">
        <v>0</v>
      </c>
      <c r="N209" s="16">
        <v>125</v>
      </c>
      <c r="O209" s="14"/>
      <c r="P209" s="177">
        <f>250/2</f>
        <v>125</v>
      </c>
      <c r="Q209" s="16">
        <v>0</v>
      </c>
      <c r="R209" s="17"/>
      <c r="S209" s="39">
        <v>0</v>
      </c>
      <c r="T209" s="39"/>
      <c r="U209" s="22">
        <v>0</v>
      </c>
      <c r="V209" s="13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Q209+S209+T209+I209+U209</f>
        <v>331.25</v>
      </c>
      <c r="W209" s="56"/>
      <c r="X209" s="10"/>
      <c r="Y209" s="176">
        <v>-57</v>
      </c>
      <c r="Z209" s="22" t="s">
        <v>15</v>
      </c>
      <c r="AA209" s="131"/>
    </row>
    <row r="210" spans="1:6012" ht="16.2" customHeight="1" x14ac:dyDescent="0.3">
      <c r="A210" s="44" t="s">
        <v>5</v>
      </c>
      <c r="B210" s="175">
        <v>5</v>
      </c>
      <c r="C210" s="51" t="s">
        <v>104</v>
      </c>
      <c r="D210" s="22" t="s">
        <v>103</v>
      </c>
      <c r="E210" s="22">
        <v>2007</v>
      </c>
      <c r="F210" s="50" t="s">
        <v>102</v>
      </c>
      <c r="G210" s="50" t="s">
        <v>1</v>
      </c>
      <c r="H210" s="14">
        <v>-57</v>
      </c>
      <c r="I210" s="14">
        <v>150</v>
      </c>
      <c r="J210" s="40"/>
      <c r="K210" s="40"/>
      <c r="L210" s="40"/>
      <c r="M210" s="40"/>
      <c r="N210" s="70"/>
      <c r="O210" s="70"/>
      <c r="P210" s="70"/>
      <c r="Q210" s="70"/>
      <c r="R210" s="70"/>
      <c r="S210" s="39"/>
      <c r="T210" s="39"/>
      <c r="U210" s="39"/>
      <c r="V210" s="13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Q210+S210+T210+I210</f>
        <v>150</v>
      </c>
      <c r="W210" s="13"/>
      <c r="X210" s="10"/>
      <c r="Y210" s="10"/>
      <c r="Z210" s="22"/>
      <c r="AA210" s="45"/>
    </row>
    <row r="211" spans="1:6012" s="173" customFormat="1" ht="16.2" customHeight="1" x14ac:dyDescent="0.3">
      <c r="A211" s="174" t="s">
        <v>5</v>
      </c>
      <c r="B211" s="171"/>
      <c r="C211" s="170" t="s">
        <v>101</v>
      </c>
      <c r="D211" s="126" t="s">
        <v>100</v>
      </c>
      <c r="E211" s="126">
        <v>2008</v>
      </c>
      <c r="F211" s="169" t="s">
        <v>57</v>
      </c>
      <c r="G211" s="124" t="s">
        <v>1</v>
      </c>
      <c r="H211" s="167">
        <v>-57</v>
      </c>
      <c r="I211" s="167"/>
      <c r="J211" s="167"/>
      <c r="K211" s="166"/>
      <c r="L211" s="168"/>
      <c r="M211" s="166"/>
      <c r="N211" s="166"/>
      <c r="O211" s="167"/>
      <c r="P211" s="167">
        <v>0</v>
      </c>
      <c r="Q211" s="166"/>
      <c r="R211" s="165"/>
      <c r="S211" s="164"/>
      <c r="T211" s="164"/>
      <c r="U211" s="164"/>
      <c r="V211" s="118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Q211+S211+T211+I211</f>
        <v>0</v>
      </c>
      <c r="W211" s="118"/>
      <c r="X211" s="163"/>
      <c r="Y211" s="162"/>
      <c r="Z211" s="126"/>
      <c r="AA211" s="161"/>
    </row>
    <row r="212" spans="1:6012" ht="16.2" customHeight="1" x14ac:dyDescent="0.3">
      <c r="A212" s="172" t="s">
        <v>5</v>
      </c>
      <c r="B212" s="171"/>
      <c r="C212" s="170" t="s">
        <v>99</v>
      </c>
      <c r="D212" s="126" t="s">
        <v>98</v>
      </c>
      <c r="E212" s="126">
        <v>2008</v>
      </c>
      <c r="F212" s="169" t="s">
        <v>97</v>
      </c>
      <c r="G212" s="124" t="s">
        <v>1</v>
      </c>
      <c r="H212" s="167">
        <v>-57</v>
      </c>
      <c r="I212" s="167"/>
      <c r="J212" s="167"/>
      <c r="K212" s="166"/>
      <c r="L212" s="168"/>
      <c r="M212" s="166"/>
      <c r="N212" s="166"/>
      <c r="O212" s="167"/>
      <c r="P212" s="167">
        <v>0</v>
      </c>
      <c r="Q212" s="166"/>
      <c r="R212" s="165"/>
      <c r="S212" s="164"/>
      <c r="T212" s="164"/>
      <c r="U212" s="164"/>
      <c r="V212" s="118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Q212+S212+T212+I212</f>
        <v>0</v>
      </c>
      <c r="W212" s="118"/>
      <c r="X212" s="163"/>
      <c r="Y212" s="162"/>
      <c r="Z212" s="126"/>
      <c r="AA212" s="161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  <c r="BNR212"/>
      <c r="BNS212"/>
      <c r="BNT212"/>
      <c r="BNU212"/>
      <c r="BNV212"/>
      <c r="BNW212"/>
      <c r="BNX212"/>
      <c r="BNY212"/>
      <c r="BNZ212"/>
      <c r="BOA212"/>
      <c r="BOB212"/>
      <c r="BOC212"/>
      <c r="BOD212"/>
      <c r="BOE212"/>
      <c r="BOF212"/>
      <c r="BOG212"/>
      <c r="BOH212"/>
      <c r="BOI212"/>
      <c r="BOJ212"/>
      <c r="BOK212"/>
      <c r="BOL212"/>
      <c r="BOM212"/>
      <c r="BON212"/>
      <c r="BOO212"/>
      <c r="BOP212"/>
      <c r="BOQ212"/>
      <c r="BOR212"/>
      <c r="BOS212"/>
      <c r="BOT212"/>
      <c r="BOU212"/>
      <c r="BOV212"/>
      <c r="BOW212"/>
      <c r="BOX212"/>
      <c r="BOY212"/>
      <c r="BOZ212"/>
      <c r="BPA212"/>
      <c r="BPB212"/>
      <c r="BPC212"/>
      <c r="BPD212"/>
      <c r="BPE212"/>
      <c r="BPF212"/>
      <c r="BPG212"/>
      <c r="BPH212"/>
      <c r="BPI212"/>
      <c r="BPJ212"/>
      <c r="BPK212"/>
      <c r="BPL212"/>
      <c r="BPM212"/>
      <c r="BPN212"/>
      <c r="BPO212"/>
      <c r="BPP212"/>
      <c r="BPQ212"/>
      <c r="BPR212"/>
      <c r="BPS212"/>
      <c r="BPT212"/>
      <c r="BPU212"/>
      <c r="BPV212"/>
      <c r="BPW212"/>
      <c r="BPX212"/>
      <c r="BPY212"/>
      <c r="BPZ212"/>
      <c r="BQA212"/>
      <c r="BQB212"/>
      <c r="BQC212"/>
      <c r="BQD212"/>
      <c r="BQE212"/>
      <c r="BQF212"/>
      <c r="BQG212"/>
      <c r="BQH212"/>
      <c r="BQI212"/>
      <c r="BQJ212"/>
      <c r="BQK212"/>
      <c r="BQL212"/>
      <c r="BQM212"/>
      <c r="BQN212"/>
      <c r="BQO212"/>
      <c r="BQP212"/>
      <c r="BQQ212"/>
      <c r="BQR212"/>
      <c r="BQS212"/>
      <c r="BQT212"/>
      <c r="BQU212"/>
      <c r="BQV212"/>
      <c r="BQW212"/>
      <c r="BQX212"/>
      <c r="BQY212"/>
      <c r="BQZ212"/>
      <c r="BRA212"/>
      <c r="BRB212"/>
      <c r="BRC212"/>
      <c r="BRD212"/>
      <c r="BRE212"/>
      <c r="BRF212"/>
      <c r="BRG212"/>
      <c r="BRH212"/>
      <c r="BRI212"/>
      <c r="BRJ212"/>
      <c r="BRK212"/>
      <c r="BRL212"/>
      <c r="BRM212"/>
      <c r="BRN212"/>
      <c r="BRO212"/>
      <c r="BRP212"/>
      <c r="BRQ212"/>
      <c r="BRR212"/>
      <c r="BRS212"/>
      <c r="BRT212"/>
      <c r="BRU212"/>
      <c r="BRV212"/>
      <c r="BRW212"/>
      <c r="BRX212"/>
      <c r="BRY212"/>
      <c r="BRZ212"/>
      <c r="BSA212"/>
      <c r="BSB212"/>
      <c r="BSC212"/>
      <c r="BSD212"/>
      <c r="BSE212"/>
      <c r="BSF212"/>
      <c r="BSG212"/>
      <c r="BSH212"/>
      <c r="BSI212"/>
      <c r="BSJ212"/>
      <c r="BSK212"/>
      <c r="BSL212"/>
      <c r="BSM212"/>
      <c r="BSN212"/>
      <c r="BSO212"/>
      <c r="BSP212"/>
      <c r="BSQ212"/>
      <c r="BSR212"/>
      <c r="BSS212"/>
      <c r="BST212"/>
      <c r="BSU212"/>
      <c r="BSV212"/>
      <c r="BSW212"/>
      <c r="BSX212"/>
      <c r="BSY212"/>
      <c r="BSZ212"/>
      <c r="BTA212"/>
      <c r="BTB212"/>
      <c r="BTC212"/>
      <c r="BTD212"/>
      <c r="BTE212"/>
      <c r="BTF212"/>
      <c r="BTG212"/>
      <c r="BTH212"/>
      <c r="BTI212"/>
      <c r="BTJ212"/>
      <c r="BTK212"/>
      <c r="BTL212"/>
      <c r="BTM212"/>
      <c r="BTN212"/>
      <c r="BTO212"/>
      <c r="BTP212"/>
      <c r="BTQ212"/>
      <c r="BTR212"/>
      <c r="BTS212"/>
      <c r="BTT212"/>
      <c r="BTU212"/>
      <c r="BTV212"/>
      <c r="BTW212"/>
      <c r="BTX212"/>
      <c r="BTY212"/>
      <c r="BTZ212"/>
      <c r="BUA212"/>
      <c r="BUB212"/>
      <c r="BUC212"/>
      <c r="BUD212"/>
      <c r="BUE212"/>
      <c r="BUF212"/>
      <c r="BUG212"/>
      <c r="BUH212"/>
      <c r="BUI212"/>
      <c r="BUJ212"/>
      <c r="BUK212"/>
      <c r="BUL212"/>
      <c r="BUM212"/>
      <c r="BUN212"/>
      <c r="BUO212"/>
      <c r="BUP212"/>
      <c r="BUQ212"/>
      <c r="BUR212"/>
      <c r="BUS212"/>
      <c r="BUT212"/>
      <c r="BUU212"/>
      <c r="BUV212"/>
      <c r="BUW212"/>
      <c r="BUX212"/>
      <c r="BUY212"/>
      <c r="BUZ212"/>
      <c r="BVA212"/>
      <c r="BVB212"/>
      <c r="BVC212"/>
      <c r="BVD212"/>
      <c r="BVE212"/>
      <c r="BVF212"/>
      <c r="BVG212"/>
      <c r="BVH212"/>
      <c r="BVI212"/>
      <c r="BVJ212"/>
      <c r="BVK212"/>
      <c r="BVL212"/>
      <c r="BVM212"/>
      <c r="BVN212"/>
      <c r="BVO212"/>
      <c r="BVP212"/>
      <c r="BVQ212"/>
      <c r="BVR212"/>
      <c r="BVS212"/>
      <c r="BVT212"/>
      <c r="BVU212"/>
      <c r="BVV212"/>
      <c r="BVW212"/>
      <c r="BVX212"/>
      <c r="BVY212"/>
      <c r="BVZ212"/>
      <c r="BWA212"/>
      <c r="BWB212"/>
      <c r="BWC212"/>
      <c r="BWD212"/>
      <c r="BWE212"/>
      <c r="BWF212"/>
      <c r="BWG212"/>
      <c r="BWH212"/>
      <c r="BWI212"/>
      <c r="BWJ212"/>
      <c r="BWK212"/>
      <c r="BWL212"/>
      <c r="BWM212"/>
      <c r="BWN212"/>
      <c r="BWO212"/>
      <c r="BWP212"/>
      <c r="BWQ212"/>
      <c r="BWR212"/>
      <c r="BWS212"/>
      <c r="BWT212"/>
      <c r="BWU212"/>
      <c r="BWV212"/>
      <c r="BWW212"/>
      <c r="BWX212"/>
      <c r="BWY212"/>
      <c r="BWZ212"/>
      <c r="BXA212"/>
      <c r="BXB212"/>
      <c r="BXC212"/>
      <c r="BXD212"/>
      <c r="BXE212"/>
      <c r="BXF212"/>
      <c r="BXG212"/>
      <c r="BXH212"/>
      <c r="BXI212"/>
      <c r="BXJ212"/>
      <c r="BXK212"/>
      <c r="BXL212"/>
      <c r="BXM212"/>
      <c r="BXN212"/>
      <c r="BXO212"/>
      <c r="BXP212"/>
      <c r="BXQ212"/>
      <c r="BXR212"/>
      <c r="BXS212"/>
      <c r="BXT212"/>
      <c r="BXU212"/>
      <c r="BXV212"/>
      <c r="BXW212"/>
      <c r="BXX212"/>
      <c r="BXY212"/>
      <c r="BXZ212"/>
      <c r="BYA212"/>
      <c r="BYB212"/>
      <c r="BYC212"/>
      <c r="BYD212"/>
      <c r="BYE212"/>
      <c r="BYF212"/>
      <c r="BYG212"/>
      <c r="BYH212"/>
      <c r="BYI212"/>
      <c r="BYJ212"/>
      <c r="BYK212"/>
      <c r="BYL212"/>
      <c r="BYM212"/>
      <c r="BYN212"/>
      <c r="BYO212"/>
      <c r="BYP212"/>
      <c r="BYQ212"/>
      <c r="BYR212"/>
      <c r="BYS212"/>
      <c r="BYT212"/>
      <c r="BYU212"/>
      <c r="BYV212"/>
      <c r="BYW212"/>
      <c r="BYX212"/>
      <c r="BYY212"/>
      <c r="BYZ212"/>
      <c r="BZA212"/>
      <c r="BZB212"/>
      <c r="BZC212"/>
      <c r="BZD212"/>
      <c r="BZE212"/>
      <c r="BZF212"/>
      <c r="BZG212"/>
      <c r="BZH212"/>
      <c r="BZI212"/>
      <c r="BZJ212"/>
      <c r="BZK212"/>
      <c r="BZL212"/>
      <c r="BZM212"/>
      <c r="BZN212"/>
      <c r="BZO212"/>
      <c r="BZP212"/>
      <c r="BZQ212"/>
      <c r="BZR212"/>
      <c r="BZS212"/>
      <c r="BZT212"/>
      <c r="BZU212"/>
      <c r="BZV212"/>
      <c r="BZW212"/>
      <c r="BZX212"/>
      <c r="BZY212"/>
      <c r="BZZ212"/>
      <c r="CAA212"/>
      <c r="CAB212"/>
      <c r="CAC212"/>
      <c r="CAD212"/>
      <c r="CAE212"/>
      <c r="CAF212"/>
      <c r="CAG212"/>
      <c r="CAH212"/>
      <c r="CAI212"/>
      <c r="CAJ212"/>
      <c r="CAK212"/>
      <c r="CAL212"/>
      <c r="CAM212"/>
      <c r="CAN212"/>
      <c r="CAO212"/>
      <c r="CAP212"/>
      <c r="CAQ212"/>
      <c r="CAR212"/>
      <c r="CAS212"/>
      <c r="CAT212"/>
      <c r="CAU212"/>
      <c r="CAV212"/>
      <c r="CAW212"/>
      <c r="CAX212"/>
      <c r="CAY212"/>
      <c r="CAZ212"/>
      <c r="CBA212"/>
      <c r="CBB212"/>
      <c r="CBC212"/>
      <c r="CBD212"/>
      <c r="CBE212"/>
      <c r="CBF212"/>
      <c r="CBG212"/>
      <c r="CBH212"/>
      <c r="CBI212"/>
      <c r="CBJ212"/>
      <c r="CBK212"/>
      <c r="CBL212"/>
      <c r="CBM212"/>
      <c r="CBN212"/>
      <c r="CBO212"/>
      <c r="CBP212"/>
      <c r="CBQ212"/>
      <c r="CBR212"/>
      <c r="CBS212"/>
      <c r="CBT212"/>
      <c r="CBU212"/>
      <c r="CBV212"/>
      <c r="CBW212"/>
      <c r="CBX212"/>
      <c r="CBY212"/>
      <c r="CBZ212"/>
      <c r="CCA212"/>
      <c r="CCB212"/>
      <c r="CCC212"/>
      <c r="CCD212"/>
      <c r="CCE212"/>
      <c r="CCF212"/>
      <c r="CCG212"/>
      <c r="CCH212"/>
      <c r="CCI212"/>
      <c r="CCJ212"/>
      <c r="CCK212"/>
      <c r="CCL212"/>
      <c r="CCM212"/>
      <c r="CCN212"/>
      <c r="CCO212"/>
      <c r="CCP212"/>
      <c r="CCQ212"/>
      <c r="CCR212"/>
      <c r="CCS212"/>
      <c r="CCT212"/>
      <c r="CCU212"/>
      <c r="CCV212"/>
      <c r="CCW212"/>
      <c r="CCX212"/>
      <c r="CCY212"/>
      <c r="CCZ212"/>
      <c r="CDA212"/>
      <c r="CDB212"/>
      <c r="CDC212"/>
      <c r="CDD212"/>
      <c r="CDE212"/>
      <c r="CDF212"/>
      <c r="CDG212"/>
      <c r="CDH212"/>
      <c r="CDI212"/>
      <c r="CDJ212"/>
      <c r="CDK212"/>
      <c r="CDL212"/>
      <c r="CDM212"/>
      <c r="CDN212"/>
      <c r="CDO212"/>
      <c r="CDP212"/>
      <c r="CDQ212"/>
      <c r="CDR212"/>
      <c r="CDS212"/>
      <c r="CDT212"/>
      <c r="CDU212"/>
      <c r="CDV212"/>
      <c r="CDW212"/>
      <c r="CDX212"/>
      <c r="CDY212"/>
      <c r="CDZ212"/>
      <c r="CEA212"/>
      <c r="CEB212"/>
      <c r="CEC212"/>
      <c r="CED212"/>
      <c r="CEE212"/>
      <c r="CEF212"/>
      <c r="CEG212"/>
      <c r="CEH212"/>
      <c r="CEI212"/>
      <c r="CEJ212"/>
      <c r="CEK212"/>
      <c r="CEL212"/>
      <c r="CEM212"/>
      <c r="CEN212"/>
      <c r="CEO212"/>
      <c r="CEP212"/>
      <c r="CEQ212"/>
      <c r="CER212"/>
      <c r="CES212"/>
      <c r="CET212"/>
      <c r="CEU212"/>
      <c r="CEV212"/>
      <c r="CEW212"/>
      <c r="CEX212"/>
      <c r="CEY212"/>
      <c r="CEZ212"/>
      <c r="CFA212"/>
      <c r="CFB212"/>
      <c r="CFC212"/>
      <c r="CFD212"/>
      <c r="CFE212"/>
      <c r="CFF212"/>
      <c r="CFG212"/>
      <c r="CFH212"/>
      <c r="CFI212"/>
      <c r="CFJ212"/>
      <c r="CFK212"/>
      <c r="CFL212"/>
      <c r="CFM212"/>
      <c r="CFN212"/>
      <c r="CFO212"/>
      <c r="CFP212"/>
      <c r="CFQ212"/>
      <c r="CFR212"/>
      <c r="CFS212"/>
      <c r="CFT212"/>
      <c r="CFU212"/>
      <c r="CFV212"/>
      <c r="CFW212"/>
      <c r="CFX212"/>
      <c r="CFY212"/>
      <c r="CFZ212"/>
      <c r="CGA212"/>
      <c r="CGB212"/>
      <c r="CGC212"/>
      <c r="CGD212"/>
      <c r="CGE212"/>
      <c r="CGF212"/>
      <c r="CGG212"/>
      <c r="CGH212"/>
      <c r="CGI212"/>
      <c r="CGJ212"/>
      <c r="CGK212"/>
      <c r="CGL212"/>
      <c r="CGM212"/>
      <c r="CGN212"/>
      <c r="CGO212"/>
      <c r="CGP212"/>
      <c r="CGQ212"/>
      <c r="CGR212"/>
      <c r="CGS212"/>
      <c r="CGT212"/>
      <c r="CGU212"/>
      <c r="CGV212"/>
      <c r="CGW212"/>
      <c r="CGX212"/>
      <c r="CGY212"/>
      <c r="CGZ212"/>
      <c r="CHA212"/>
      <c r="CHB212"/>
      <c r="CHC212"/>
      <c r="CHD212"/>
      <c r="CHE212"/>
      <c r="CHF212"/>
      <c r="CHG212"/>
      <c r="CHH212"/>
      <c r="CHI212"/>
      <c r="CHJ212"/>
      <c r="CHK212"/>
      <c r="CHL212"/>
      <c r="CHM212"/>
      <c r="CHN212"/>
      <c r="CHO212"/>
      <c r="CHP212"/>
      <c r="CHQ212"/>
      <c r="CHR212"/>
      <c r="CHS212"/>
      <c r="CHT212"/>
      <c r="CHU212"/>
      <c r="CHV212"/>
      <c r="CHW212"/>
      <c r="CHX212"/>
      <c r="CHY212"/>
      <c r="CHZ212"/>
      <c r="CIA212"/>
      <c r="CIB212"/>
      <c r="CIC212"/>
      <c r="CID212"/>
      <c r="CIE212"/>
      <c r="CIF212"/>
      <c r="CIG212"/>
      <c r="CIH212"/>
      <c r="CII212"/>
      <c r="CIJ212"/>
      <c r="CIK212"/>
      <c r="CIL212"/>
      <c r="CIM212"/>
      <c r="CIN212"/>
      <c r="CIO212"/>
      <c r="CIP212"/>
      <c r="CIQ212"/>
      <c r="CIR212"/>
      <c r="CIS212"/>
      <c r="CIT212"/>
      <c r="CIU212"/>
      <c r="CIV212"/>
      <c r="CIW212"/>
      <c r="CIX212"/>
      <c r="CIY212"/>
      <c r="CIZ212"/>
      <c r="CJA212"/>
      <c r="CJB212"/>
      <c r="CJC212"/>
      <c r="CJD212"/>
      <c r="CJE212"/>
      <c r="CJF212"/>
      <c r="CJG212"/>
      <c r="CJH212"/>
      <c r="CJI212"/>
      <c r="CJJ212"/>
      <c r="CJK212"/>
      <c r="CJL212"/>
      <c r="CJM212"/>
      <c r="CJN212"/>
      <c r="CJO212"/>
      <c r="CJP212"/>
      <c r="CJQ212"/>
      <c r="CJR212"/>
      <c r="CJS212"/>
      <c r="CJT212"/>
      <c r="CJU212"/>
      <c r="CJV212"/>
      <c r="CJW212"/>
      <c r="CJX212"/>
      <c r="CJY212"/>
      <c r="CJZ212"/>
      <c r="CKA212"/>
      <c r="CKB212"/>
      <c r="CKC212"/>
      <c r="CKD212"/>
      <c r="CKE212"/>
      <c r="CKF212"/>
      <c r="CKG212"/>
      <c r="CKH212"/>
      <c r="CKI212"/>
      <c r="CKJ212"/>
      <c r="CKK212"/>
      <c r="CKL212"/>
      <c r="CKM212"/>
      <c r="CKN212"/>
      <c r="CKO212"/>
      <c r="CKP212"/>
      <c r="CKQ212"/>
      <c r="CKR212"/>
      <c r="CKS212"/>
      <c r="CKT212"/>
      <c r="CKU212"/>
      <c r="CKV212"/>
      <c r="CKW212"/>
      <c r="CKX212"/>
      <c r="CKY212"/>
      <c r="CKZ212"/>
      <c r="CLA212"/>
      <c r="CLB212"/>
      <c r="CLC212"/>
      <c r="CLD212"/>
      <c r="CLE212"/>
      <c r="CLF212"/>
      <c r="CLG212"/>
      <c r="CLH212"/>
      <c r="CLI212"/>
      <c r="CLJ212"/>
      <c r="CLK212"/>
      <c r="CLL212"/>
      <c r="CLM212"/>
      <c r="CLN212"/>
      <c r="CLO212"/>
      <c r="CLP212"/>
      <c r="CLQ212"/>
      <c r="CLR212"/>
      <c r="CLS212"/>
      <c r="CLT212"/>
      <c r="CLU212"/>
      <c r="CLV212"/>
      <c r="CLW212"/>
      <c r="CLX212"/>
      <c r="CLY212"/>
      <c r="CLZ212"/>
      <c r="CMA212"/>
      <c r="CMB212"/>
      <c r="CMC212"/>
      <c r="CMD212"/>
      <c r="CME212"/>
      <c r="CMF212"/>
      <c r="CMG212"/>
      <c r="CMH212"/>
      <c r="CMI212"/>
      <c r="CMJ212"/>
      <c r="CMK212"/>
      <c r="CML212"/>
      <c r="CMM212"/>
      <c r="CMN212"/>
      <c r="CMO212"/>
      <c r="CMP212"/>
      <c r="CMQ212"/>
      <c r="CMR212"/>
      <c r="CMS212"/>
      <c r="CMT212"/>
      <c r="CMU212"/>
      <c r="CMV212"/>
      <c r="CMW212"/>
      <c r="CMX212"/>
      <c r="CMY212"/>
      <c r="CMZ212"/>
      <c r="CNA212"/>
      <c r="CNB212"/>
      <c r="CNC212"/>
      <c r="CND212"/>
      <c r="CNE212"/>
      <c r="CNF212"/>
      <c r="CNG212"/>
      <c r="CNH212"/>
      <c r="CNI212"/>
      <c r="CNJ212"/>
      <c r="CNK212"/>
      <c r="CNL212"/>
      <c r="CNM212"/>
      <c r="CNN212"/>
      <c r="CNO212"/>
      <c r="CNP212"/>
      <c r="CNQ212"/>
      <c r="CNR212"/>
      <c r="CNS212"/>
      <c r="CNT212"/>
      <c r="CNU212"/>
      <c r="CNV212"/>
      <c r="CNW212"/>
      <c r="CNX212"/>
      <c r="CNY212"/>
      <c r="CNZ212"/>
      <c r="COA212"/>
      <c r="COB212"/>
      <c r="COC212"/>
      <c r="COD212"/>
      <c r="COE212"/>
      <c r="COF212"/>
      <c r="COG212"/>
      <c r="COH212"/>
      <c r="COI212"/>
      <c r="COJ212"/>
      <c r="COK212"/>
      <c r="COL212"/>
      <c r="COM212"/>
      <c r="CON212"/>
      <c r="COO212"/>
      <c r="COP212"/>
      <c r="COQ212"/>
      <c r="COR212"/>
      <c r="COS212"/>
      <c r="COT212"/>
      <c r="COU212"/>
      <c r="COV212"/>
      <c r="COW212"/>
      <c r="COX212"/>
      <c r="COY212"/>
      <c r="COZ212"/>
      <c r="CPA212"/>
      <c r="CPB212"/>
      <c r="CPC212"/>
      <c r="CPD212"/>
      <c r="CPE212"/>
      <c r="CPF212"/>
      <c r="CPG212"/>
      <c r="CPH212"/>
      <c r="CPI212"/>
      <c r="CPJ212"/>
      <c r="CPK212"/>
      <c r="CPL212"/>
      <c r="CPM212"/>
      <c r="CPN212"/>
      <c r="CPO212"/>
      <c r="CPP212"/>
      <c r="CPQ212"/>
      <c r="CPR212"/>
      <c r="CPS212"/>
      <c r="CPT212"/>
      <c r="CPU212"/>
      <c r="CPV212"/>
      <c r="CPW212"/>
      <c r="CPX212"/>
      <c r="CPY212"/>
      <c r="CPZ212"/>
      <c r="CQA212"/>
      <c r="CQB212"/>
      <c r="CQC212"/>
      <c r="CQD212"/>
      <c r="CQE212"/>
      <c r="CQF212"/>
      <c r="CQG212"/>
      <c r="CQH212"/>
      <c r="CQI212"/>
      <c r="CQJ212"/>
      <c r="CQK212"/>
      <c r="CQL212"/>
      <c r="CQM212"/>
      <c r="CQN212"/>
      <c r="CQO212"/>
      <c r="CQP212"/>
      <c r="CQQ212"/>
      <c r="CQR212"/>
      <c r="CQS212"/>
      <c r="CQT212"/>
      <c r="CQU212"/>
      <c r="CQV212"/>
      <c r="CQW212"/>
      <c r="CQX212"/>
      <c r="CQY212"/>
      <c r="CQZ212"/>
      <c r="CRA212"/>
      <c r="CRB212"/>
      <c r="CRC212"/>
      <c r="CRD212"/>
      <c r="CRE212"/>
      <c r="CRF212"/>
      <c r="CRG212"/>
      <c r="CRH212"/>
      <c r="CRI212"/>
      <c r="CRJ212"/>
      <c r="CRK212"/>
      <c r="CRL212"/>
      <c r="CRM212"/>
      <c r="CRN212"/>
      <c r="CRO212"/>
      <c r="CRP212"/>
      <c r="CRQ212"/>
      <c r="CRR212"/>
      <c r="CRS212"/>
      <c r="CRT212"/>
      <c r="CRU212"/>
      <c r="CRV212"/>
      <c r="CRW212"/>
      <c r="CRX212"/>
      <c r="CRY212"/>
      <c r="CRZ212"/>
      <c r="CSA212"/>
      <c r="CSB212"/>
      <c r="CSC212"/>
      <c r="CSD212"/>
      <c r="CSE212"/>
      <c r="CSF212"/>
      <c r="CSG212"/>
      <c r="CSH212"/>
      <c r="CSI212"/>
      <c r="CSJ212"/>
      <c r="CSK212"/>
      <c r="CSL212"/>
      <c r="CSM212"/>
      <c r="CSN212"/>
      <c r="CSO212"/>
      <c r="CSP212"/>
      <c r="CSQ212"/>
      <c r="CSR212"/>
      <c r="CSS212"/>
      <c r="CST212"/>
      <c r="CSU212"/>
      <c r="CSV212"/>
      <c r="CSW212"/>
      <c r="CSX212"/>
      <c r="CSY212"/>
      <c r="CSZ212"/>
      <c r="CTA212"/>
      <c r="CTB212"/>
      <c r="CTC212"/>
      <c r="CTD212"/>
      <c r="CTE212"/>
      <c r="CTF212"/>
      <c r="CTG212"/>
      <c r="CTH212"/>
      <c r="CTI212"/>
      <c r="CTJ212"/>
      <c r="CTK212"/>
      <c r="CTL212"/>
      <c r="CTM212"/>
      <c r="CTN212"/>
      <c r="CTO212"/>
      <c r="CTP212"/>
      <c r="CTQ212"/>
      <c r="CTR212"/>
      <c r="CTS212"/>
      <c r="CTT212"/>
      <c r="CTU212"/>
      <c r="CTV212"/>
      <c r="CTW212"/>
      <c r="CTX212"/>
      <c r="CTY212"/>
      <c r="CTZ212"/>
      <c r="CUA212"/>
      <c r="CUB212"/>
      <c r="CUC212"/>
      <c r="CUD212"/>
      <c r="CUE212"/>
      <c r="CUF212"/>
      <c r="CUG212"/>
      <c r="CUH212"/>
      <c r="CUI212"/>
      <c r="CUJ212"/>
      <c r="CUK212"/>
      <c r="CUL212"/>
      <c r="CUM212"/>
      <c r="CUN212"/>
      <c r="CUO212"/>
      <c r="CUP212"/>
      <c r="CUQ212"/>
      <c r="CUR212"/>
      <c r="CUS212"/>
      <c r="CUT212"/>
      <c r="CUU212"/>
      <c r="CUV212"/>
      <c r="CUW212"/>
      <c r="CUX212"/>
      <c r="CUY212"/>
      <c r="CUZ212"/>
      <c r="CVA212"/>
      <c r="CVB212"/>
      <c r="CVC212"/>
      <c r="CVD212"/>
      <c r="CVE212"/>
      <c r="CVF212"/>
      <c r="CVG212"/>
      <c r="CVH212"/>
      <c r="CVI212"/>
      <c r="CVJ212"/>
      <c r="CVK212"/>
      <c r="CVL212"/>
      <c r="CVM212"/>
      <c r="CVN212"/>
      <c r="CVO212"/>
      <c r="CVP212"/>
      <c r="CVQ212"/>
      <c r="CVR212"/>
      <c r="CVS212"/>
      <c r="CVT212"/>
      <c r="CVU212"/>
      <c r="CVV212"/>
      <c r="CVW212"/>
      <c r="CVX212"/>
      <c r="CVY212"/>
      <c r="CVZ212"/>
      <c r="CWA212"/>
      <c r="CWB212"/>
      <c r="CWC212"/>
      <c r="CWD212"/>
      <c r="CWE212"/>
      <c r="CWF212"/>
      <c r="CWG212"/>
      <c r="CWH212"/>
      <c r="CWI212"/>
      <c r="CWJ212"/>
      <c r="CWK212"/>
      <c r="CWL212"/>
      <c r="CWM212"/>
      <c r="CWN212"/>
      <c r="CWO212"/>
      <c r="CWP212"/>
      <c r="CWQ212"/>
      <c r="CWR212"/>
      <c r="CWS212"/>
      <c r="CWT212"/>
      <c r="CWU212"/>
      <c r="CWV212"/>
      <c r="CWW212"/>
      <c r="CWX212"/>
      <c r="CWY212"/>
      <c r="CWZ212"/>
      <c r="CXA212"/>
      <c r="CXB212"/>
      <c r="CXC212"/>
      <c r="CXD212"/>
      <c r="CXE212"/>
      <c r="CXF212"/>
      <c r="CXG212"/>
      <c r="CXH212"/>
      <c r="CXI212"/>
      <c r="CXJ212"/>
      <c r="CXK212"/>
      <c r="CXL212"/>
      <c r="CXM212"/>
      <c r="CXN212"/>
      <c r="CXO212"/>
      <c r="CXP212"/>
      <c r="CXQ212"/>
      <c r="CXR212"/>
      <c r="CXS212"/>
      <c r="CXT212"/>
      <c r="CXU212"/>
      <c r="CXV212"/>
      <c r="CXW212"/>
      <c r="CXX212"/>
      <c r="CXY212"/>
      <c r="CXZ212"/>
      <c r="CYA212"/>
      <c r="CYB212"/>
      <c r="CYC212"/>
      <c r="CYD212"/>
      <c r="CYE212"/>
      <c r="CYF212"/>
      <c r="CYG212"/>
      <c r="CYH212"/>
      <c r="CYI212"/>
      <c r="CYJ212"/>
      <c r="CYK212"/>
      <c r="CYL212"/>
      <c r="CYM212"/>
      <c r="CYN212"/>
      <c r="CYO212"/>
      <c r="CYP212"/>
      <c r="CYQ212"/>
      <c r="CYR212"/>
      <c r="CYS212"/>
      <c r="CYT212"/>
      <c r="CYU212"/>
      <c r="CYV212"/>
      <c r="CYW212"/>
      <c r="CYX212"/>
      <c r="CYY212"/>
      <c r="CYZ212"/>
      <c r="CZA212"/>
      <c r="CZB212"/>
      <c r="CZC212"/>
      <c r="CZD212"/>
      <c r="CZE212"/>
      <c r="CZF212"/>
      <c r="CZG212"/>
      <c r="CZH212"/>
      <c r="CZI212"/>
      <c r="CZJ212"/>
      <c r="CZK212"/>
      <c r="CZL212"/>
      <c r="CZM212"/>
      <c r="CZN212"/>
      <c r="CZO212"/>
      <c r="CZP212"/>
      <c r="CZQ212"/>
      <c r="CZR212"/>
      <c r="CZS212"/>
      <c r="CZT212"/>
      <c r="CZU212"/>
      <c r="CZV212"/>
      <c r="CZW212"/>
      <c r="CZX212"/>
      <c r="CZY212"/>
      <c r="CZZ212"/>
      <c r="DAA212"/>
      <c r="DAB212"/>
      <c r="DAC212"/>
      <c r="DAD212"/>
      <c r="DAE212"/>
      <c r="DAF212"/>
      <c r="DAG212"/>
      <c r="DAH212"/>
      <c r="DAI212"/>
      <c r="DAJ212"/>
      <c r="DAK212"/>
      <c r="DAL212"/>
      <c r="DAM212"/>
      <c r="DAN212"/>
      <c r="DAO212"/>
      <c r="DAP212"/>
      <c r="DAQ212"/>
      <c r="DAR212"/>
      <c r="DAS212"/>
      <c r="DAT212"/>
      <c r="DAU212"/>
      <c r="DAV212"/>
      <c r="DAW212"/>
      <c r="DAX212"/>
      <c r="DAY212"/>
      <c r="DAZ212"/>
      <c r="DBA212"/>
      <c r="DBB212"/>
      <c r="DBC212"/>
      <c r="DBD212"/>
      <c r="DBE212"/>
      <c r="DBF212"/>
      <c r="DBG212"/>
      <c r="DBH212"/>
      <c r="DBI212"/>
      <c r="DBJ212"/>
      <c r="DBK212"/>
      <c r="DBL212"/>
      <c r="DBM212"/>
      <c r="DBN212"/>
      <c r="DBO212"/>
      <c r="DBP212"/>
      <c r="DBQ212"/>
      <c r="DBR212"/>
      <c r="DBS212"/>
      <c r="DBT212"/>
      <c r="DBU212"/>
      <c r="DBV212"/>
      <c r="DBW212"/>
      <c r="DBX212"/>
      <c r="DBY212"/>
      <c r="DBZ212"/>
      <c r="DCA212"/>
      <c r="DCB212"/>
      <c r="DCC212"/>
      <c r="DCD212"/>
      <c r="DCE212"/>
      <c r="DCF212"/>
      <c r="DCG212"/>
      <c r="DCH212"/>
      <c r="DCI212"/>
      <c r="DCJ212"/>
      <c r="DCK212"/>
      <c r="DCL212"/>
      <c r="DCM212"/>
      <c r="DCN212"/>
      <c r="DCO212"/>
      <c r="DCP212"/>
      <c r="DCQ212"/>
      <c r="DCR212"/>
      <c r="DCS212"/>
      <c r="DCT212"/>
      <c r="DCU212"/>
      <c r="DCV212"/>
      <c r="DCW212"/>
      <c r="DCX212"/>
      <c r="DCY212"/>
      <c r="DCZ212"/>
      <c r="DDA212"/>
      <c r="DDB212"/>
      <c r="DDC212"/>
      <c r="DDD212"/>
      <c r="DDE212"/>
      <c r="DDF212"/>
      <c r="DDG212"/>
      <c r="DDH212"/>
      <c r="DDI212"/>
      <c r="DDJ212"/>
      <c r="DDK212"/>
      <c r="DDL212"/>
      <c r="DDM212"/>
      <c r="DDN212"/>
      <c r="DDO212"/>
      <c r="DDP212"/>
      <c r="DDQ212"/>
      <c r="DDR212"/>
      <c r="DDS212"/>
      <c r="DDT212"/>
      <c r="DDU212"/>
      <c r="DDV212"/>
      <c r="DDW212"/>
      <c r="DDX212"/>
      <c r="DDY212"/>
      <c r="DDZ212"/>
      <c r="DEA212"/>
      <c r="DEB212"/>
      <c r="DEC212"/>
      <c r="DED212"/>
      <c r="DEE212"/>
      <c r="DEF212"/>
      <c r="DEG212"/>
      <c r="DEH212"/>
      <c r="DEI212"/>
      <c r="DEJ212"/>
      <c r="DEK212"/>
      <c r="DEL212"/>
      <c r="DEM212"/>
      <c r="DEN212"/>
      <c r="DEO212"/>
      <c r="DEP212"/>
      <c r="DEQ212"/>
      <c r="DER212"/>
      <c r="DES212"/>
      <c r="DET212"/>
      <c r="DEU212"/>
      <c r="DEV212"/>
      <c r="DEW212"/>
      <c r="DEX212"/>
      <c r="DEY212"/>
      <c r="DEZ212"/>
      <c r="DFA212"/>
      <c r="DFB212"/>
      <c r="DFC212"/>
      <c r="DFD212"/>
      <c r="DFE212"/>
      <c r="DFF212"/>
      <c r="DFG212"/>
      <c r="DFH212"/>
      <c r="DFI212"/>
      <c r="DFJ212"/>
      <c r="DFK212"/>
      <c r="DFL212"/>
      <c r="DFM212"/>
      <c r="DFN212"/>
      <c r="DFO212"/>
      <c r="DFP212"/>
      <c r="DFQ212"/>
      <c r="DFR212"/>
      <c r="DFS212"/>
      <c r="DFT212"/>
      <c r="DFU212"/>
      <c r="DFV212"/>
      <c r="DFW212"/>
      <c r="DFX212"/>
      <c r="DFY212"/>
      <c r="DFZ212"/>
      <c r="DGA212"/>
      <c r="DGB212"/>
      <c r="DGC212"/>
      <c r="DGD212"/>
      <c r="DGE212"/>
      <c r="DGF212"/>
      <c r="DGG212"/>
      <c r="DGH212"/>
      <c r="DGI212"/>
      <c r="DGJ212"/>
      <c r="DGK212"/>
      <c r="DGL212"/>
      <c r="DGM212"/>
      <c r="DGN212"/>
      <c r="DGO212"/>
      <c r="DGP212"/>
      <c r="DGQ212"/>
      <c r="DGR212"/>
      <c r="DGS212"/>
      <c r="DGT212"/>
      <c r="DGU212"/>
      <c r="DGV212"/>
      <c r="DGW212"/>
      <c r="DGX212"/>
      <c r="DGY212"/>
      <c r="DGZ212"/>
      <c r="DHA212"/>
      <c r="DHB212"/>
      <c r="DHC212"/>
      <c r="DHD212"/>
      <c r="DHE212"/>
      <c r="DHF212"/>
      <c r="DHG212"/>
      <c r="DHH212"/>
      <c r="DHI212"/>
      <c r="DHJ212"/>
      <c r="DHK212"/>
      <c r="DHL212"/>
      <c r="DHM212"/>
      <c r="DHN212"/>
      <c r="DHO212"/>
      <c r="DHP212"/>
      <c r="DHQ212"/>
      <c r="DHR212"/>
      <c r="DHS212"/>
      <c r="DHT212"/>
      <c r="DHU212"/>
      <c r="DHV212"/>
      <c r="DHW212"/>
      <c r="DHX212"/>
      <c r="DHY212"/>
      <c r="DHZ212"/>
      <c r="DIA212"/>
      <c r="DIB212"/>
      <c r="DIC212"/>
      <c r="DID212"/>
      <c r="DIE212"/>
      <c r="DIF212"/>
      <c r="DIG212"/>
      <c r="DIH212"/>
      <c r="DII212"/>
      <c r="DIJ212"/>
      <c r="DIK212"/>
      <c r="DIL212"/>
      <c r="DIM212"/>
      <c r="DIN212"/>
      <c r="DIO212"/>
      <c r="DIP212"/>
      <c r="DIQ212"/>
      <c r="DIR212"/>
      <c r="DIS212"/>
      <c r="DIT212"/>
      <c r="DIU212"/>
      <c r="DIV212"/>
      <c r="DIW212"/>
      <c r="DIX212"/>
      <c r="DIY212"/>
      <c r="DIZ212"/>
      <c r="DJA212"/>
      <c r="DJB212"/>
      <c r="DJC212"/>
      <c r="DJD212"/>
      <c r="DJE212"/>
      <c r="DJF212"/>
      <c r="DJG212"/>
      <c r="DJH212"/>
      <c r="DJI212"/>
      <c r="DJJ212"/>
      <c r="DJK212"/>
      <c r="DJL212"/>
      <c r="DJM212"/>
      <c r="DJN212"/>
      <c r="DJO212"/>
      <c r="DJP212"/>
      <c r="DJQ212"/>
      <c r="DJR212"/>
      <c r="DJS212"/>
      <c r="DJT212"/>
      <c r="DJU212"/>
      <c r="DJV212"/>
      <c r="DJW212"/>
      <c r="DJX212"/>
      <c r="DJY212"/>
      <c r="DJZ212"/>
      <c r="DKA212"/>
      <c r="DKB212"/>
      <c r="DKC212"/>
      <c r="DKD212"/>
      <c r="DKE212"/>
      <c r="DKF212"/>
      <c r="DKG212"/>
      <c r="DKH212"/>
      <c r="DKI212"/>
      <c r="DKJ212"/>
      <c r="DKK212"/>
      <c r="DKL212"/>
      <c r="DKM212"/>
      <c r="DKN212"/>
      <c r="DKO212"/>
      <c r="DKP212"/>
      <c r="DKQ212"/>
      <c r="DKR212"/>
      <c r="DKS212"/>
      <c r="DKT212"/>
      <c r="DKU212"/>
      <c r="DKV212"/>
      <c r="DKW212"/>
      <c r="DKX212"/>
      <c r="DKY212"/>
      <c r="DKZ212"/>
      <c r="DLA212"/>
      <c r="DLB212"/>
      <c r="DLC212"/>
      <c r="DLD212"/>
      <c r="DLE212"/>
      <c r="DLF212"/>
      <c r="DLG212"/>
      <c r="DLH212"/>
      <c r="DLI212"/>
      <c r="DLJ212"/>
      <c r="DLK212"/>
      <c r="DLL212"/>
      <c r="DLM212"/>
      <c r="DLN212"/>
      <c r="DLO212"/>
      <c r="DLP212"/>
      <c r="DLQ212"/>
      <c r="DLR212"/>
      <c r="DLS212"/>
      <c r="DLT212"/>
      <c r="DLU212"/>
      <c r="DLV212"/>
      <c r="DLW212"/>
      <c r="DLX212"/>
      <c r="DLY212"/>
      <c r="DLZ212"/>
      <c r="DMA212"/>
      <c r="DMB212"/>
      <c r="DMC212"/>
      <c r="DMD212"/>
      <c r="DME212"/>
      <c r="DMF212"/>
      <c r="DMG212"/>
      <c r="DMH212"/>
      <c r="DMI212"/>
      <c r="DMJ212"/>
      <c r="DMK212"/>
      <c r="DML212"/>
      <c r="DMM212"/>
      <c r="DMN212"/>
      <c r="DMO212"/>
      <c r="DMP212"/>
      <c r="DMQ212"/>
      <c r="DMR212"/>
      <c r="DMS212"/>
      <c r="DMT212"/>
      <c r="DMU212"/>
      <c r="DMV212"/>
      <c r="DMW212"/>
      <c r="DMX212"/>
      <c r="DMY212"/>
      <c r="DMZ212"/>
      <c r="DNA212"/>
      <c r="DNB212"/>
      <c r="DNC212"/>
      <c r="DND212"/>
      <c r="DNE212"/>
      <c r="DNF212"/>
      <c r="DNG212"/>
      <c r="DNH212"/>
      <c r="DNI212"/>
      <c r="DNJ212"/>
      <c r="DNK212"/>
      <c r="DNL212"/>
      <c r="DNM212"/>
      <c r="DNN212"/>
      <c r="DNO212"/>
      <c r="DNP212"/>
      <c r="DNQ212"/>
      <c r="DNR212"/>
      <c r="DNS212"/>
      <c r="DNT212"/>
      <c r="DNU212"/>
      <c r="DNV212"/>
      <c r="DNW212"/>
      <c r="DNX212"/>
      <c r="DNY212"/>
      <c r="DNZ212"/>
      <c r="DOA212"/>
      <c r="DOB212"/>
      <c r="DOC212"/>
      <c r="DOD212"/>
      <c r="DOE212"/>
      <c r="DOF212"/>
      <c r="DOG212"/>
      <c r="DOH212"/>
      <c r="DOI212"/>
      <c r="DOJ212"/>
      <c r="DOK212"/>
      <c r="DOL212"/>
      <c r="DOM212"/>
      <c r="DON212"/>
      <c r="DOO212"/>
      <c r="DOP212"/>
      <c r="DOQ212"/>
      <c r="DOR212"/>
      <c r="DOS212"/>
      <c r="DOT212"/>
      <c r="DOU212"/>
      <c r="DOV212"/>
      <c r="DOW212"/>
      <c r="DOX212"/>
      <c r="DOY212"/>
      <c r="DOZ212"/>
      <c r="DPA212"/>
      <c r="DPB212"/>
      <c r="DPC212"/>
      <c r="DPD212"/>
      <c r="DPE212"/>
      <c r="DPF212"/>
      <c r="DPG212"/>
      <c r="DPH212"/>
      <c r="DPI212"/>
      <c r="DPJ212"/>
      <c r="DPK212"/>
      <c r="DPL212"/>
      <c r="DPM212"/>
      <c r="DPN212"/>
      <c r="DPO212"/>
      <c r="DPP212"/>
      <c r="DPQ212"/>
      <c r="DPR212"/>
      <c r="DPS212"/>
      <c r="DPT212"/>
      <c r="DPU212"/>
      <c r="DPV212"/>
      <c r="DPW212"/>
      <c r="DPX212"/>
      <c r="DPY212"/>
      <c r="DPZ212"/>
      <c r="DQA212"/>
      <c r="DQB212"/>
      <c r="DQC212"/>
      <c r="DQD212"/>
      <c r="DQE212"/>
      <c r="DQF212"/>
      <c r="DQG212"/>
      <c r="DQH212"/>
      <c r="DQI212"/>
      <c r="DQJ212"/>
      <c r="DQK212"/>
      <c r="DQL212"/>
      <c r="DQM212"/>
      <c r="DQN212"/>
      <c r="DQO212"/>
      <c r="DQP212"/>
      <c r="DQQ212"/>
      <c r="DQR212"/>
      <c r="DQS212"/>
      <c r="DQT212"/>
      <c r="DQU212"/>
      <c r="DQV212"/>
      <c r="DQW212"/>
      <c r="DQX212"/>
      <c r="DQY212"/>
      <c r="DQZ212"/>
      <c r="DRA212"/>
      <c r="DRB212"/>
      <c r="DRC212"/>
      <c r="DRD212"/>
      <c r="DRE212"/>
      <c r="DRF212"/>
      <c r="DRG212"/>
      <c r="DRH212"/>
      <c r="DRI212"/>
      <c r="DRJ212"/>
      <c r="DRK212"/>
      <c r="DRL212"/>
      <c r="DRM212"/>
      <c r="DRN212"/>
      <c r="DRO212"/>
      <c r="DRP212"/>
      <c r="DRQ212"/>
      <c r="DRR212"/>
      <c r="DRS212"/>
      <c r="DRT212"/>
      <c r="DRU212"/>
      <c r="DRV212"/>
      <c r="DRW212"/>
      <c r="DRX212"/>
      <c r="DRY212"/>
      <c r="DRZ212"/>
      <c r="DSA212"/>
      <c r="DSB212"/>
      <c r="DSC212"/>
      <c r="DSD212"/>
      <c r="DSE212"/>
      <c r="DSF212"/>
      <c r="DSG212"/>
      <c r="DSH212"/>
      <c r="DSI212"/>
      <c r="DSJ212"/>
      <c r="DSK212"/>
      <c r="DSL212"/>
      <c r="DSM212"/>
      <c r="DSN212"/>
      <c r="DSO212"/>
      <c r="DSP212"/>
      <c r="DSQ212"/>
      <c r="DSR212"/>
      <c r="DSS212"/>
      <c r="DST212"/>
      <c r="DSU212"/>
      <c r="DSV212"/>
      <c r="DSW212"/>
      <c r="DSX212"/>
      <c r="DSY212"/>
      <c r="DSZ212"/>
      <c r="DTA212"/>
      <c r="DTB212"/>
      <c r="DTC212"/>
      <c r="DTD212"/>
      <c r="DTE212"/>
      <c r="DTF212"/>
      <c r="DTG212"/>
      <c r="DTH212"/>
      <c r="DTI212"/>
      <c r="DTJ212"/>
      <c r="DTK212"/>
      <c r="DTL212"/>
      <c r="DTM212"/>
      <c r="DTN212"/>
      <c r="DTO212"/>
      <c r="DTP212"/>
      <c r="DTQ212"/>
      <c r="DTR212"/>
      <c r="DTS212"/>
      <c r="DTT212"/>
      <c r="DTU212"/>
      <c r="DTV212"/>
      <c r="DTW212"/>
      <c r="DTX212"/>
      <c r="DTY212"/>
      <c r="DTZ212"/>
      <c r="DUA212"/>
      <c r="DUB212"/>
      <c r="DUC212"/>
      <c r="DUD212"/>
      <c r="DUE212"/>
      <c r="DUF212"/>
      <c r="DUG212"/>
      <c r="DUH212"/>
      <c r="DUI212"/>
      <c r="DUJ212"/>
      <c r="DUK212"/>
      <c r="DUL212"/>
      <c r="DUM212"/>
      <c r="DUN212"/>
      <c r="DUO212"/>
      <c r="DUP212"/>
      <c r="DUQ212"/>
      <c r="DUR212"/>
      <c r="DUS212"/>
      <c r="DUT212"/>
      <c r="DUU212"/>
      <c r="DUV212"/>
      <c r="DUW212"/>
      <c r="DUX212"/>
      <c r="DUY212"/>
      <c r="DUZ212"/>
      <c r="DVA212"/>
      <c r="DVB212"/>
      <c r="DVC212"/>
      <c r="DVD212"/>
      <c r="DVE212"/>
      <c r="DVF212"/>
      <c r="DVG212"/>
      <c r="DVH212"/>
      <c r="DVI212"/>
      <c r="DVJ212"/>
      <c r="DVK212"/>
      <c r="DVL212"/>
      <c r="DVM212"/>
      <c r="DVN212"/>
      <c r="DVO212"/>
      <c r="DVP212"/>
      <c r="DVQ212"/>
      <c r="DVR212"/>
      <c r="DVS212"/>
      <c r="DVT212"/>
      <c r="DVU212"/>
      <c r="DVV212"/>
      <c r="DVW212"/>
      <c r="DVX212"/>
      <c r="DVY212"/>
      <c r="DVZ212"/>
      <c r="DWA212"/>
      <c r="DWB212"/>
      <c r="DWC212"/>
      <c r="DWD212"/>
      <c r="DWE212"/>
      <c r="DWF212"/>
      <c r="DWG212"/>
      <c r="DWH212"/>
      <c r="DWI212"/>
      <c r="DWJ212"/>
      <c r="DWK212"/>
      <c r="DWL212"/>
      <c r="DWM212"/>
      <c r="DWN212"/>
      <c r="DWO212"/>
      <c r="DWP212"/>
      <c r="DWQ212"/>
      <c r="DWR212"/>
      <c r="DWS212"/>
      <c r="DWT212"/>
      <c r="DWU212"/>
      <c r="DWV212"/>
      <c r="DWW212"/>
      <c r="DWX212"/>
      <c r="DWY212"/>
      <c r="DWZ212"/>
      <c r="DXA212"/>
      <c r="DXB212"/>
      <c r="DXC212"/>
      <c r="DXD212"/>
      <c r="DXE212"/>
      <c r="DXF212"/>
      <c r="DXG212"/>
      <c r="DXH212"/>
      <c r="DXI212"/>
      <c r="DXJ212"/>
      <c r="DXK212"/>
      <c r="DXL212"/>
      <c r="DXM212"/>
      <c r="DXN212"/>
      <c r="DXO212"/>
      <c r="DXP212"/>
      <c r="DXQ212"/>
      <c r="DXR212"/>
      <c r="DXS212"/>
      <c r="DXT212"/>
      <c r="DXU212"/>
      <c r="DXV212"/>
      <c r="DXW212"/>
      <c r="DXX212"/>
      <c r="DXY212"/>
      <c r="DXZ212"/>
      <c r="DYA212"/>
      <c r="DYB212"/>
      <c r="DYC212"/>
      <c r="DYD212"/>
      <c r="DYE212"/>
      <c r="DYF212"/>
      <c r="DYG212"/>
      <c r="DYH212"/>
      <c r="DYI212"/>
      <c r="DYJ212"/>
      <c r="DYK212"/>
      <c r="DYL212"/>
      <c r="DYM212"/>
      <c r="DYN212"/>
      <c r="DYO212"/>
      <c r="DYP212"/>
      <c r="DYQ212"/>
      <c r="DYR212"/>
      <c r="DYS212"/>
      <c r="DYT212"/>
      <c r="DYU212"/>
      <c r="DYV212"/>
      <c r="DYW212"/>
      <c r="DYX212"/>
      <c r="DYY212"/>
      <c r="DYZ212"/>
      <c r="DZA212"/>
      <c r="DZB212"/>
      <c r="DZC212"/>
      <c r="DZD212"/>
      <c r="DZE212"/>
      <c r="DZF212"/>
      <c r="DZG212"/>
      <c r="DZH212"/>
      <c r="DZI212"/>
      <c r="DZJ212"/>
      <c r="DZK212"/>
      <c r="DZL212"/>
      <c r="DZM212"/>
      <c r="DZN212"/>
      <c r="DZO212"/>
      <c r="DZP212"/>
      <c r="DZQ212"/>
      <c r="DZR212"/>
      <c r="DZS212"/>
      <c r="DZT212"/>
      <c r="DZU212"/>
      <c r="DZV212"/>
      <c r="DZW212"/>
      <c r="DZX212"/>
      <c r="DZY212"/>
      <c r="DZZ212"/>
      <c r="EAA212"/>
      <c r="EAB212"/>
      <c r="EAC212"/>
      <c r="EAD212"/>
      <c r="EAE212"/>
      <c r="EAF212"/>
      <c r="EAG212"/>
      <c r="EAH212"/>
      <c r="EAI212"/>
      <c r="EAJ212"/>
      <c r="EAK212"/>
      <c r="EAL212"/>
      <c r="EAM212"/>
      <c r="EAN212"/>
      <c r="EAO212"/>
      <c r="EAP212"/>
      <c r="EAQ212"/>
      <c r="EAR212"/>
      <c r="EAS212"/>
      <c r="EAT212"/>
      <c r="EAU212"/>
      <c r="EAV212"/>
      <c r="EAW212"/>
      <c r="EAX212"/>
      <c r="EAY212"/>
      <c r="EAZ212"/>
      <c r="EBA212"/>
      <c r="EBB212"/>
      <c r="EBC212"/>
      <c r="EBD212"/>
      <c r="EBE212"/>
      <c r="EBF212"/>
      <c r="EBG212"/>
      <c r="EBH212"/>
      <c r="EBI212"/>
      <c r="EBJ212"/>
      <c r="EBK212"/>
      <c r="EBL212"/>
      <c r="EBM212"/>
      <c r="EBN212"/>
      <c r="EBO212"/>
      <c r="EBP212"/>
      <c r="EBQ212"/>
      <c r="EBR212"/>
      <c r="EBS212"/>
      <c r="EBT212"/>
      <c r="EBU212"/>
      <c r="EBV212"/>
      <c r="EBW212"/>
      <c r="EBX212"/>
      <c r="EBY212"/>
      <c r="EBZ212"/>
      <c r="ECA212"/>
      <c r="ECB212"/>
      <c r="ECC212"/>
      <c r="ECD212"/>
      <c r="ECE212"/>
      <c r="ECF212"/>
      <c r="ECG212"/>
      <c r="ECH212"/>
      <c r="ECI212"/>
      <c r="ECJ212"/>
      <c r="ECK212"/>
      <c r="ECL212"/>
      <c r="ECM212"/>
      <c r="ECN212"/>
      <c r="ECO212"/>
      <c r="ECP212"/>
      <c r="ECQ212"/>
      <c r="ECR212"/>
      <c r="ECS212"/>
      <c r="ECT212"/>
      <c r="ECU212"/>
      <c r="ECV212"/>
      <c r="ECW212"/>
      <c r="ECX212"/>
      <c r="ECY212"/>
      <c r="ECZ212"/>
      <c r="EDA212"/>
      <c r="EDB212"/>
      <c r="EDC212"/>
      <c r="EDD212"/>
      <c r="EDE212"/>
      <c r="EDF212"/>
      <c r="EDG212"/>
      <c r="EDH212"/>
      <c r="EDI212"/>
      <c r="EDJ212"/>
      <c r="EDK212"/>
      <c r="EDL212"/>
      <c r="EDM212"/>
      <c r="EDN212"/>
      <c r="EDO212"/>
      <c r="EDP212"/>
      <c r="EDQ212"/>
      <c r="EDR212"/>
      <c r="EDS212"/>
      <c r="EDT212"/>
      <c r="EDU212"/>
      <c r="EDV212"/>
      <c r="EDW212"/>
      <c r="EDX212"/>
      <c r="EDY212"/>
      <c r="EDZ212"/>
      <c r="EEA212"/>
      <c r="EEB212"/>
      <c r="EEC212"/>
      <c r="EED212"/>
      <c r="EEE212"/>
      <c r="EEF212"/>
      <c r="EEG212"/>
      <c r="EEH212"/>
      <c r="EEI212"/>
      <c r="EEJ212"/>
      <c r="EEK212"/>
      <c r="EEL212"/>
      <c r="EEM212"/>
      <c r="EEN212"/>
      <c r="EEO212"/>
      <c r="EEP212"/>
      <c r="EEQ212"/>
      <c r="EER212"/>
      <c r="EES212"/>
      <c r="EET212"/>
      <c r="EEU212"/>
      <c r="EEV212"/>
      <c r="EEW212"/>
      <c r="EEX212"/>
      <c r="EEY212"/>
      <c r="EEZ212"/>
      <c r="EFA212"/>
      <c r="EFB212"/>
      <c r="EFC212"/>
      <c r="EFD212"/>
      <c r="EFE212"/>
      <c r="EFF212"/>
      <c r="EFG212"/>
      <c r="EFH212"/>
      <c r="EFI212"/>
      <c r="EFJ212"/>
      <c r="EFK212"/>
      <c r="EFL212"/>
      <c r="EFM212"/>
      <c r="EFN212"/>
      <c r="EFO212"/>
      <c r="EFP212"/>
      <c r="EFQ212"/>
      <c r="EFR212"/>
      <c r="EFS212"/>
      <c r="EFT212"/>
      <c r="EFU212"/>
      <c r="EFV212"/>
      <c r="EFW212"/>
      <c r="EFX212"/>
      <c r="EFY212"/>
      <c r="EFZ212"/>
      <c r="EGA212"/>
      <c r="EGB212"/>
      <c r="EGC212"/>
      <c r="EGD212"/>
      <c r="EGE212"/>
      <c r="EGF212"/>
      <c r="EGG212"/>
      <c r="EGH212"/>
      <c r="EGI212"/>
      <c r="EGJ212"/>
      <c r="EGK212"/>
      <c r="EGL212"/>
      <c r="EGM212"/>
      <c r="EGN212"/>
      <c r="EGO212"/>
      <c r="EGP212"/>
      <c r="EGQ212"/>
      <c r="EGR212"/>
      <c r="EGS212"/>
      <c r="EGT212"/>
      <c r="EGU212"/>
      <c r="EGV212"/>
      <c r="EGW212"/>
      <c r="EGX212"/>
      <c r="EGY212"/>
      <c r="EGZ212"/>
      <c r="EHA212"/>
      <c r="EHB212"/>
      <c r="EHC212"/>
      <c r="EHD212"/>
      <c r="EHE212"/>
      <c r="EHF212"/>
      <c r="EHG212"/>
      <c r="EHH212"/>
      <c r="EHI212"/>
      <c r="EHJ212"/>
      <c r="EHK212"/>
      <c r="EHL212"/>
      <c r="EHM212"/>
      <c r="EHN212"/>
      <c r="EHO212"/>
      <c r="EHP212"/>
      <c r="EHQ212"/>
      <c r="EHR212"/>
      <c r="EHS212"/>
      <c r="EHT212"/>
      <c r="EHU212"/>
      <c r="EHV212"/>
      <c r="EHW212"/>
      <c r="EHX212"/>
      <c r="EHY212"/>
      <c r="EHZ212"/>
      <c r="EIA212"/>
      <c r="EIB212"/>
      <c r="EIC212"/>
      <c r="EID212"/>
      <c r="EIE212"/>
      <c r="EIF212"/>
      <c r="EIG212"/>
      <c r="EIH212"/>
      <c r="EII212"/>
      <c r="EIJ212"/>
      <c r="EIK212"/>
      <c r="EIL212"/>
      <c r="EIM212"/>
      <c r="EIN212"/>
      <c r="EIO212"/>
      <c r="EIP212"/>
      <c r="EIQ212"/>
      <c r="EIR212"/>
      <c r="EIS212"/>
      <c r="EIT212"/>
      <c r="EIU212"/>
      <c r="EIV212"/>
      <c r="EIW212"/>
      <c r="EIX212"/>
      <c r="EIY212"/>
      <c r="EIZ212"/>
      <c r="EJA212"/>
      <c r="EJB212"/>
      <c r="EJC212"/>
      <c r="EJD212"/>
      <c r="EJE212"/>
      <c r="EJF212"/>
      <c r="EJG212"/>
      <c r="EJH212"/>
      <c r="EJI212"/>
      <c r="EJJ212"/>
      <c r="EJK212"/>
      <c r="EJL212"/>
      <c r="EJM212"/>
      <c r="EJN212"/>
      <c r="EJO212"/>
      <c r="EJP212"/>
      <c r="EJQ212"/>
      <c r="EJR212"/>
      <c r="EJS212"/>
      <c r="EJT212"/>
      <c r="EJU212"/>
      <c r="EJV212"/>
      <c r="EJW212"/>
      <c r="EJX212"/>
      <c r="EJY212"/>
      <c r="EJZ212"/>
      <c r="EKA212"/>
      <c r="EKB212"/>
      <c r="EKC212"/>
      <c r="EKD212"/>
      <c r="EKE212"/>
      <c r="EKF212"/>
      <c r="EKG212"/>
      <c r="EKH212"/>
      <c r="EKI212"/>
      <c r="EKJ212"/>
      <c r="EKK212"/>
      <c r="EKL212"/>
      <c r="EKM212"/>
      <c r="EKN212"/>
      <c r="EKO212"/>
      <c r="EKP212"/>
      <c r="EKQ212"/>
      <c r="EKR212"/>
      <c r="EKS212"/>
      <c r="EKT212"/>
      <c r="EKU212"/>
      <c r="EKV212"/>
      <c r="EKW212"/>
      <c r="EKX212"/>
      <c r="EKY212"/>
      <c r="EKZ212"/>
      <c r="ELA212"/>
      <c r="ELB212"/>
      <c r="ELC212"/>
      <c r="ELD212"/>
      <c r="ELE212"/>
      <c r="ELF212"/>
      <c r="ELG212"/>
      <c r="ELH212"/>
      <c r="ELI212"/>
      <c r="ELJ212"/>
      <c r="ELK212"/>
      <c r="ELL212"/>
      <c r="ELM212"/>
      <c r="ELN212"/>
      <c r="ELO212"/>
      <c r="ELP212"/>
      <c r="ELQ212"/>
      <c r="ELR212"/>
      <c r="ELS212"/>
      <c r="ELT212"/>
      <c r="ELU212"/>
      <c r="ELV212"/>
      <c r="ELW212"/>
      <c r="ELX212"/>
      <c r="ELY212"/>
      <c r="ELZ212"/>
      <c r="EMA212"/>
      <c r="EMB212"/>
      <c r="EMC212"/>
      <c r="EMD212"/>
      <c r="EME212"/>
      <c r="EMF212"/>
      <c r="EMG212"/>
      <c r="EMH212"/>
      <c r="EMI212"/>
      <c r="EMJ212"/>
      <c r="EMK212"/>
      <c r="EML212"/>
      <c r="EMM212"/>
      <c r="EMN212"/>
      <c r="EMO212"/>
      <c r="EMP212"/>
      <c r="EMQ212"/>
      <c r="EMR212"/>
      <c r="EMS212"/>
      <c r="EMT212"/>
      <c r="EMU212"/>
      <c r="EMV212"/>
      <c r="EMW212"/>
      <c r="EMX212"/>
      <c r="EMY212"/>
      <c r="EMZ212"/>
      <c r="ENA212"/>
      <c r="ENB212"/>
      <c r="ENC212"/>
      <c r="END212"/>
      <c r="ENE212"/>
      <c r="ENF212"/>
      <c r="ENG212"/>
      <c r="ENH212"/>
      <c r="ENI212"/>
      <c r="ENJ212"/>
      <c r="ENK212"/>
      <c r="ENL212"/>
      <c r="ENM212"/>
      <c r="ENN212"/>
      <c r="ENO212"/>
      <c r="ENP212"/>
      <c r="ENQ212"/>
      <c r="ENR212"/>
      <c r="ENS212"/>
      <c r="ENT212"/>
      <c r="ENU212"/>
      <c r="ENV212"/>
      <c r="ENW212"/>
      <c r="ENX212"/>
      <c r="ENY212"/>
      <c r="ENZ212"/>
      <c r="EOA212"/>
      <c r="EOB212"/>
      <c r="EOC212"/>
      <c r="EOD212"/>
      <c r="EOE212"/>
      <c r="EOF212"/>
      <c r="EOG212"/>
      <c r="EOH212"/>
      <c r="EOI212"/>
      <c r="EOJ212"/>
      <c r="EOK212"/>
      <c r="EOL212"/>
      <c r="EOM212"/>
      <c r="EON212"/>
      <c r="EOO212"/>
      <c r="EOP212"/>
      <c r="EOQ212"/>
      <c r="EOR212"/>
      <c r="EOS212"/>
      <c r="EOT212"/>
      <c r="EOU212"/>
      <c r="EOV212"/>
      <c r="EOW212"/>
      <c r="EOX212"/>
      <c r="EOY212"/>
      <c r="EOZ212"/>
      <c r="EPA212"/>
      <c r="EPB212"/>
      <c r="EPC212"/>
      <c r="EPD212"/>
      <c r="EPE212"/>
      <c r="EPF212"/>
      <c r="EPG212"/>
      <c r="EPH212"/>
      <c r="EPI212"/>
      <c r="EPJ212"/>
      <c r="EPK212"/>
      <c r="EPL212"/>
      <c r="EPM212"/>
      <c r="EPN212"/>
      <c r="EPO212"/>
      <c r="EPP212"/>
      <c r="EPQ212"/>
      <c r="EPR212"/>
      <c r="EPS212"/>
      <c r="EPT212"/>
      <c r="EPU212"/>
      <c r="EPV212"/>
      <c r="EPW212"/>
      <c r="EPX212"/>
      <c r="EPY212"/>
      <c r="EPZ212"/>
      <c r="EQA212"/>
      <c r="EQB212"/>
      <c r="EQC212"/>
      <c r="EQD212"/>
      <c r="EQE212"/>
      <c r="EQF212"/>
      <c r="EQG212"/>
      <c r="EQH212"/>
      <c r="EQI212"/>
      <c r="EQJ212"/>
      <c r="EQK212"/>
      <c r="EQL212"/>
      <c r="EQM212"/>
      <c r="EQN212"/>
      <c r="EQO212"/>
      <c r="EQP212"/>
      <c r="EQQ212"/>
      <c r="EQR212"/>
      <c r="EQS212"/>
      <c r="EQT212"/>
      <c r="EQU212"/>
      <c r="EQV212"/>
      <c r="EQW212"/>
      <c r="EQX212"/>
      <c r="EQY212"/>
      <c r="EQZ212"/>
      <c r="ERA212"/>
      <c r="ERB212"/>
      <c r="ERC212"/>
      <c r="ERD212"/>
      <c r="ERE212"/>
      <c r="ERF212"/>
      <c r="ERG212"/>
      <c r="ERH212"/>
      <c r="ERI212"/>
      <c r="ERJ212"/>
      <c r="ERK212"/>
      <c r="ERL212"/>
      <c r="ERM212"/>
      <c r="ERN212"/>
      <c r="ERO212"/>
      <c r="ERP212"/>
      <c r="ERQ212"/>
      <c r="ERR212"/>
      <c r="ERS212"/>
      <c r="ERT212"/>
      <c r="ERU212"/>
      <c r="ERV212"/>
      <c r="ERW212"/>
      <c r="ERX212"/>
      <c r="ERY212"/>
      <c r="ERZ212"/>
      <c r="ESA212"/>
      <c r="ESB212"/>
      <c r="ESC212"/>
      <c r="ESD212"/>
      <c r="ESE212"/>
      <c r="ESF212"/>
      <c r="ESG212"/>
      <c r="ESH212"/>
      <c r="ESI212"/>
      <c r="ESJ212"/>
      <c r="ESK212"/>
      <c r="ESL212"/>
      <c r="ESM212"/>
      <c r="ESN212"/>
      <c r="ESO212"/>
      <c r="ESP212"/>
      <c r="ESQ212"/>
      <c r="ESR212"/>
      <c r="ESS212"/>
      <c r="EST212"/>
      <c r="ESU212"/>
      <c r="ESV212"/>
      <c r="ESW212"/>
      <c r="ESX212"/>
      <c r="ESY212"/>
      <c r="ESZ212"/>
      <c r="ETA212"/>
      <c r="ETB212"/>
      <c r="ETC212"/>
      <c r="ETD212"/>
      <c r="ETE212"/>
      <c r="ETF212"/>
      <c r="ETG212"/>
      <c r="ETH212"/>
      <c r="ETI212"/>
      <c r="ETJ212"/>
      <c r="ETK212"/>
      <c r="ETL212"/>
      <c r="ETM212"/>
      <c r="ETN212"/>
      <c r="ETO212"/>
      <c r="ETP212"/>
      <c r="ETQ212"/>
      <c r="ETR212"/>
      <c r="ETS212"/>
      <c r="ETT212"/>
      <c r="ETU212"/>
      <c r="ETV212"/>
      <c r="ETW212"/>
      <c r="ETX212"/>
      <c r="ETY212"/>
      <c r="ETZ212"/>
      <c r="EUA212"/>
      <c r="EUB212"/>
      <c r="EUC212"/>
      <c r="EUD212"/>
      <c r="EUE212"/>
      <c r="EUF212"/>
      <c r="EUG212"/>
      <c r="EUH212"/>
      <c r="EUI212"/>
      <c r="EUJ212"/>
      <c r="EUK212"/>
      <c r="EUL212"/>
      <c r="EUM212"/>
      <c r="EUN212"/>
      <c r="EUO212"/>
      <c r="EUP212"/>
      <c r="EUQ212"/>
      <c r="EUR212"/>
      <c r="EUS212"/>
      <c r="EUT212"/>
      <c r="EUU212"/>
      <c r="EUV212"/>
      <c r="EUW212"/>
      <c r="EUX212"/>
      <c r="EUY212"/>
      <c r="EUZ212"/>
      <c r="EVA212"/>
      <c r="EVB212"/>
      <c r="EVC212"/>
      <c r="EVD212"/>
      <c r="EVE212"/>
      <c r="EVF212"/>
      <c r="EVG212"/>
      <c r="EVH212"/>
      <c r="EVI212"/>
      <c r="EVJ212"/>
      <c r="EVK212"/>
      <c r="EVL212"/>
      <c r="EVM212"/>
      <c r="EVN212"/>
      <c r="EVO212"/>
      <c r="EVP212"/>
      <c r="EVQ212"/>
      <c r="EVR212"/>
      <c r="EVS212"/>
      <c r="EVT212"/>
      <c r="EVU212"/>
      <c r="EVV212"/>
      <c r="EVW212"/>
      <c r="EVX212"/>
      <c r="EVY212"/>
      <c r="EVZ212"/>
      <c r="EWA212"/>
      <c r="EWB212"/>
      <c r="EWC212"/>
      <c r="EWD212"/>
      <c r="EWE212"/>
      <c r="EWF212"/>
      <c r="EWG212"/>
      <c r="EWH212"/>
      <c r="EWI212"/>
      <c r="EWJ212"/>
      <c r="EWK212"/>
      <c r="EWL212"/>
      <c r="EWM212"/>
      <c r="EWN212"/>
      <c r="EWO212"/>
      <c r="EWP212"/>
      <c r="EWQ212"/>
      <c r="EWR212"/>
      <c r="EWS212"/>
      <c r="EWT212"/>
      <c r="EWU212"/>
      <c r="EWV212"/>
      <c r="EWW212"/>
      <c r="EWX212"/>
      <c r="EWY212"/>
      <c r="EWZ212"/>
      <c r="EXA212"/>
      <c r="EXB212"/>
      <c r="EXC212"/>
      <c r="EXD212"/>
      <c r="EXE212"/>
      <c r="EXF212"/>
      <c r="EXG212"/>
      <c r="EXH212"/>
      <c r="EXI212"/>
      <c r="EXJ212"/>
      <c r="EXK212"/>
      <c r="EXL212"/>
      <c r="EXM212"/>
      <c r="EXN212"/>
      <c r="EXO212"/>
      <c r="EXP212"/>
      <c r="EXQ212"/>
      <c r="EXR212"/>
      <c r="EXS212"/>
      <c r="EXT212"/>
      <c r="EXU212"/>
      <c r="EXV212"/>
      <c r="EXW212"/>
      <c r="EXX212"/>
      <c r="EXY212"/>
      <c r="EXZ212"/>
      <c r="EYA212"/>
      <c r="EYB212"/>
      <c r="EYC212"/>
      <c r="EYD212"/>
      <c r="EYE212"/>
      <c r="EYF212"/>
      <c r="EYG212"/>
      <c r="EYH212"/>
      <c r="EYI212"/>
      <c r="EYJ212"/>
      <c r="EYK212"/>
      <c r="EYL212"/>
      <c r="EYM212"/>
      <c r="EYN212"/>
      <c r="EYO212"/>
      <c r="EYP212"/>
      <c r="EYQ212"/>
      <c r="EYR212"/>
      <c r="EYS212"/>
      <c r="EYT212"/>
      <c r="EYU212"/>
      <c r="EYV212"/>
      <c r="EYW212"/>
      <c r="EYX212"/>
      <c r="EYY212"/>
      <c r="EYZ212"/>
      <c r="EZA212"/>
      <c r="EZB212"/>
      <c r="EZC212"/>
      <c r="EZD212"/>
      <c r="EZE212"/>
      <c r="EZF212"/>
      <c r="EZG212"/>
      <c r="EZH212"/>
      <c r="EZI212"/>
      <c r="EZJ212"/>
      <c r="EZK212"/>
      <c r="EZL212"/>
      <c r="EZM212"/>
      <c r="EZN212"/>
      <c r="EZO212"/>
      <c r="EZP212"/>
      <c r="EZQ212"/>
      <c r="EZR212"/>
      <c r="EZS212"/>
      <c r="EZT212"/>
      <c r="EZU212"/>
      <c r="EZV212"/>
      <c r="EZW212"/>
      <c r="EZX212"/>
      <c r="EZY212"/>
      <c r="EZZ212"/>
      <c r="FAA212"/>
      <c r="FAB212"/>
      <c r="FAC212"/>
      <c r="FAD212"/>
      <c r="FAE212"/>
      <c r="FAF212"/>
      <c r="FAG212"/>
      <c r="FAH212"/>
      <c r="FAI212"/>
      <c r="FAJ212"/>
      <c r="FAK212"/>
      <c r="FAL212"/>
      <c r="FAM212"/>
      <c r="FAN212"/>
      <c r="FAO212"/>
      <c r="FAP212"/>
      <c r="FAQ212"/>
      <c r="FAR212"/>
      <c r="FAS212"/>
      <c r="FAT212"/>
      <c r="FAU212"/>
      <c r="FAV212"/>
      <c r="FAW212"/>
      <c r="FAX212"/>
      <c r="FAY212"/>
      <c r="FAZ212"/>
      <c r="FBA212"/>
      <c r="FBB212"/>
      <c r="FBC212"/>
      <c r="FBD212"/>
      <c r="FBE212"/>
      <c r="FBF212"/>
      <c r="FBG212"/>
      <c r="FBH212"/>
      <c r="FBI212"/>
      <c r="FBJ212"/>
      <c r="FBK212"/>
      <c r="FBL212"/>
      <c r="FBM212"/>
      <c r="FBN212"/>
      <c r="FBO212"/>
      <c r="FBP212"/>
      <c r="FBQ212"/>
      <c r="FBR212"/>
      <c r="FBS212"/>
      <c r="FBT212"/>
      <c r="FBU212"/>
      <c r="FBV212"/>
      <c r="FBW212"/>
      <c r="FBX212"/>
      <c r="FBY212"/>
      <c r="FBZ212"/>
      <c r="FCA212"/>
      <c r="FCB212"/>
      <c r="FCC212"/>
      <c r="FCD212"/>
      <c r="FCE212"/>
      <c r="FCF212"/>
      <c r="FCG212"/>
      <c r="FCH212"/>
      <c r="FCI212"/>
      <c r="FCJ212"/>
      <c r="FCK212"/>
      <c r="FCL212"/>
      <c r="FCM212"/>
      <c r="FCN212"/>
      <c r="FCO212"/>
      <c r="FCP212"/>
      <c r="FCQ212"/>
      <c r="FCR212"/>
      <c r="FCS212"/>
      <c r="FCT212"/>
      <c r="FCU212"/>
      <c r="FCV212"/>
      <c r="FCW212"/>
      <c r="FCX212"/>
      <c r="FCY212"/>
      <c r="FCZ212"/>
      <c r="FDA212"/>
      <c r="FDB212"/>
      <c r="FDC212"/>
      <c r="FDD212"/>
      <c r="FDE212"/>
      <c r="FDF212"/>
      <c r="FDG212"/>
      <c r="FDH212"/>
      <c r="FDI212"/>
      <c r="FDJ212"/>
      <c r="FDK212"/>
      <c r="FDL212"/>
      <c r="FDM212"/>
      <c r="FDN212"/>
      <c r="FDO212"/>
      <c r="FDP212"/>
      <c r="FDQ212"/>
      <c r="FDR212"/>
      <c r="FDS212"/>
      <c r="FDT212"/>
      <c r="FDU212"/>
      <c r="FDV212"/>
      <c r="FDW212"/>
      <c r="FDX212"/>
      <c r="FDY212"/>
      <c r="FDZ212"/>
      <c r="FEA212"/>
      <c r="FEB212"/>
      <c r="FEC212"/>
      <c r="FED212"/>
      <c r="FEE212"/>
      <c r="FEF212"/>
      <c r="FEG212"/>
      <c r="FEH212"/>
      <c r="FEI212"/>
      <c r="FEJ212"/>
      <c r="FEK212"/>
      <c r="FEL212"/>
      <c r="FEM212"/>
      <c r="FEN212"/>
      <c r="FEO212"/>
      <c r="FEP212"/>
      <c r="FEQ212"/>
      <c r="FER212"/>
      <c r="FES212"/>
      <c r="FET212"/>
      <c r="FEU212"/>
      <c r="FEV212"/>
      <c r="FEW212"/>
      <c r="FEX212"/>
      <c r="FEY212"/>
      <c r="FEZ212"/>
      <c r="FFA212"/>
      <c r="FFB212"/>
      <c r="FFC212"/>
      <c r="FFD212"/>
      <c r="FFE212"/>
      <c r="FFF212"/>
      <c r="FFG212"/>
      <c r="FFH212"/>
      <c r="FFI212"/>
      <c r="FFJ212"/>
      <c r="FFK212"/>
      <c r="FFL212"/>
      <c r="FFM212"/>
      <c r="FFN212"/>
      <c r="FFO212"/>
      <c r="FFP212"/>
      <c r="FFQ212"/>
      <c r="FFR212"/>
      <c r="FFS212"/>
      <c r="FFT212"/>
      <c r="FFU212"/>
      <c r="FFV212"/>
      <c r="FFW212"/>
      <c r="FFX212"/>
      <c r="FFY212"/>
      <c r="FFZ212"/>
      <c r="FGA212"/>
      <c r="FGB212"/>
      <c r="FGC212"/>
      <c r="FGD212"/>
      <c r="FGE212"/>
      <c r="FGF212"/>
      <c r="FGG212"/>
      <c r="FGH212"/>
      <c r="FGI212"/>
      <c r="FGJ212"/>
      <c r="FGK212"/>
      <c r="FGL212"/>
      <c r="FGM212"/>
      <c r="FGN212"/>
      <c r="FGO212"/>
      <c r="FGP212"/>
      <c r="FGQ212"/>
      <c r="FGR212"/>
      <c r="FGS212"/>
      <c r="FGT212"/>
      <c r="FGU212"/>
      <c r="FGV212"/>
      <c r="FGW212"/>
      <c r="FGX212"/>
      <c r="FGY212"/>
      <c r="FGZ212"/>
      <c r="FHA212"/>
      <c r="FHB212"/>
      <c r="FHC212"/>
      <c r="FHD212"/>
      <c r="FHE212"/>
      <c r="FHF212"/>
      <c r="FHG212"/>
      <c r="FHH212"/>
      <c r="FHI212"/>
      <c r="FHJ212"/>
      <c r="FHK212"/>
      <c r="FHL212"/>
      <c r="FHM212"/>
      <c r="FHN212"/>
      <c r="FHO212"/>
      <c r="FHP212"/>
      <c r="FHQ212"/>
      <c r="FHR212"/>
      <c r="FHS212"/>
      <c r="FHT212"/>
      <c r="FHU212"/>
      <c r="FHV212"/>
      <c r="FHW212"/>
      <c r="FHX212"/>
      <c r="FHY212"/>
      <c r="FHZ212"/>
      <c r="FIA212"/>
      <c r="FIB212"/>
      <c r="FIC212"/>
      <c r="FID212"/>
      <c r="FIE212"/>
      <c r="FIF212"/>
      <c r="FIG212"/>
      <c r="FIH212"/>
      <c r="FII212"/>
      <c r="FIJ212"/>
      <c r="FIK212"/>
      <c r="FIL212"/>
      <c r="FIM212"/>
      <c r="FIN212"/>
      <c r="FIO212"/>
      <c r="FIP212"/>
      <c r="FIQ212"/>
      <c r="FIR212"/>
      <c r="FIS212"/>
      <c r="FIT212"/>
      <c r="FIU212"/>
      <c r="FIV212"/>
      <c r="FIW212"/>
      <c r="FIX212"/>
      <c r="FIY212"/>
      <c r="FIZ212"/>
      <c r="FJA212"/>
      <c r="FJB212"/>
      <c r="FJC212"/>
      <c r="FJD212"/>
      <c r="FJE212"/>
      <c r="FJF212"/>
      <c r="FJG212"/>
      <c r="FJH212"/>
      <c r="FJI212"/>
      <c r="FJJ212"/>
      <c r="FJK212"/>
      <c r="FJL212"/>
      <c r="FJM212"/>
      <c r="FJN212"/>
      <c r="FJO212"/>
      <c r="FJP212"/>
      <c r="FJQ212"/>
      <c r="FJR212"/>
      <c r="FJS212"/>
      <c r="FJT212"/>
      <c r="FJU212"/>
      <c r="FJV212"/>
      <c r="FJW212"/>
      <c r="FJX212"/>
      <c r="FJY212"/>
      <c r="FJZ212"/>
      <c r="FKA212"/>
      <c r="FKB212"/>
      <c r="FKC212"/>
      <c r="FKD212"/>
      <c r="FKE212"/>
      <c r="FKF212"/>
      <c r="FKG212"/>
      <c r="FKH212"/>
      <c r="FKI212"/>
      <c r="FKJ212"/>
      <c r="FKK212"/>
      <c r="FKL212"/>
      <c r="FKM212"/>
      <c r="FKN212"/>
      <c r="FKO212"/>
      <c r="FKP212"/>
      <c r="FKQ212"/>
      <c r="FKR212"/>
      <c r="FKS212"/>
      <c r="FKT212"/>
      <c r="FKU212"/>
      <c r="FKV212"/>
      <c r="FKW212"/>
      <c r="FKX212"/>
      <c r="FKY212"/>
      <c r="FKZ212"/>
      <c r="FLA212"/>
      <c r="FLB212"/>
      <c r="FLC212"/>
      <c r="FLD212"/>
      <c r="FLE212"/>
      <c r="FLF212"/>
      <c r="FLG212"/>
      <c r="FLH212"/>
      <c r="FLI212"/>
      <c r="FLJ212"/>
      <c r="FLK212"/>
      <c r="FLL212"/>
      <c r="FLM212"/>
      <c r="FLN212"/>
      <c r="FLO212"/>
      <c r="FLP212"/>
      <c r="FLQ212"/>
      <c r="FLR212"/>
      <c r="FLS212"/>
      <c r="FLT212"/>
      <c r="FLU212"/>
      <c r="FLV212"/>
      <c r="FLW212"/>
      <c r="FLX212"/>
      <c r="FLY212"/>
      <c r="FLZ212"/>
      <c r="FMA212"/>
      <c r="FMB212"/>
      <c r="FMC212"/>
      <c r="FMD212"/>
      <c r="FME212"/>
      <c r="FMF212"/>
      <c r="FMG212"/>
      <c r="FMH212"/>
      <c r="FMI212"/>
      <c r="FMJ212"/>
      <c r="FMK212"/>
      <c r="FML212"/>
      <c r="FMM212"/>
      <c r="FMN212"/>
      <c r="FMO212"/>
      <c r="FMP212"/>
      <c r="FMQ212"/>
      <c r="FMR212"/>
      <c r="FMS212"/>
      <c r="FMT212"/>
      <c r="FMU212"/>
      <c r="FMV212"/>
      <c r="FMW212"/>
      <c r="FMX212"/>
      <c r="FMY212"/>
      <c r="FMZ212"/>
      <c r="FNA212"/>
      <c r="FNB212"/>
      <c r="FNC212"/>
      <c r="FND212"/>
      <c r="FNE212"/>
      <c r="FNF212"/>
      <c r="FNG212"/>
      <c r="FNH212"/>
      <c r="FNI212"/>
      <c r="FNJ212"/>
      <c r="FNK212"/>
      <c r="FNL212"/>
      <c r="FNM212"/>
      <c r="FNN212"/>
      <c r="FNO212"/>
      <c r="FNP212"/>
      <c r="FNQ212"/>
      <c r="FNR212"/>
      <c r="FNS212"/>
      <c r="FNT212"/>
      <c r="FNU212"/>
      <c r="FNV212"/>
      <c r="FNW212"/>
      <c r="FNX212"/>
      <c r="FNY212"/>
      <c r="FNZ212"/>
      <c r="FOA212"/>
      <c r="FOB212"/>
      <c r="FOC212"/>
      <c r="FOD212"/>
      <c r="FOE212"/>
      <c r="FOF212"/>
      <c r="FOG212"/>
      <c r="FOH212"/>
      <c r="FOI212"/>
      <c r="FOJ212"/>
      <c r="FOK212"/>
      <c r="FOL212"/>
      <c r="FOM212"/>
      <c r="FON212"/>
      <c r="FOO212"/>
      <c r="FOP212"/>
      <c r="FOQ212"/>
      <c r="FOR212"/>
      <c r="FOS212"/>
      <c r="FOT212"/>
      <c r="FOU212"/>
      <c r="FOV212"/>
      <c r="FOW212"/>
      <c r="FOX212"/>
      <c r="FOY212"/>
      <c r="FOZ212"/>
      <c r="FPA212"/>
      <c r="FPB212"/>
      <c r="FPC212"/>
      <c r="FPD212"/>
      <c r="FPE212"/>
      <c r="FPF212"/>
      <c r="FPG212"/>
      <c r="FPH212"/>
      <c r="FPI212"/>
      <c r="FPJ212"/>
      <c r="FPK212"/>
      <c r="FPL212"/>
      <c r="FPM212"/>
      <c r="FPN212"/>
      <c r="FPO212"/>
      <c r="FPP212"/>
      <c r="FPQ212"/>
      <c r="FPR212"/>
      <c r="FPS212"/>
      <c r="FPT212"/>
      <c r="FPU212"/>
      <c r="FPV212"/>
      <c r="FPW212"/>
      <c r="FPX212"/>
      <c r="FPY212"/>
      <c r="FPZ212"/>
      <c r="FQA212"/>
      <c r="FQB212"/>
      <c r="FQC212"/>
      <c r="FQD212"/>
      <c r="FQE212"/>
      <c r="FQF212"/>
      <c r="FQG212"/>
      <c r="FQH212"/>
      <c r="FQI212"/>
      <c r="FQJ212"/>
      <c r="FQK212"/>
      <c r="FQL212"/>
      <c r="FQM212"/>
      <c r="FQN212"/>
      <c r="FQO212"/>
      <c r="FQP212"/>
      <c r="FQQ212"/>
      <c r="FQR212"/>
      <c r="FQS212"/>
      <c r="FQT212"/>
      <c r="FQU212"/>
      <c r="FQV212"/>
      <c r="FQW212"/>
      <c r="FQX212"/>
      <c r="FQY212"/>
      <c r="FQZ212"/>
      <c r="FRA212"/>
      <c r="FRB212"/>
      <c r="FRC212"/>
      <c r="FRD212"/>
      <c r="FRE212"/>
      <c r="FRF212"/>
      <c r="FRG212"/>
      <c r="FRH212"/>
      <c r="FRI212"/>
      <c r="FRJ212"/>
      <c r="FRK212"/>
      <c r="FRL212"/>
      <c r="FRM212"/>
      <c r="FRN212"/>
      <c r="FRO212"/>
      <c r="FRP212"/>
      <c r="FRQ212"/>
      <c r="FRR212"/>
      <c r="FRS212"/>
      <c r="FRT212"/>
      <c r="FRU212"/>
      <c r="FRV212"/>
      <c r="FRW212"/>
      <c r="FRX212"/>
      <c r="FRY212"/>
      <c r="FRZ212"/>
      <c r="FSA212"/>
      <c r="FSB212"/>
      <c r="FSC212"/>
      <c r="FSD212"/>
      <c r="FSE212"/>
      <c r="FSF212"/>
      <c r="FSG212"/>
      <c r="FSH212"/>
      <c r="FSI212"/>
      <c r="FSJ212"/>
      <c r="FSK212"/>
      <c r="FSL212"/>
      <c r="FSM212"/>
      <c r="FSN212"/>
      <c r="FSO212"/>
      <c r="FSP212"/>
      <c r="FSQ212"/>
      <c r="FSR212"/>
      <c r="FSS212"/>
      <c r="FST212"/>
      <c r="FSU212"/>
      <c r="FSV212"/>
      <c r="FSW212"/>
      <c r="FSX212"/>
      <c r="FSY212"/>
      <c r="FSZ212"/>
      <c r="FTA212"/>
      <c r="FTB212"/>
      <c r="FTC212"/>
      <c r="FTD212"/>
      <c r="FTE212"/>
      <c r="FTF212"/>
      <c r="FTG212"/>
      <c r="FTH212"/>
      <c r="FTI212"/>
      <c r="FTJ212"/>
      <c r="FTK212"/>
      <c r="FTL212"/>
      <c r="FTM212"/>
      <c r="FTN212"/>
      <c r="FTO212"/>
      <c r="FTP212"/>
      <c r="FTQ212"/>
      <c r="FTR212"/>
      <c r="FTS212"/>
      <c r="FTT212"/>
      <c r="FTU212"/>
      <c r="FTV212"/>
      <c r="FTW212"/>
      <c r="FTX212"/>
      <c r="FTY212"/>
      <c r="FTZ212"/>
      <c r="FUA212"/>
      <c r="FUB212"/>
      <c r="FUC212"/>
      <c r="FUD212"/>
      <c r="FUE212"/>
      <c r="FUF212"/>
      <c r="FUG212"/>
      <c r="FUH212"/>
      <c r="FUI212"/>
      <c r="FUJ212"/>
      <c r="FUK212"/>
      <c r="FUL212"/>
      <c r="FUM212"/>
      <c r="FUN212"/>
      <c r="FUO212"/>
      <c r="FUP212"/>
      <c r="FUQ212"/>
      <c r="FUR212"/>
      <c r="FUS212"/>
      <c r="FUT212"/>
      <c r="FUU212"/>
      <c r="FUV212"/>
      <c r="FUW212"/>
      <c r="FUX212"/>
      <c r="FUY212"/>
      <c r="FUZ212"/>
      <c r="FVA212"/>
      <c r="FVB212"/>
      <c r="FVC212"/>
      <c r="FVD212"/>
      <c r="FVE212"/>
      <c r="FVF212"/>
      <c r="FVG212"/>
      <c r="FVH212"/>
      <c r="FVI212"/>
      <c r="FVJ212"/>
      <c r="FVK212"/>
      <c r="FVL212"/>
      <c r="FVM212"/>
      <c r="FVN212"/>
      <c r="FVO212"/>
      <c r="FVP212"/>
      <c r="FVQ212"/>
      <c r="FVR212"/>
      <c r="FVS212"/>
      <c r="FVT212"/>
      <c r="FVU212"/>
      <c r="FVV212"/>
      <c r="FVW212"/>
      <c r="FVX212"/>
      <c r="FVY212"/>
      <c r="FVZ212"/>
      <c r="FWA212"/>
      <c r="FWB212"/>
      <c r="FWC212"/>
      <c r="FWD212"/>
      <c r="FWE212"/>
      <c r="FWF212"/>
      <c r="FWG212"/>
      <c r="FWH212"/>
      <c r="FWI212"/>
      <c r="FWJ212"/>
      <c r="FWK212"/>
      <c r="FWL212"/>
      <c r="FWM212"/>
      <c r="FWN212"/>
      <c r="FWO212"/>
      <c r="FWP212"/>
      <c r="FWQ212"/>
      <c r="FWR212"/>
      <c r="FWS212"/>
      <c r="FWT212"/>
      <c r="FWU212"/>
      <c r="FWV212"/>
      <c r="FWW212"/>
      <c r="FWX212"/>
      <c r="FWY212"/>
      <c r="FWZ212"/>
      <c r="FXA212"/>
      <c r="FXB212"/>
      <c r="FXC212"/>
      <c r="FXD212"/>
      <c r="FXE212"/>
      <c r="FXF212"/>
      <c r="FXG212"/>
      <c r="FXH212"/>
      <c r="FXI212"/>
      <c r="FXJ212"/>
      <c r="FXK212"/>
      <c r="FXL212"/>
      <c r="FXM212"/>
      <c r="FXN212"/>
      <c r="FXO212"/>
      <c r="FXP212"/>
      <c r="FXQ212"/>
      <c r="FXR212"/>
      <c r="FXS212"/>
      <c r="FXT212"/>
      <c r="FXU212"/>
      <c r="FXV212"/>
      <c r="FXW212"/>
      <c r="FXX212"/>
      <c r="FXY212"/>
      <c r="FXZ212"/>
      <c r="FYA212"/>
      <c r="FYB212"/>
      <c r="FYC212"/>
      <c r="FYD212"/>
      <c r="FYE212"/>
      <c r="FYF212"/>
      <c r="FYG212"/>
      <c r="FYH212"/>
      <c r="FYI212"/>
      <c r="FYJ212"/>
      <c r="FYK212"/>
      <c r="FYL212"/>
      <c r="FYM212"/>
      <c r="FYN212"/>
      <c r="FYO212"/>
      <c r="FYP212"/>
      <c r="FYQ212"/>
      <c r="FYR212"/>
      <c r="FYS212"/>
      <c r="FYT212"/>
      <c r="FYU212"/>
      <c r="FYV212"/>
      <c r="FYW212"/>
      <c r="FYX212"/>
      <c r="FYY212"/>
      <c r="FYZ212"/>
      <c r="FZA212"/>
      <c r="FZB212"/>
      <c r="FZC212"/>
      <c r="FZD212"/>
      <c r="FZE212"/>
      <c r="FZF212"/>
      <c r="FZG212"/>
      <c r="FZH212"/>
      <c r="FZI212"/>
      <c r="FZJ212"/>
      <c r="FZK212"/>
      <c r="FZL212"/>
      <c r="FZM212"/>
      <c r="FZN212"/>
      <c r="FZO212"/>
      <c r="FZP212"/>
      <c r="FZQ212"/>
      <c r="FZR212"/>
      <c r="FZS212"/>
      <c r="FZT212"/>
      <c r="FZU212"/>
      <c r="FZV212"/>
      <c r="FZW212"/>
      <c r="FZX212"/>
      <c r="FZY212"/>
      <c r="FZZ212"/>
      <c r="GAA212"/>
      <c r="GAB212"/>
      <c r="GAC212"/>
      <c r="GAD212"/>
      <c r="GAE212"/>
      <c r="GAF212"/>
      <c r="GAG212"/>
      <c r="GAH212"/>
      <c r="GAI212"/>
      <c r="GAJ212"/>
      <c r="GAK212"/>
      <c r="GAL212"/>
      <c r="GAM212"/>
      <c r="GAN212"/>
      <c r="GAO212"/>
      <c r="GAP212"/>
      <c r="GAQ212"/>
      <c r="GAR212"/>
      <c r="GAS212"/>
      <c r="GAT212"/>
      <c r="GAU212"/>
      <c r="GAV212"/>
      <c r="GAW212"/>
      <c r="GAX212"/>
      <c r="GAY212"/>
      <c r="GAZ212"/>
      <c r="GBA212"/>
      <c r="GBB212"/>
      <c r="GBC212"/>
      <c r="GBD212"/>
      <c r="GBE212"/>
      <c r="GBF212"/>
      <c r="GBG212"/>
      <c r="GBH212"/>
      <c r="GBI212"/>
      <c r="GBJ212"/>
      <c r="GBK212"/>
      <c r="GBL212"/>
      <c r="GBM212"/>
      <c r="GBN212"/>
      <c r="GBO212"/>
      <c r="GBP212"/>
      <c r="GBQ212"/>
      <c r="GBR212"/>
      <c r="GBS212"/>
      <c r="GBT212"/>
      <c r="GBU212"/>
      <c r="GBV212"/>
      <c r="GBW212"/>
      <c r="GBX212"/>
      <c r="GBY212"/>
      <c r="GBZ212"/>
      <c r="GCA212"/>
      <c r="GCB212"/>
      <c r="GCC212"/>
      <c r="GCD212"/>
      <c r="GCE212"/>
      <c r="GCF212"/>
      <c r="GCG212"/>
      <c r="GCH212"/>
      <c r="GCI212"/>
      <c r="GCJ212"/>
      <c r="GCK212"/>
      <c r="GCL212"/>
      <c r="GCM212"/>
      <c r="GCN212"/>
      <c r="GCO212"/>
      <c r="GCP212"/>
      <c r="GCQ212"/>
      <c r="GCR212"/>
      <c r="GCS212"/>
      <c r="GCT212"/>
      <c r="GCU212"/>
      <c r="GCV212"/>
      <c r="GCW212"/>
      <c r="GCX212"/>
      <c r="GCY212"/>
      <c r="GCZ212"/>
      <c r="GDA212"/>
      <c r="GDB212"/>
      <c r="GDC212"/>
      <c r="GDD212"/>
      <c r="GDE212"/>
      <c r="GDF212"/>
      <c r="GDG212"/>
      <c r="GDH212"/>
      <c r="GDI212"/>
      <c r="GDJ212"/>
      <c r="GDK212"/>
      <c r="GDL212"/>
      <c r="GDM212"/>
      <c r="GDN212"/>
      <c r="GDO212"/>
      <c r="GDP212"/>
      <c r="GDQ212"/>
      <c r="GDR212"/>
      <c r="GDS212"/>
      <c r="GDT212"/>
      <c r="GDU212"/>
      <c r="GDV212"/>
      <c r="GDW212"/>
      <c r="GDX212"/>
      <c r="GDY212"/>
      <c r="GDZ212"/>
      <c r="GEA212"/>
      <c r="GEB212"/>
      <c r="GEC212"/>
      <c r="GED212"/>
      <c r="GEE212"/>
      <c r="GEF212"/>
      <c r="GEG212"/>
      <c r="GEH212"/>
      <c r="GEI212"/>
      <c r="GEJ212"/>
      <c r="GEK212"/>
      <c r="GEL212"/>
      <c r="GEM212"/>
      <c r="GEN212"/>
      <c r="GEO212"/>
      <c r="GEP212"/>
      <c r="GEQ212"/>
      <c r="GER212"/>
      <c r="GES212"/>
      <c r="GET212"/>
      <c r="GEU212"/>
      <c r="GEV212"/>
      <c r="GEW212"/>
      <c r="GEX212"/>
      <c r="GEY212"/>
      <c r="GEZ212"/>
      <c r="GFA212"/>
      <c r="GFB212"/>
      <c r="GFC212"/>
      <c r="GFD212"/>
      <c r="GFE212"/>
      <c r="GFF212"/>
      <c r="GFG212"/>
      <c r="GFH212"/>
      <c r="GFI212"/>
      <c r="GFJ212"/>
      <c r="GFK212"/>
      <c r="GFL212"/>
      <c r="GFM212"/>
      <c r="GFN212"/>
      <c r="GFO212"/>
      <c r="GFP212"/>
      <c r="GFQ212"/>
      <c r="GFR212"/>
      <c r="GFS212"/>
      <c r="GFT212"/>
      <c r="GFU212"/>
      <c r="GFV212"/>
      <c r="GFW212"/>
      <c r="GFX212"/>
      <c r="GFY212"/>
      <c r="GFZ212"/>
      <c r="GGA212"/>
      <c r="GGB212"/>
      <c r="GGC212"/>
      <c r="GGD212"/>
      <c r="GGE212"/>
      <c r="GGF212"/>
      <c r="GGG212"/>
      <c r="GGH212"/>
      <c r="GGI212"/>
      <c r="GGJ212"/>
      <c r="GGK212"/>
      <c r="GGL212"/>
      <c r="GGM212"/>
      <c r="GGN212"/>
      <c r="GGO212"/>
      <c r="GGP212"/>
      <c r="GGQ212"/>
      <c r="GGR212"/>
      <c r="GGS212"/>
      <c r="GGT212"/>
      <c r="GGU212"/>
      <c r="GGV212"/>
      <c r="GGW212"/>
      <c r="GGX212"/>
      <c r="GGY212"/>
      <c r="GGZ212"/>
      <c r="GHA212"/>
      <c r="GHB212"/>
      <c r="GHC212"/>
      <c r="GHD212"/>
      <c r="GHE212"/>
      <c r="GHF212"/>
      <c r="GHG212"/>
      <c r="GHH212"/>
      <c r="GHI212"/>
      <c r="GHJ212"/>
      <c r="GHK212"/>
      <c r="GHL212"/>
      <c r="GHM212"/>
      <c r="GHN212"/>
      <c r="GHO212"/>
      <c r="GHP212"/>
      <c r="GHQ212"/>
      <c r="GHR212"/>
      <c r="GHS212"/>
      <c r="GHT212"/>
      <c r="GHU212"/>
      <c r="GHV212"/>
      <c r="GHW212"/>
      <c r="GHX212"/>
      <c r="GHY212"/>
      <c r="GHZ212"/>
      <c r="GIA212"/>
      <c r="GIB212"/>
      <c r="GIC212"/>
      <c r="GID212"/>
      <c r="GIE212"/>
      <c r="GIF212"/>
      <c r="GIG212"/>
      <c r="GIH212"/>
      <c r="GII212"/>
      <c r="GIJ212"/>
      <c r="GIK212"/>
      <c r="GIL212"/>
      <c r="GIM212"/>
      <c r="GIN212"/>
      <c r="GIO212"/>
      <c r="GIP212"/>
      <c r="GIQ212"/>
      <c r="GIR212"/>
      <c r="GIS212"/>
      <c r="GIT212"/>
      <c r="GIU212"/>
      <c r="GIV212"/>
      <c r="GIW212"/>
      <c r="GIX212"/>
      <c r="GIY212"/>
      <c r="GIZ212"/>
      <c r="GJA212"/>
      <c r="GJB212"/>
      <c r="GJC212"/>
      <c r="GJD212"/>
      <c r="GJE212"/>
      <c r="GJF212"/>
      <c r="GJG212"/>
      <c r="GJH212"/>
      <c r="GJI212"/>
      <c r="GJJ212"/>
      <c r="GJK212"/>
      <c r="GJL212"/>
      <c r="GJM212"/>
      <c r="GJN212"/>
      <c r="GJO212"/>
      <c r="GJP212"/>
      <c r="GJQ212"/>
      <c r="GJR212"/>
      <c r="GJS212"/>
      <c r="GJT212"/>
      <c r="GJU212"/>
      <c r="GJV212"/>
      <c r="GJW212"/>
      <c r="GJX212"/>
      <c r="GJY212"/>
      <c r="GJZ212"/>
      <c r="GKA212"/>
      <c r="GKB212"/>
      <c r="GKC212"/>
      <c r="GKD212"/>
      <c r="GKE212"/>
      <c r="GKF212"/>
      <c r="GKG212"/>
      <c r="GKH212"/>
      <c r="GKI212"/>
      <c r="GKJ212"/>
      <c r="GKK212"/>
      <c r="GKL212"/>
      <c r="GKM212"/>
      <c r="GKN212"/>
      <c r="GKO212"/>
      <c r="GKP212"/>
      <c r="GKQ212"/>
      <c r="GKR212"/>
      <c r="GKS212"/>
      <c r="GKT212"/>
      <c r="GKU212"/>
      <c r="GKV212"/>
      <c r="GKW212"/>
      <c r="GKX212"/>
      <c r="GKY212"/>
      <c r="GKZ212"/>
      <c r="GLA212"/>
      <c r="GLB212"/>
      <c r="GLC212"/>
      <c r="GLD212"/>
      <c r="GLE212"/>
      <c r="GLF212"/>
      <c r="GLG212"/>
      <c r="GLH212"/>
      <c r="GLI212"/>
      <c r="GLJ212"/>
      <c r="GLK212"/>
      <c r="GLL212"/>
      <c r="GLM212"/>
      <c r="GLN212"/>
      <c r="GLO212"/>
      <c r="GLP212"/>
      <c r="GLQ212"/>
      <c r="GLR212"/>
      <c r="GLS212"/>
      <c r="GLT212"/>
      <c r="GLU212"/>
      <c r="GLV212"/>
      <c r="GLW212"/>
      <c r="GLX212"/>
      <c r="GLY212"/>
      <c r="GLZ212"/>
      <c r="GMA212"/>
      <c r="GMB212"/>
      <c r="GMC212"/>
      <c r="GMD212"/>
      <c r="GME212"/>
      <c r="GMF212"/>
      <c r="GMG212"/>
      <c r="GMH212"/>
      <c r="GMI212"/>
      <c r="GMJ212"/>
      <c r="GMK212"/>
      <c r="GML212"/>
      <c r="GMM212"/>
      <c r="GMN212"/>
      <c r="GMO212"/>
      <c r="GMP212"/>
      <c r="GMQ212"/>
      <c r="GMR212"/>
      <c r="GMS212"/>
      <c r="GMT212"/>
      <c r="GMU212"/>
      <c r="GMV212"/>
      <c r="GMW212"/>
      <c r="GMX212"/>
      <c r="GMY212"/>
      <c r="GMZ212"/>
      <c r="GNA212"/>
      <c r="GNB212"/>
      <c r="GNC212"/>
      <c r="GND212"/>
      <c r="GNE212"/>
      <c r="GNF212"/>
      <c r="GNG212"/>
      <c r="GNH212"/>
      <c r="GNI212"/>
      <c r="GNJ212"/>
      <c r="GNK212"/>
      <c r="GNL212"/>
      <c r="GNM212"/>
      <c r="GNN212"/>
      <c r="GNO212"/>
      <c r="GNP212"/>
      <c r="GNQ212"/>
      <c r="GNR212"/>
      <c r="GNS212"/>
      <c r="GNT212"/>
      <c r="GNU212"/>
      <c r="GNV212"/>
      <c r="GNW212"/>
      <c r="GNX212"/>
      <c r="GNY212"/>
      <c r="GNZ212"/>
      <c r="GOA212"/>
      <c r="GOB212"/>
      <c r="GOC212"/>
      <c r="GOD212"/>
      <c r="GOE212"/>
      <c r="GOF212"/>
      <c r="GOG212"/>
      <c r="GOH212"/>
      <c r="GOI212"/>
      <c r="GOJ212"/>
      <c r="GOK212"/>
      <c r="GOL212"/>
      <c r="GOM212"/>
      <c r="GON212"/>
      <c r="GOO212"/>
      <c r="GOP212"/>
      <c r="GOQ212"/>
      <c r="GOR212"/>
      <c r="GOS212"/>
      <c r="GOT212"/>
      <c r="GOU212"/>
      <c r="GOV212"/>
      <c r="GOW212"/>
      <c r="GOX212"/>
      <c r="GOY212"/>
      <c r="GOZ212"/>
      <c r="GPA212"/>
      <c r="GPB212"/>
      <c r="GPC212"/>
      <c r="GPD212"/>
      <c r="GPE212"/>
      <c r="GPF212"/>
      <c r="GPG212"/>
      <c r="GPH212"/>
      <c r="GPI212"/>
      <c r="GPJ212"/>
      <c r="GPK212"/>
      <c r="GPL212"/>
      <c r="GPM212"/>
      <c r="GPN212"/>
      <c r="GPO212"/>
      <c r="GPP212"/>
      <c r="GPQ212"/>
      <c r="GPR212"/>
      <c r="GPS212"/>
      <c r="GPT212"/>
      <c r="GPU212"/>
      <c r="GPV212"/>
      <c r="GPW212"/>
      <c r="GPX212"/>
      <c r="GPY212"/>
      <c r="GPZ212"/>
      <c r="GQA212"/>
      <c r="GQB212"/>
      <c r="GQC212"/>
      <c r="GQD212"/>
      <c r="GQE212"/>
      <c r="GQF212"/>
      <c r="GQG212"/>
      <c r="GQH212"/>
      <c r="GQI212"/>
      <c r="GQJ212"/>
      <c r="GQK212"/>
      <c r="GQL212"/>
      <c r="GQM212"/>
      <c r="GQN212"/>
      <c r="GQO212"/>
      <c r="GQP212"/>
      <c r="GQQ212"/>
      <c r="GQR212"/>
      <c r="GQS212"/>
      <c r="GQT212"/>
      <c r="GQU212"/>
      <c r="GQV212"/>
      <c r="GQW212"/>
      <c r="GQX212"/>
      <c r="GQY212"/>
      <c r="GQZ212"/>
      <c r="GRA212"/>
      <c r="GRB212"/>
      <c r="GRC212"/>
      <c r="GRD212"/>
      <c r="GRE212"/>
      <c r="GRF212"/>
      <c r="GRG212"/>
      <c r="GRH212"/>
      <c r="GRI212"/>
      <c r="GRJ212"/>
      <c r="GRK212"/>
      <c r="GRL212"/>
      <c r="GRM212"/>
      <c r="GRN212"/>
      <c r="GRO212"/>
      <c r="GRP212"/>
      <c r="GRQ212"/>
      <c r="GRR212"/>
      <c r="GRS212"/>
      <c r="GRT212"/>
      <c r="GRU212"/>
      <c r="GRV212"/>
      <c r="GRW212"/>
      <c r="GRX212"/>
      <c r="GRY212"/>
      <c r="GRZ212"/>
      <c r="GSA212"/>
      <c r="GSB212"/>
      <c r="GSC212"/>
      <c r="GSD212"/>
      <c r="GSE212"/>
      <c r="GSF212"/>
      <c r="GSG212"/>
      <c r="GSH212"/>
      <c r="GSI212"/>
      <c r="GSJ212"/>
      <c r="GSK212"/>
      <c r="GSL212"/>
      <c r="GSM212"/>
      <c r="GSN212"/>
      <c r="GSO212"/>
      <c r="GSP212"/>
      <c r="GSQ212"/>
      <c r="GSR212"/>
      <c r="GSS212"/>
      <c r="GST212"/>
      <c r="GSU212"/>
      <c r="GSV212"/>
      <c r="GSW212"/>
      <c r="GSX212"/>
      <c r="GSY212"/>
      <c r="GSZ212"/>
      <c r="GTA212"/>
      <c r="GTB212"/>
      <c r="GTC212"/>
      <c r="GTD212"/>
      <c r="GTE212"/>
      <c r="GTF212"/>
      <c r="GTG212"/>
      <c r="GTH212"/>
      <c r="GTI212"/>
      <c r="GTJ212"/>
      <c r="GTK212"/>
      <c r="GTL212"/>
      <c r="GTM212"/>
      <c r="GTN212"/>
      <c r="GTO212"/>
      <c r="GTP212"/>
      <c r="GTQ212"/>
      <c r="GTR212"/>
      <c r="GTS212"/>
      <c r="GTT212"/>
      <c r="GTU212"/>
      <c r="GTV212"/>
      <c r="GTW212"/>
      <c r="GTX212"/>
      <c r="GTY212"/>
      <c r="GTZ212"/>
      <c r="GUA212"/>
      <c r="GUB212"/>
      <c r="GUC212"/>
      <c r="GUD212"/>
      <c r="GUE212"/>
      <c r="GUF212"/>
      <c r="GUG212"/>
      <c r="GUH212"/>
      <c r="GUI212"/>
      <c r="GUJ212"/>
      <c r="GUK212"/>
      <c r="GUL212"/>
      <c r="GUM212"/>
      <c r="GUN212"/>
      <c r="GUO212"/>
      <c r="GUP212"/>
      <c r="GUQ212"/>
      <c r="GUR212"/>
      <c r="GUS212"/>
      <c r="GUT212"/>
      <c r="GUU212"/>
      <c r="GUV212"/>
      <c r="GUW212"/>
      <c r="GUX212"/>
      <c r="GUY212"/>
      <c r="GUZ212"/>
      <c r="GVA212"/>
      <c r="GVB212"/>
      <c r="GVC212"/>
      <c r="GVD212"/>
      <c r="GVE212"/>
      <c r="GVF212"/>
      <c r="GVG212"/>
      <c r="GVH212"/>
      <c r="GVI212"/>
      <c r="GVJ212"/>
      <c r="GVK212"/>
      <c r="GVL212"/>
      <c r="GVM212"/>
      <c r="GVN212"/>
      <c r="GVO212"/>
      <c r="GVP212"/>
      <c r="GVQ212"/>
      <c r="GVR212"/>
      <c r="GVS212"/>
      <c r="GVT212"/>
      <c r="GVU212"/>
      <c r="GVV212"/>
      <c r="GVW212"/>
      <c r="GVX212"/>
      <c r="GVY212"/>
      <c r="GVZ212"/>
      <c r="GWA212"/>
      <c r="GWB212"/>
      <c r="GWC212"/>
      <c r="GWD212"/>
      <c r="GWE212"/>
      <c r="GWF212"/>
      <c r="GWG212"/>
      <c r="GWH212"/>
      <c r="GWI212"/>
      <c r="GWJ212"/>
      <c r="GWK212"/>
      <c r="GWL212"/>
      <c r="GWM212"/>
      <c r="GWN212"/>
      <c r="GWO212"/>
      <c r="GWP212"/>
      <c r="GWQ212"/>
      <c r="GWR212"/>
      <c r="GWS212"/>
      <c r="GWT212"/>
      <c r="GWU212"/>
      <c r="GWV212"/>
      <c r="GWW212"/>
      <c r="GWX212"/>
      <c r="GWY212"/>
      <c r="GWZ212"/>
      <c r="GXA212"/>
      <c r="GXB212"/>
      <c r="GXC212"/>
      <c r="GXD212"/>
      <c r="GXE212"/>
      <c r="GXF212"/>
      <c r="GXG212"/>
      <c r="GXH212"/>
      <c r="GXI212"/>
      <c r="GXJ212"/>
      <c r="GXK212"/>
      <c r="GXL212"/>
      <c r="GXM212"/>
      <c r="GXN212"/>
      <c r="GXO212"/>
      <c r="GXP212"/>
      <c r="GXQ212"/>
      <c r="GXR212"/>
      <c r="GXS212"/>
      <c r="GXT212"/>
      <c r="GXU212"/>
      <c r="GXV212"/>
      <c r="GXW212"/>
      <c r="GXX212"/>
      <c r="GXY212"/>
      <c r="GXZ212"/>
      <c r="GYA212"/>
      <c r="GYB212"/>
      <c r="GYC212"/>
      <c r="GYD212"/>
      <c r="GYE212"/>
      <c r="GYF212"/>
      <c r="GYG212"/>
      <c r="GYH212"/>
      <c r="GYI212"/>
      <c r="GYJ212"/>
      <c r="GYK212"/>
      <c r="GYL212"/>
      <c r="GYM212"/>
      <c r="GYN212"/>
      <c r="GYO212"/>
      <c r="GYP212"/>
      <c r="GYQ212"/>
      <c r="GYR212"/>
      <c r="GYS212"/>
      <c r="GYT212"/>
      <c r="GYU212"/>
      <c r="GYV212"/>
      <c r="GYW212"/>
      <c r="GYX212"/>
      <c r="GYY212"/>
      <c r="GYZ212"/>
      <c r="GZA212"/>
      <c r="GZB212"/>
      <c r="GZC212"/>
      <c r="GZD212"/>
      <c r="GZE212"/>
      <c r="GZF212"/>
      <c r="GZG212"/>
      <c r="GZH212"/>
      <c r="GZI212"/>
      <c r="GZJ212"/>
      <c r="GZK212"/>
      <c r="GZL212"/>
      <c r="GZM212"/>
      <c r="GZN212"/>
      <c r="GZO212"/>
      <c r="GZP212"/>
      <c r="GZQ212"/>
      <c r="GZR212"/>
      <c r="GZS212"/>
      <c r="GZT212"/>
      <c r="GZU212"/>
      <c r="GZV212"/>
      <c r="GZW212"/>
      <c r="GZX212"/>
      <c r="GZY212"/>
      <c r="GZZ212"/>
      <c r="HAA212"/>
      <c r="HAB212"/>
      <c r="HAC212"/>
      <c r="HAD212"/>
      <c r="HAE212"/>
      <c r="HAF212"/>
      <c r="HAG212"/>
      <c r="HAH212"/>
      <c r="HAI212"/>
      <c r="HAJ212"/>
      <c r="HAK212"/>
      <c r="HAL212"/>
      <c r="HAM212"/>
      <c r="HAN212"/>
      <c r="HAO212"/>
      <c r="HAP212"/>
      <c r="HAQ212"/>
      <c r="HAR212"/>
      <c r="HAS212"/>
      <c r="HAT212"/>
      <c r="HAU212"/>
      <c r="HAV212"/>
      <c r="HAW212"/>
      <c r="HAX212"/>
      <c r="HAY212"/>
      <c r="HAZ212"/>
      <c r="HBA212"/>
      <c r="HBB212"/>
      <c r="HBC212"/>
      <c r="HBD212"/>
      <c r="HBE212"/>
      <c r="HBF212"/>
      <c r="HBG212"/>
      <c r="HBH212"/>
      <c r="HBI212"/>
      <c r="HBJ212"/>
      <c r="HBK212"/>
      <c r="HBL212"/>
      <c r="HBM212"/>
      <c r="HBN212"/>
      <c r="HBO212"/>
      <c r="HBP212"/>
      <c r="HBQ212"/>
      <c r="HBR212"/>
      <c r="HBS212"/>
      <c r="HBT212"/>
      <c r="HBU212"/>
      <c r="HBV212"/>
      <c r="HBW212"/>
      <c r="HBX212"/>
      <c r="HBY212"/>
      <c r="HBZ212"/>
      <c r="HCA212"/>
      <c r="HCB212"/>
      <c r="HCC212"/>
      <c r="HCD212"/>
      <c r="HCE212"/>
      <c r="HCF212"/>
      <c r="HCG212"/>
      <c r="HCH212"/>
      <c r="HCI212"/>
      <c r="HCJ212"/>
      <c r="HCK212"/>
      <c r="HCL212"/>
      <c r="HCM212"/>
      <c r="HCN212"/>
      <c r="HCO212"/>
      <c r="HCP212"/>
      <c r="HCQ212"/>
      <c r="HCR212"/>
      <c r="HCS212"/>
      <c r="HCT212"/>
      <c r="HCU212"/>
      <c r="HCV212"/>
      <c r="HCW212"/>
      <c r="HCX212"/>
      <c r="HCY212"/>
      <c r="HCZ212"/>
      <c r="HDA212"/>
      <c r="HDB212"/>
      <c r="HDC212"/>
      <c r="HDD212"/>
      <c r="HDE212"/>
      <c r="HDF212"/>
      <c r="HDG212"/>
      <c r="HDH212"/>
      <c r="HDI212"/>
      <c r="HDJ212"/>
      <c r="HDK212"/>
      <c r="HDL212"/>
      <c r="HDM212"/>
      <c r="HDN212"/>
      <c r="HDO212"/>
      <c r="HDP212"/>
      <c r="HDQ212"/>
      <c r="HDR212"/>
      <c r="HDS212"/>
      <c r="HDT212"/>
      <c r="HDU212"/>
      <c r="HDV212"/>
      <c r="HDW212"/>
      <c r="HDX212"/>
      <c r="HDY212"/>
      <c r="HDZ212"/>
      <c r="HEA212"/>
      <c r="HEB212"/>
      <c r="HEC212"/>
      <c r="HED212"/>
      <c r="HEE212"/>
      <c r="HEF212"/>
      <c r="HEG212"/>
      <c r="HEH212"/>
      <c r="HEI212"/>
      <c r="HEJ212"/>
      <c r="HEK212"/>
      <c r="HEL212"/>
      <c r="HEM212"/>
      <c r="HEN212"/>
      <c r="HEO212"/>
      <c r="HEP212"/>
      <c r="HEQ212"/>
      <c r="HER212"/>
      <c r="HES212"/>
      <c r="HET212"/>
      <c r="HEU212"/>
      <c r="HEV212"/>
      <c r="HEW212"/>
      <c r="HEX212"/>
      <c r="HEY212"/>
      <c r="HEZ212"/>
      <c r="HFA212"/>
      <c r="HFB212"/>
      <c r="HFC212"/>
      <c r="HFD212"/>
      <c r="HFE212"/>
      <c r="HFF212"/>
      <c r="HFG212"/>
      <c r="HFH212"/>
      <c r="HFI212"/>
      <c r="HFJ212"/>
      <c r="HFK212"/>
      <c r="HFL212"/>
      <c r="HFM212"/>
      <c r="HFN212"/>
      <c r="HFO212"/>
      <c r="HFP212"/>
      <c r="HFQ212"/>
      <c r="HFR212"/>
      <c r="HFS212"/>
      <c r="HFT212"/>
      <c r="HFU212"/>
      <c r="HFV212"/>
      <c r="HFW212"/>
      <c r="HFX212"/>
      <c r="HFY212"/>
      <c r="HFZ212"/>
      <c r="HGA212"/>
      <c r="HGB212"/>
      <c r="HGC212"/>
      <c r="HGD212"/>
      <c r="HGE212"/>
      <c r="HGF212"/>
      <c r="HGG212"/>
      <c r="HGH212"/>
      <c r="HGI212"/>
      <c r="HGJ212"/>
      <c r="HGK212"/>
      <c r="HGL212"/>
      <c r="HGM212"/>
      <c r="HGN212"/>
      <c r="HGO212"/>
      <c r="HGP212"/>
      <c r="HGQ212"/>
      <c r="HGR212"/>
      <c r="HGS212"/>
      <c r="HGT212"/>
      <c r="HGU212"/>
      <c r="HGV212"/>
      <c r="HGW212"/>
      <c r="HGX212"/>
      <c r="HGY212"/>
      <c r="HGZ212"/>
      <c r="HHA212"/>
      <c r="HHB212"/>
      <c r="HHC212"/>
      <c r="HHD212"/>
      <c r="HHE212"/>
      <c r="HHF212"/>
      <c r="HHG212"/>
      <c r="HHH212"/>
      <c r="HHI212"/>
      <c r="HHJ212"/>
      <c r="HHK212"/>
      <c r="HHL212"/>
      <c r="HHM212"/>
      <c r="HHN212"/>
      <c r="HHO212"/>
      <c r="HHP212"/>
      <c r="HHQ212"/>
      <c r="HHR212"/>
      <c r="HHS212"/>
      <c r="HHT212"/>
      <c r="HHU212"/>
      <c r="HHV212"/>
      <c r="HHW212"/>
      <c r="HHX212"/>
      <c r="HHY212"/>
      <c r="HHZ212"/>
      <c r="HIA212"/>
      <c r="HIB212"/>
      <c r="HIC212"/>
      <c r="HID212"/>
      <c r="HIE212"/>
      <c r="HIF212"/>
      <c r="HIG212"/>
      <c r="HIH212"/>
      <c r="HII212"/>
      <c r="HIJ212"/>
      <c r="HIK212"/>
      <c r="HIL212"/>
      <c r="HIM212"/>
      <c r="HIN212"/>
      <c r="HIO212"/>
      <c r="HIP212"/>
      <c r="HIQ212"/>
      <c r="HIR212"/>
      <c r="HIS212"/>
      <c r="HIT212"/>
      <c r="HIU212"/>
      <c r="HIV212"/>
      <c r="HIW212"/>
      <c r="HIX212"/>
      <c r="HIY212"/>
      <c r="HIZ212"/>
      <c r="HJA212"/>
      <c r="HJB212"/>
      <c r="HJC212"/>
      <c r="HJD212"/>
      <c r="HJE212"/>
      <c r="HJF212"/>
      <c r="HJG212"/>
      <c r="HJH212"/>
      <c r="HJI212"/>
      <c r="HJJ212"/>
      <c r="HJK212"/>
      <c r="HJL212"/>
      <c r="HJM212"/>
      <c r="HJN212"/>
      <c r="HJO212"/>
      <c r="HJP212"/>
      <c r="HJQ212"/>
      <c r="HJR212"/>
      <c r="HJS212"/>
      <c r="HJT212"/>
      <c r="HJU212"/>
      <c r="HJV212"/>
      <c r="HJW212"/>
      <c r="HJX212"/>
      <c r="HJY212"/>
      <c r="HJZ212"/>
      <c r="HKA212"/>
      <c r="HKB212"/>
      <c r="HKC212"/>
      <c r="HKD212"/>
      <c r="HKE212"/>
      <c r="HKF212"/>
      <c r="HKG212"/>
      <c r="HKH212"/>
      <c r="HKI212"/>
      <c r="HKJ212"/>
      <c r="HKK212"/>
      <c r="HKL212"/>
      <c r="HKM212"/>
      <c r="HKN212"/>
      <c r="HKO212"/>
      <c r="HKP212"/>
      <c r="HKQ212"/>
      <c r="HKR212"/>
      <c r="HKS212"/>
      <c r="HKT212"/>
      <c r="HKU212"/>
      <c r="HKV212"/>
      <c r="HKW212"/>
      <c r="HKX212"/>
      <c r="HKY212"/>
      <c r="HKZ212"/>
      <c r="HLA212"/>
      <c r="HLB212"/>
      <c r="HLC212"/>
      <c r="HLD212"/>
      <c r="HLE212"/>
      <c r="HLF212"/>
      <c r="HLG212"/>
      <c r="HLH212"/>
      <c r="HLI212"/>
      <c r="HLJ212"/>
      <c r="HLK212"/>
      <c r="HLL212"/>
      <c r="HLM212"/>
      <c r="HLN212"/>
      <c r="HLO212"/>
      <c r="HLP212"/>
      <c r="HLQ212"/>
      <c r="HLR212"/>
      <c r="HLS212"/>
      <c r="HLT212"/>
      <c r="HLU212"/>
      <c r="HLV212"/>
      <c r="HLW212"/>
      <c r="HLX212"/>
      <c r="HLY212"/>
      <c r="HLZ212"/>
      <c r="HMA212"/>
      <c r="HMB212"/>
      <c r="HMC212"/>
      <c r="HMD212"/>
      <c r="HME212"/>
      <c r="HMF212"/>
      <c r="HMG212"/>
      <c r="HMH212"/>
      <c r="HMI212"/>
      <c r="HMJ212"/>
      <c r="HMK212"/>
      <c r="HML212"/>
      <c r="HMM212"/>
      <c r="HMN212"/>
      <c r="HMO212"/>
      <c r="HMP212"/>
      <c r="HMQ212"/>
      <c r="HMR212"/>
      <c r="HMS212"/>
      <c r="HMT212"/>
      <c r="HMU212"/>
      <c r="HMV212"/>
      <c r="HMW212"/>
      <c r="HMX212"/>
      <c r="HMY212"/>
      <c r="HMZ212"/>
      <c r="HNA212"/>
      <c r="HNB212"/>
      <c r="HNC212"/>
      <c r="HND212"/>
      <c r="HNE212"/>
      <c r="HNF212"/>
      <c r="HNG212"/>
      <c r="HNH212"/>
      <c r="HNI212"/>
      <c r="HNJ212"/>
      <c r="HNK212"/>
      <c r="HNL212"/>
      <c r="HNM212"/>
      <c r="HNN212"/>
      <c r="HNO212"/>
      <c r="HNP212"/>
      <c r="HNQ212"/>
      <c r="HNR212"/>
      <c r="HNS212"/>
      <c r="HNT212"/>
      <c r="HNU212"/>
      <c r="HNV212"/>
      <c r="HNW212"/>
      <c r="HNX212"/>
      <c r="HNY212"/>
      <c r="HNZ212"/>
      <c r="HOA212"/>
      <c r="HOB212"/>
      <c r="HOC212"/>
      <c r="HOD212"/>
      <c r="HOE212"/>
      <c r="HOF212"/>
      <c r="HOG212"/>
      <c r="HOH212"/>
      <c r="HOI212"/>
      <c r="HOJ212"/>
      <c r="HOK212"/>
      <c r="HOL212"/>
      <c r="HOM212"/>
      <c r="HON212"/>
      <c r="HOO212"/>
      <c r="HOP212"/>
      <c r="HOQ212"/>
      <c r="HOR212"/>
      <c r="HOS212"/>
      <c r="HOT212"/>
      <c r="HOU212"/>
      <c r="HOV212"/>
      <c r="HOW212"/>
      <c r="HOX212"/>
      <c r="HOY212"/>
      <c r="HOZ212"/>
      <c r="HPA212"/>
      <c r="HPB212"/>
      <c r="HPC212"/>
      <c r="HPD212"/>
      <c r="HPE212"/>
      <c r="HPF212"/>
      <c r="HPG212"/>
      <c r="HPH212"/>
      <c r="HPI212"/>
      <c r="HPJ212"/>
      <c r="HPK212"/>
      <c r="HPL212"/>
      <c r="HPM212"/>
      <c r="HPN212"/>
      <c r="HPO212"/>
      <c r="HPP212"/>
      <c r="HPQ212"/>
      <c r="HPR212"/>
      <c r="HPS212"/>
      <c r="HPT212"/>
      <c r="HPU212"/>
      <c r="HPV212"/>
      <c r="HPW212"/>
      <c r="HPX212"/>
      <c r="HPY212"/>
      <c r="HPZ212"/>
      <c r="HQA212"/>
      <c r="HQB212"/>
      <c r="HQC212"/>
      <c r="HQD212"/>
      <c r="HQE212"/>
      <c r="HQF212"/>
      <c r="HQG212"/>
      <c r="HQH212"/>
      <c r="HQI212"/>
      <c r="HQJ212"/>
      <c r="HQK212"/>
      <c r="HQL212"/>
      <c r="HQM212"/>
      <c r="HQN212"/>
      <c r="HQO212"/>
      <c r="HQP212"/>
      <c r="HQQ212"/>
      <c r="HQR212"/>
      <c r="HQS212"/>
      <c r="HQT212"/>
      <c r="HQU212"/>
      <c r="HQV212"/>
      <c r="HQW212"/>
      <c r="HQX212"/>
      <c r="HQY212"/>
      <c r="HQZ212"/>
      <c r="HRA212"/>
      <c r="HRB212"/>
      <c r="HRC212"/>
      <c r="HRD212"/>
      <c r="HRE212"/>
      <c r="HRF212"/>
      <c r="HRG212"/>
      <c r="HRH212"/>
      <c r="HRI212"/>
      <c r="HRJ212"/>
      <c r="HRK212"/>
      <c r="HRL212"/>
      <c r="HRM212"/>
      <c r="HRN212"/>
      <c r="HRO212"/>
      <c r="HRP212"/>
      <c r="HRQ212"/>
      <c r="HRR212"/>
      <c r="HRS212"/>
      <c r="HRT212"/>
      <c r="HRU212"/>
      <c r="HRV212"/>
      <c r="HRW212"/>
      <c r="HRX212"/>
      <c r="HRY212"/>
      <c r="HRZ212"/>
      <c r="HSA212"/>
      <c r="HSB212"/>
      <c r="HSC212"/>
      <c r="HSD212"/>
      <c r="HSE212"/>
      <c r="HSF212"/>
      <c r="HSG212"/>
      <c r="HSH212"/>
      <c r="HSI212"/>
      <c r="HSJ212"/>
      <c r="HSK212"/>
      <c r="HSL212"/>
      <c r="HSM212"/>
      <c r="HSN212"/>
      <c r="HSO212"/>
      <c r="HSP212"/>
      <c r="HSQ212"/>
      <c r="HSR212"/>
      <c r="HSS212"/>
      <c r="HST212"/>
      <c r="HSU212"/>
      <c r="HSV212"/>
      <c r="HSW212"/>
      <c r="HSX212"/>
      <c r="HSY212"/>
      <c r="HSZ212"/>
      <c r="HTA212"/>
      <c r="HTB212"/>
      <c r="HTC212"/>
      <c r="HTD212"/>
      <c r="HTE212"/>
      <c r="HTF212"/>
      <c r="HTG212"/>
      <c r="HTH212"/>
      <c r="HTI212"/>
      <c r="HTJ212"/>
      <c r="HTK212"/>
      <c r="HTL212"/>
      <c r="HTM212"/>
      <c r="HTN212"/>
      <c r="HTO212"/>
      <c r="HTP212"/>
      <c r="HTQ212"/>
      <c r="HTR212"/>
      <c r="HTS212"/>
      <c r="HTT212"/>
      <c r="HTU212"/>
      <c r="HTV212"/>
      <c r="HTW212"/>
      <c r="HTX212"/>
      <c r="HTY212"/>
      <c r="HTZ212"/>
      <c r="HUA212"/>
      <c r="HUB212"/>
      <c r="HUC212"/>
      <c r="HUD212"/>
      <c r="HUE212"/>
      <c r="HUF212"/>
      <c r="HUG212"/>
      <c r="HUH212"/>
      <c r="HUI212"/>
      <c r="HUJ212"/>
      <c r="HUK212"/>
      <c r="HUL212"/>
      <c r="HUM212"/>
      <c r="HUN212"/>
      <c r="HUO212"/>
      <c r="HUP212"/>
      <c r="HUQ212"/>
      <c r="HUR212"/>
      <c r="HUS212"/>
      <c r="HUT212"/>
      <c r="HUU212"/>
      <c r="HUV212"/>
      <c r="HUW212"/>
      <c r="HUX212"/>
      <c r="HUY212"/>
      <c r="HUZ212"/>
      <c r="HVA212"/>
      <c r="HVB212"/>
      <c r="HVC212"/>
      <c r="HVD212"/>
      <c r="HVE212"/>
      <c r="HVF212"/>
      <c r="HVG212"/>
      <c r="HVH212"/>
      <c r="HVI212"/>
      <c r="HVJ212"/>
      <c r="HVK212"/>
      <c r="HVL212"/>
      <c r="HVM212"/>
      <c r="HVN212"/>
      <c r="HVO212"/>
      <c r="HVP212"/>
      <c r="HVQ212"/>
      <c r="HVR212"/>
      <c r="HVS212"/>
      <c r="HVT212"/>
      <c r="HVU212"/>
      <c r="HVV212"/>
      <c r="HVW212"/>
      <c r="HVX212"/>
      <c r="HVY212"/>
      <c r="HVZ212"/>
      <c r="HWA212"/>
      <c r="HWB212"/>
      <c r="HWC212"/>
      <c r="HWD212"/>
      <c r="HWE212"/>
      <c r="HWF212"/>
    </row>
    <row r="213" spans="1:6012" ht="16.2" customHeight="1" x14ac:dyDescent="0.3">
      <c r="A213" s="95" t="s">
        <v>5</v>
      </c>
      <c r="B213" s="137"/>
      <c r="C213" s="134" t="s">
        <v>71</v>
      </c>
      <c r="D213" s="111" t="s">
        <v>70</v>
      </c>
      <c r="E213" s="111">
        <v>2007</v>
      </c>
      <c r="F213" s="110" t="s">
        <v>69</v>
      </c>
      <c r="G213" s="103" t="s">
        <v>1</v>
      </c>
      <c r="H213" s="102">
        <v>-57</v>
      </c>
      <c r="I213" s="102"/>
      <c r="J213" s="89"/>
      <c r="K213" s="89"/>
      <c r="L213" s="89"/>
      <c r="M213" s="89">
        <v>0</v>
      </c>
      <c r="N213" s="84"/>
      <c r="O213" s="84"/>
      <c r="P213" s="84"/>
      <c r="Q213" s="84"/>
      <c r="R213" s="84"/>
      <c r="S213" s="87"/>
      <c r="T213" s="87"/>
      <c r="U213" s="87"/>
      <c r="V213" s="86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Q213+S213+T213+I213</f>
        <v>0</v>
      </c>
      <c r="W213" s="86"/>
      <c r="X213" s="133"/>
      <c r="Y213" s="133"/>
      <c r="Z213" s="83"/>
      <c r="AA213" s="160"/>
    </row>
    <row r="214" spans="1:6012" ht="16.2" customHeight="1" x14ac:dyDescent="0.3">
      <c r="A214" s="44" t="s">
        <v>5</v>
      </c>
      <c r="B214" s="122" t="s">
        <v>96</v>
      </c>
      <c r="C214" s="23" t="s">
        <v>95</v>
      </c>
      <c r="D214" s="9" t="s">
        <v>94</v>
      </c>
      <c r="E214" s="22">
        <v>2008</v>
      </c>
      <c r="F214" s="21" t="s">
        <v>93</v>
      </c>
      <c r="G214" s="20" t="s">
        <v>1</v>
      </c>
      <c r="H214" s="19">
        <v>-57</v>
      </c>
      <c r="I214" s="19"/>
      <c r="J214" s="16"/>
      <c r="K214" s="16"/>
      <c r="L214" s="16"/>
      <c r="M214" s="16"/>
      <c r="N214" s="16"/>
      <c r="O214" s="16"/>
      <c r="P214" s="16"/>
      <c r="Q214" s="15"/>
      <c r="R214" s="15"/>
      <c r="S214" s="9"/>
      <c r="T214" s="9"/>
      <c r="U214" s="9"/>
      <c r="V214" s="13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Q214+S214+T214+I214</f>
        <v>0</v>
      </c>
      <c r="W214" s="13"/>
      <c r="X214" s="14"/>
      <c r="Y214" s="159"/>
      <c r="Z214" s="39"/>
      <c r="AA214" s="76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  <c r="CU214" s="78"/>
      <c r="CV214" s="78"/>
      <c r="CW214" s="78"/>
      <c r="CX214" s="78"/>
      <c r="CY214" s="78"/>
      <c r="CZ214" s="78"/>
      <c r="DA214" s="78"/>
      <c r="DB214" s="78"/>
      <c r="DC214" s="78"/>
      <c r="DD214" s="78"/>
      <c r="DE214" s="78"/>
      <c r="DF214" s="78"/>
      <c r="DG214" s="78"/>
      <c r="DH214" s="78"/>
      <c r="DI214" s="78"/>
      <c r="DJ214" s="78"/>
      <c r="DK214" s="78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78"/>
      <c r="GW214" s="78"/>
      <c r="GX214" s="78"/>
      <c r="GY214" s="78"/>
      <c r="GZ214" s="78"/>
      <c r="HA214" s="78"/>
      <c r="HB214" s="78"/>
      <c r="HC214" s="78"/>
      <c r="HD214" s="78"/>
      <c r="HE214" s="78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78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78"/>
      <c r="IK214" s="78"/>
      <c r="IL214" s="78"/>
      <c r="IM214" s="78"/>
      <c r="IN214" s="78"/>
      <c r="IO214" s="78"/>
      <c r="IP214" s="78"/>
      <c r="IQ214" s="78"/>
      <c r="IR214" s="78"/>
      <c r="IS214" s="78"/>
      <c r="IT214" s="78"/>
      <c r="IU214" s="78"/>
      <c r="IV214" s="78"/>
      <c r="IW214" s="78"/>
      <c r="IX214" s="78"/>
      <c r="IY214" s="78"/>
      <c r="IZ214" s="78"/>
      <c r="JA214" s="78"/>
      <c r="JB214" s="78"/>
      <c r="JC214" s="78"/>
      <c r="JD214" s="78"/>
      <c r="JE214" s="78"/>
      <c r="JF214" s="78"/>
      <c r="JG214" s="78"/>
      <c r="JH214" s="78"/>
      <c r="JI214" s="78"/>
      <c r="JJ214" s="78"/>
      <c r="JK214" s="78"/>
      <c r="JL214" s="78"/>
      <c r="JM214" s="78"/>
      <c r="JN214" s="78"/>
      <c r="JO214" s="78"/>
      <c r="JP214" s="78"/>
      <c r="JQ214" s="78"/>
      <c r="JR214" s="78"/>
      <c r="JS214" s="78"/>
      <c r="JT214" s="78"/>
      <c r="JU214" s="78"/>
      <c r="JV214" s="78"/>
      <c r="JW214" s="78"/>
      <c r="JX214" s="78"/>
      <c r="JY214" s="78"/>
      <c r="JZ214" s="78"/>
      <c r="KA214" s="78"/>
      <c r="KB214" s="78"/>
      <c r="KC214" s="78"/>
      <c r="KD214" s="78"/>
      <c r="KE214" s="78"/>
      <c r="KF214" s="78"/>
      <c r="KG214" s="78"/>
      <c r="KH214" s="78"/>
      <c r="KI214" s="78"/>
      <c r="KJ214" s="78"/>
      <c r="KK214" s="78"/>
      <c r="KL214" s="78"/>
      <c r="KM214" s="78"/>
      <c r="KN214" s="78"/>
      <c r="KO214" s="78"/>
      <c r="KP214" s="78"/>
      <c r="KQ214" s="78"/>
      <c r="KR214" s="78"/>
      <c r="KS214" s="78"/>
      <c r="KT214" s="78"/>
      <c r="KU214" s="78"/>
      <c r="KV214" s="78"/>
      <c r="KW214" s="78"/>
      <c r="KX214" s="78"/>
      <c r="KY214" s="78"/>
      <c r="KZ214" s="78"/>
      <c r="LA214" s="78"/>
      <c r="LB214" s="78"/>
      <c r="LC214" s="78"/>
      <c r="LD214" s="78"/>
      <c r="LE214" s="78"/>
      <c r="LF214" s="78"/>
      <c r="LG214" s="78"/>
      <c r="LH214" s="78"/>
      <c r="LI214" s="78"/>
      <c r="LJ214" s="78"/>
      <c r="LK214" s="78"/>
      <c r="LL214" s="78"/>
      <c r="LM214" s="78"/>
      <c r="LN214" s="78"/>
      <c r="LO214" s="78"/>
      <c r="LP214" s="78"/>
      <c r="LQ214" s="78"/>
      <c r="LR214" s="78"/>
      <c r="LS214" s="78"/>
      <c r="LT214" s="78"/>
      <c r="LU214" s="78"/>
      <c r="LV214" s="78"/>
      <c r="LW214" s="78"/>
      <c r="LX214" s="78"/>
      <c r="LY214" s="78"/>
      <c r="LZ214" s="78"/>
      <c r="MA214" s="78"/>
      <c r="MB214" s="78"/>
      <c r="MC214" s="78"/>
      <c r="MD214" s="78"/>
      <c r="ME214" s="78"/>
      <c r="MF214" s="78"/>
      <c r="MG214" s="78"/>
      <c r="MH214" s="78"/>
      <c r="MI214" s="78"/>
      <c r="MJ214" s="78"/>
      <c r="MK214" s="78"/>
      <c r="ML214" s="78"/>
      <c r="MM214" s="78"/>
      <c r="MN214" s="78"/>
      <c r="MO214" s="78"/>
      <c r="MP214" s="78"/>
      <c r="MQ214" s="78"/>
      <c r="MR214" s="78"/>
      <c r="MS214" s="78"/>
      <c r="MT214" s="78"/>
      <c r="MU214" s="78"/>
      <c r="MV214" s="78"/>
      <c r="MW214" s="78"/>
      <c r="MX214" s="78"/>
      <c r="MY214" s="78"/>
      <c r="MZ214" s="78"/>
      <c r="NA214" s="78"/>
      <c r="NB214" s="78"/>
      <c r="NC214" s="78"/>
      <c r="ND214" s="78"/>
      <c r="NE214" s="78"/>
      <c r="NF214" s="78"/>
      <c r="NG214" s="78"/>
      <c r="NH214" s="78"/>
      <c r="NI214" s="78"/>
      <c r="NJ214" s="78"/>
      <c r="NK214" s="78"/>
      <c r="NL214" s="78"/>
      <c r="NM214" s="78"/>
      <c r="NN214" s="78"/>
      <c r="NO214" s="78"/>
      <c r="NP214" s="78"/>
      <c r="NQ214" s="78"/>
      <c r="NR214" s="78"/>
      <c r="NS214" s="78"/>
      <c r="NT214" s="78"/>
      <c r="NU214" s="78"/>
      <c r="NV214" s="78"/>
      <c r="NW214" s="78"/>
      <c r="NX214" s="78"/>
      <c r="NY214" s="78"/>
      <c r="NZ214" s="78"/>
      <c r="OA214" s="78"/>
      <c r="OB214" s="78"/>
      <c r="OC214" s="78"/>
      <c r="OD214" s="78"/>
      <c r="OE214" s="78"/>
      <c r="OF214" s="78"/>
      <c r="OG214" s="78"/>
      <c r="OH214" s="78"/>
      <c r="OI214" s="78"/>
      <c r="OJ214" s="78"/>
      <c r="OK214" s="78"/>
      <c r="OL214" s="78"/>
      <c r="OM214" s="78"/>
      <c r="ON214" s="78"/>
      <c r="OO214" s="78"/>
      <c r="OP214" s="78"/>
      <c r="OQ214" s="78"/>
      <c r="OR214" s="78"/>
      <c r="OS214" s="78"/>
      <c r="OT214" s="78"/>
      <c r="OU214" s="78"/>
      <c r="OV214" s="78"/>
      <c r="OW214" s="78"/>
      <c r="OX214" s="78"/>
      <c r="OY214" s="78"/>
      <c r="OZ214" s="78"/>
      <c r="PA214" s="78"/>
      <c r="PB214" s="78"/>
      <c r="PC214" s="78"/>
      <c r="PD214" s="78"/>
      <c r="PE214" s="78"/>
      <c r="PF214" s="78"/>
      <c r="PG214" s="78"/>
      <c r="PH214" s="78"/>
      <c r="PI214" s="78"/>
      <c r="PJ214" s="78"/>
      <c r="PK214" s="78"/>
      <c r="PL214" s="78"/>
      <c r="PM214" s="78"/>
      <c r="PN214" s="78"/>
      <c r="PO214" s="78"/>
      <c r="PP214" s="78"/>
      <c r="PQ214" s="78"/>
      <c r="PR214" s="78"/>
      <c r="PS214" s="78"/>
      <c r="PT214" s="78"/>
      <c r="PU214" s="78"/>
      <c r="PV214" s="78"/>
      <c r="PW214" s="78"/>
      <c r="PX214" s="78"/>
      <c r="PY214" s="78"/>
      <c r="PZ214" s="78"/>
      <c r="QA214" s="78"/>
      <c r="QB214" s="78"/>
      <c r="QC214" s="78"/>
      <c r="QD214" s="78"/>
      <c r="QE214" s="78"/>
      <c r="QF214" s="78"/>
      <c r="QG214" s="78"/>
      <c r="QH214" s="78"/>
      <c r="QI214" s="78"/>
      <c r="QJ214" s="78"/>
      <c r="QK214" s="78"/>
      <c r="QL214" s="78"/>
      <c r="QM214" s="78"/>
      <c r="QN214" s="78"/>
      <c r="QO214" s="78"/>
      <c r="QP214" s="78"/>
      <c r="QQ214" s="78"/>
      <c r="QR214" s="78"/>
      <c r="QS214" s="78"/>
      <c r="QT214" s="78"/>
      <c r="QU214" s="78"/>
      <c r="QV214" s="78"/>
      <c r="QW214" s="78"/>
      <c r="QX214" s="78"/>
      <c r="QY214" s="78"/>
      <c r="QZ214" s="78"/>
      <c r="RA214" s="78"/>
      <c r="RB214" s="78"/>
      <c r="RC214" s="78"/>
      <c r="RD214" s="78"/>
      <c r="RE214" s="78"/>
      <c r="RF214" s="78"/>
      <c r="RG214" s="78"/>
      <c r="RH214" s="78"/>
      <c r="RI214" s="78"/>
      <c r="RJ214" s="78"/>
      <c r="RK214" s="78"/>
      <c r="RL214" s="78"/>
      <c r="RM214" s="78"/>
      <c r="RN214" s="78"/>
      <c r="RO214" s="78"/>
      <c r="RP214" s="78"/>
      <c r="RQ214" s="78"/>
      <c r="RR214" s="78"/>
      <c r="RS214" s="78"/>
      <c r="RT214" s="78"/>
      <c r="RU214" s="78"/>
      <c r="RV214" s="78"/>
      <c r="RW214" s="78"/>
      <c r="RX214" s="78"/>
      <c r="RY214" s="78"/>
      <c r="RZ214" s="78"/>
      <c r="SA214" s="78"/>
      <c r="SB214" s="78"/>
      <c r="SC214" s="78"/>
      <c r="SD214" s="78"/>
      <c r="SE214" s="78"/>
      <c r="SF214" s="78"/>
      <c r="SG214" s="78"/>
      <c r="SH214" s="78"/>
      <c r="SI214" s="78"/>
      <c r="SJ214" s="78"/>
      <c r="SK214" s="78"/>
      <c r="SL214" s="78"/>
      <c r="SM214" s="78"/>
      <c r="SN214" s="78"/>
      <c r="SO214" s="78"/>
      <c r="SP214" s="78"/>
      <c r="SQ214" s="78"/>
      <c r="SR214" s="78"/>
      <c r="SS214" s="78"/>
      <c r="ST214" s="78"/>
      <c r="SU214" s="78"/>
      <c r="SV214" s="78"/>
      <c r="SW214" s="78"/>
      <c r="SX214" s="78"/>
      <c r="SY214" s="78"/>
      <c r="SZ214" s="78"/>
      <c r="TA214" s="78"/>
      <c r="TB214" s="78"/>
      <c r="TC214" s="78"/>
      <c r="TD214" s="78"/>
      <c r="TE214" s="78"/>
      <c r="TF214" s="78"/>
      <c r="TG214" s="78"/>
      <c r="TH214" s="78"/>
      <c r="TI214" s="78"/>
      <c r="TJ214" s="78"/>
      <c r="TK214" s="78"/>
      <c r="TL214" s="78"/>
      <c r="TM214" s="78"/>
      <c r="TN214" s="78"/>
      <c r="TO214" s="78"/>
      <c r="TP214" s="78"/>
      <c r="TQ214" s="78"/>
      <c r="TR214" s="78"/>
      <c r="TS214" s="78"/>
      <c r="TT214" s="78"/>
      <c r="TU214" s="78"/>
      <c r="TV214" s="78"/>
      <c r="TW214" s="78"/>
      <c r="TX214" s="78"/>
      <c r="TY214" s="78"/>
      <c r="TZ214" s="78"/>
      <c r="UA214" s="78"/>
      <c r="UB214" s="78"/>
      <c r="UC214" s="78"/>
      <c r="UD214" s="78"/>
      <c r="UE214" s="78"/>
      <c r="UF214" s="78"/>
      <c r="UG214" s="78"/>
      <c r="UH214" s="78"/>
      <c r="UI214" s="78"/>
      <c r="UJ214" s="78"/>
      <c r="UK214" s="78"/>
      <c r="UL214" s="78"/>
      <c r="UM214" s="78"/>
      <c r="UN214" s="78"/>
      <c r="UO214" s="78"/>
      <c r="UP214" s="78"/>
      <c r="UQ214" s="78"/>
      <c r="UR214" s="78"/>
      <c r="US214" s="78"/>
      <c r="UT214" s="78"/>
      <c r="UU214" s="78"/>
      <c r="UV214" s="78"/>
      <c r="UW214" s="78"/>
      <c r="UX214" s="78"/>
      <c r="UY214" s="78"/>
      <c r="UZ214" s="78"/>
      <c r="VA214" s="78"/>
      <c r="VB214" s="78"/>
      <c r="VC214" s="78"/>
      <c r="VD214" s="78"/>
      <c r="VE214" s="78"/>
      <c r="VF214" s="78"/>
      <c r="VG214" s="78"/>
      <c r="VH214" s="78"/>
      <c r="VI214" s="78"/>
      <c r="VJ214" s="78"/>
      <c r="VK214" s="78"/>
      <c r="VL214" s="78"/>
      <c r="VM214" s="78"/>
      <c r="VN214" s="78"/>
      <c r="VO214" s="78"/>
      <c r="VP214" s="78"/>
      <c r="VQ214" s="78"/>
      <c r="VR214" s="78"/>
      <c r="VS214" s="78"/>
      <c r="VT214" s="78"/>
      <c r="VU214" s="78"/>
      <c r="VV214" s="78"/>
      <c r="VW214" s="78"/>
      <c r="VX214" s="78"/>
      <c r="VY214" s="78"/>
      <c r="VZ214" s="78"/>
      <c r="WA214" s="78"/>
      <c r="WB214" s="78"/>
      <c r="WC214" s="78"/>
      <c r="WD214" s="78"/>
      <c r="WE214" s="78"/>
      <c r="WF214" s="78"/>
      <c r="WG214" s="78"/>
      <c r="WH214" s="78"/>
      <c r="WI214" s="78"/>
      <c r="WJ214" s="78"/>
      <c r="WK214" s="78"/>
      <c r="WL214" s="78"/>
      <c r="WM214" s="78"/>
      <c r="WN214" s="78"/>
      <c r="WO214" s="78"/>
      <c r="WP214" s="78"/>
      <c r="WQ214" s="78"/>
      <c r="WR214" s="78"/>
      <c r="WS214" s="78"/>
      <c r="WT214" s="78"/>
      <c r="WU214" s="78"/>
      <c r="WV214" s="78"/>
      <c r="WW214" s="78"/>
      <c r="WX214" s="78"/>
      <c r="WY214" s="78"/>
      <c r="WZ214" s="78"/>
      <c r="XA214" s="78"/>
      <c r="XB214" s="78"/>
      <c r="XC214" s="78"/>
      <c r="XD214" s="78"/>
      <c r="XE214" s="78"/>
      <c r="XF214" s="78"/>
      <c r="XG214" s="78"/>
      <c r="XH214" s="78"/>
      <c r="XI214" s="78"/>
      <c r="XJ214" s="78"/>
      <c r="XK214" s="78"/>
      <c r="XL214" s="78"/>
      <c r="XM214" s="78"/>
      <c r="XN214" s="78"/>
      <c r="XO214" s="78"/>
      <c r="XP214" s="78"/>
      <c r="XQ214" s="78"/>
      <c r="XR214" s="78"/>
      <c r="XS214" s="78"/>
      <c r="XT214" s="78"/>
      <c r="XU214" s="78"/>
      <c r="XV214" s="78"/>
      <c r="XW214" s="78"/>
      <c r="XX214" s="78"/>
      <c r="XY214" s="78"/>
      <c r="XZ214" s="78"/>
      <c r="YA214" s="78"/>
      <c r="YB214" s="78"/>
      <c r="YC214" s="78"/>
      <c r="YD214" s="78"/>
      <c r="YE214" s="78"/>
      <c r="YF214" s="78"/>
      <c r="YG214" s="78"/>
      <c r="YH214" s="78"/>
      <c r="YI214" s="78"/>
      <c r="YJ214" s="78"/>
      <c r="YK214" s="78"/>
      <c r="YL214" s="78"/>
      <c r="YM214" s="78"/>
      <c r="YN214" s="78"/>
      <c r="YO214" s="78"/>
      <c r="YP214" s="78"/>
      <c r="YQ214" s="78"/>
      <c r="YR214" s="78"/>
      <c r="YS214" s="78"/>
      <c r="YT214" s="78"/>
      <c r="YU214" s="78"/>
      <c r="YV214" s="78"/>
      <c r="YW214" s="78"/>
      <c r="YX214" s="78"/>
      <c r="YY214" s="78"/>
      <c r="YZ214" s="78"/>
      <c r="ZA214" s="78"/>
      <c r="ZB214" s="78"/>
      <c r="ZC214" s="78"/>
      <c r="ZD214" s="78"/>
      <c r="ZE214" s="78"/>
      <c r="ZF214" s="78"/>
      <c r="ZG214" s="78"/>
      <c r="ZH214" s="78"/>
      <c r="ZI214" s="78"/>
      <c r="ZJ214" s="78"/>
      <c r="ZK214" s="78"/>
      <c r="ZL214" s="78"/>
      <c r="ZM214" s="78"/>
      <c r="ZN214" s="78"/>
      <c r="ZO214" s="78"/>
      <c r="ZP214" s="78"/>
      <c r="ZQ214" s="78"/>
      <c r="ZR214" s="78"/>
      <c r="ZS214" s="78"/>
      <c r="ZT214" s="78"/>
      <c r="ZU214" s="78"/>
      <c r="ZV214" s="78"/>
      <c r="ZW214" s="78"/>
      <c r="ZX214" s="78"/>
      <c r="ZY214" s="78"/>
      <c r="ZZ214" s="78"/>
      <c r="AAA214" s="78"/>
      <c r="AAB214" s="78"/>
      <c r="AAC214" s="78"/>
      <c r="AAD214" s="78"/>
      <c r="AAE214" s="78"/>
      <c r="AAF214" s="78"/>
      <c r="AAG214" s="78"/>
      <c r="AAH214" s="78"/>
      <c r="AAI214" s="78"/>
      <c r="AAJ214" s="78"/>
      <c r="AAK214" s="78"/>
      <c r="AAL214" s="78"/>
      <c r="AAM214" s="78"/>
      <c r="AAN214" s="78"/>
      <c r="AAO214" s="78"/>
      <c r="AAP214" s="78"/>
      <c r="AAQ214" s="78"/>
      <c r="AAR214" s="78"/>
      <c r="AAS214" s="78"/>
      <c r="AAT214" s="78"/>
      <c r="AAU214" s="78"/>
      <c r="AAV214" s="78"/>
      <c r="AAW214" s="78"/>
      <c r="AAX214" s="78"/>
      <c r="AAY214" s="78"/>
      <c r="AAZ214" s="78"/>
      <c r="ABA214" s="78"/>
      <c r="ABB214" s="78"/>
      <c r="ABC214" s="78"/>
      <c r="ABD214" s="78"/>
      <c r="ABE214" s="78"/>
      <c r="ABF214" s="78"/>
      <c r="ABG214" s="78"/>
      <c r="ABH214" s="78"/>
      <c r="ABI214" s="78"/>
      <c r="ABJ214" s="78"/>
      <c r="ABK214" s="78"/>
      <c r="ABL214" s="78"/>
      <c r="ABM214" s="78"/>
      <c r="ABN214" s="78"/>
      <c r="ABO214" s="78"/>
      <c r="ABP214" s="78"/>
      <c r="ABQ214" s="78"/>
      <c r="ABR214" s="78"/>
      <c r="ABS214" s="78"/>
      <c r="ABT214" s="78"/>
      <c r="ABU214" s="78"/>
      <c r="ABV214" s="78"/>
      <c r="ABW214" s="78"/>
      <c r="ABX214" s="78"/>
      <c r="ABY214" s="78"/>
      <c r="ABZ214" s="78"/>
      <c r="ACA214" s="78"/>
      <c r="ACB214" s="78"/>
      <c r="ACC214" s="78"/>
      <c r="ACD214" s="78"/>
      <c r="ACE214" s="78"/>
      <c r="ACF214" s="78"/>
      <c r="ACG214" s="78"/>
      <c r="ACH214" s="78"/>
      <c r="ACI214" s="78"/>
      <c r="ACJ214" s="78"/>
      <c r="ACK214" s="78"/>
      <c r="ACL214" s="78"/>
      <c r="ACM214" s="78"/>
      <c r="ACN214" s="78"/>
      <c r="ACO214" s="78"/>
      <c r="ACP214" s="78"/>
      <c r="ACQ214" s="78"/>
      <c r="ACR214" s="78"/>
      <c r="ACS214" s="78"/>
      <c r="ACT214" s="78"/>
      <c r="ACU214" s="78"/>
      <c r="ACV214" s="78"/>
      <c r="ACW214" s="78"/>
      <c r="ACX214" s="78"/>
      <c r="ACY214" s="78"/>
      <c r="ACZ214" s="78"/>
      <c r="ADA214" s="78"/>
      <c r="ADB214" s="78"/>
      <c r="ADC214" s="78"/>
      <c r="ADD214" s="78"/>
      <c r="ADE214" s="78"/>
      <c r="ADF214" s="78"/>
      <c r="ADG214" s="78"/>
      <c r="ADH214" s="78"/>
      <c r="ADI214" s="78"/>
      <c r="ADJ214" s="78"/>
      <c r="ADK214" s="78"/>
      <c r="ADL214" s="78"/>
      <c r="ADM214" s="78"/>
      <c r="ADN214" s="78"/>
      <c r="ADO214" s="78"/>
      <c r="ADP214" s="78"/>
      <c r="ADQ214" s="78"/>
      <c r="ADR214" s="78"/>
      <c r="ADS214" s="78"/>
      <c r="ADT214" s="78"/>
      <c r="ADU214" s="78"/>
      <c r="ADV214" s="78"/>
      <c r="ADW214" s="78"/>
      <c r="ADX214" s="78"/>
      <c r="ADY214" s="78"/>
      <c r="ADZ214" s="78"/>
      <c r="AEA214" s="78"/>
      <c r="AEB214" s="78"/>
      <c r="AEC214" s="78"/>
      <c r="AED214" s="78"/>
      <c r="AEE214" s="78"/>
      <c r="AEF214" s="78"/>
      <c r="AEG214" s="78"/>
      <c r="AEH214" s="78"/>
      <c r="AEI214" s="78"/>
      <c r="AEJ214" s="78"/>
      <c r="AEK214" s="78"/>
      <c r="AEL214" s="78"/>
      <c r="AEM214" s="78"/>
      <c r="AEN214" s="78"/>
      <c r="AEO214" s="78"/>
      <c r="AEP214" s="78"/>
      <c r="AEQ214" s="78"/>
      <c r="AER214" s="78"/>
      <c r="AES214" s="78"/>
      <c r="AET214" s="78"/>
      <c r="AEU214" s="78"/>
      <c r="AEV214" s="78"/>
      <c r="AEW214" s="78"/>
      <c r="AEX214" s="78"/>
      <c r="AEY214" s="78"/>
      <c r="AEZ214" s="78"/>
      <c r="AFA214" s="78"/>
      <c r="AFB214" s="78"/>
      <c r="AFC214" s="78"/>
      <c r="AFD214" s="78"/>
      <c r="AFE214" s="78"/>
      <c r="AFF214" s="78"/>
      <c r="AFG214" s="78"/>
      <c r="AFH214" s="78"/>
      <c r="AFI214" s="78"/>
      <c r="AFJ214" s="78"/>
      <c r="AFK214" s="78"/>
      <c r="AFL214" s="78"/>
      <c r="AFM214" s="78"/>
      <c r="AFN214" s="78"/>
      <c r="AFO214" s="78"/>
      <c r="AFP214" s="78"/>
      <c r="AFQ214" s="78"/>
      <c r="AFR214" s="78"/>
      <c r="AFS214" s="78"/>
      <c r="AFT214" s="78"/>
      <c r="AFU214" s="78"/>
      <c r="AFV214" s="78"/>
      <c r="AFW214" s="78"/>
      <c r="AFX214" s="78"/>
      <c r="AFY214" s="78"/>
      <c r="AFZ214" s="78"/>
      <c r="AGA214" s="78"/>
      <c r="AGB214" s="78"/>
      <c r="AGC214" s="78"/>
      <c r="AGD214" s="78"/>
      <c r="AGE214" s="78"/>
      <c r="AGF214" s="78"/>
      <c r="AGG214" s="78"/>
      <c r="AGH214" s="78"/>
      <c r="AGI214" s="78"/>
      <c r="AGJ214" s="78"/>
      <c r="AGK214" s="78"/>
      <c r="AGL214" s="78"/>
      <c r="AGM214" s="78"/>
      <c r="AGN214" s="78"/>
      <c r="AGO214" s="78"/>
      <c r="AGP214" s="78"/>
      <c r="AGQ214" s="78"/>
      <c r="AGR214" s="78"/>
      <c r="AGS214" s="78"/>
      <c r="AGT214" s="78"/>
      <c r="AGU214" s="78"/>
      <c r="AGV214" s="78"/>
      <c r="AGW214" s="78"/>
      <c r="AGX214" s="78"/>
      <c r="AGY214" s="78"/>
      <c r="AGZ214" s="78"/>
      <c r="AHA214" s="78"/>
      <c r="AHB214" s="78"/>
      <c r="AHC214" s="78"/>
      <c r="AHD214" s="78"/>
      <c r="AHE214" s="78"/>
      <c r="AHF214" s="78"/>
      <c r="AHG214" s="78"/>
      <c r="AHH214" s="78"/>
      <c r="AHI214" s="78"/>
      <c r="AHJ214" s="78"/>
      <c r="AHK214" s="78"/>
      <c r="AHL214" s="78"/>
      <c r="AHM214" s="78"/>
      <c r="AHN214" s="78"/>
      <c r="AHO214" s="78"/>
      <c r="AHP214" s="78"/>
      <c r="AHQ214" s="78"/>
      <c r="AHR214" s="78"/>
      <c r="AHS214" s="78"/>
      <c r="AHT214" s="78"/>
      <c r="AHU214" s="78"/>
      <c r="AHV214" s="78"/>
      <c r="AHW214" s="78"/>
      <c r="AHX214" s="78"/>
      <c r="AHY214" s="78"/>
      <c r="AHZ214" s="78"/>
      <c r="AIA214" s="78"/>
      <c r="AIB214" s="78"/>
      <c r="AIC214" s="78"/>
      <c r="AID214" s="78"/>
      <c r="AIE214" s="78"/>
      <c r="AIF214" s="78"/>
      <c r="AIG214" s="78"/>
      <c r="AIH214" s="78"/>
      <c r="AII214" s="78"/>
      <c r="AIJ214" s="78"/>
      <c r="AIK214" s="78"/>
      <c r="AIL214" s="78"/>
      <c r="AIM214" s="78"/>
      <c r="AIN214" s="78"/>
      <c r="AIO214" s="78"/>
      <c r="AIP214" s="78"/>
      <c r="AIQ214" s="78"/>
      <c r="AIR214" s="78"/>
      <c r="AIS214" s="78"/>
      <c r="AIT214" s="78"/>
      <c r="AIU214" s="78"/>
      <c r="AIV214" s="78"/>
      <c r="AIW214" s="78"/>
      <c r="AIX214" s="78"/>
      <c r="AIY214" s="78"/>
      <c r="AIZ214" s="78"/>
      <c r="AJA214" s="78"/>
      <c r="AJB214" s="78"/>
      <c r="AJC214" s="78"/>
      <c r="AJD214" s="78"/>
      <c r="AJE214" s="78"/>
      <c r="AJF214" s="78"/>
      <c r="AJG214" s="78"/>
      <c r="AJH214" s="78"/>
      <c r="AJI214" s="78"/>
      <c r="AJJ214" s="78"/>
      <c r="AJK214" s="78"/>
      <c r="AJL214" s="78"/>
      <c r="AJM214" s="78"/>
      <c r="AJN214" s="78"/>
      <c r="AJO214" s="78"/>
      <c r="AJP214" s="78"/>
      <c r="AJQ214" s="78"/>
      <c r="AJR214" s="78"/>
      <c r="AJS214" s="78"/>
      <c r="AJT214" s="78"/>
      <c r="AJU214" s="78"/>
      <c r="AJV214" s="78"/>
      <c r="AJW214" s="78"/>
      <c r="AJX214" s="78"/>
      <c r="AJY214" s="78"/>
      <c r="AJZ214" s="78"/>
      <c r="AKA214" s="78"/>
      <c r="AKB214" s="78"/>
      <c r="AKC214" s="78"/>
      <c r="AKD214" s="78"/>
      <c r="AKE214" s="78"/>
      <c r="AKF214" s="78"/>
      <c r="AKG214" s="78"/>
      <c r="AKH214" s="78"/>
      <c r="AKI214" s="78"/>
      <c r="AKJ214" s="78"/>
      <c r="AKK214" s="78"/>
      <c r="AKL214" s="78"/>
      <c r="AKM214" s="78"/>
      <c r="AKN214" s="78"/>
      <c r="AKO214" s="78"/>
      <c r="AKP214" s="78"/>
      <c r="AKQ214" s="78"/>
      <c r="AKR214" s="78"/>
      <c r="AKS214" s="78"/>
      <c r="AKT214" s="78"/>
      <c r="AKU214" s="78"/>
      <c r="AKV214" s="78"/>
      <c r="AKW214" s="78"/>
      <c r="AKX214" s="78"/>
      <c r="AKY214" s="78"/>
      <c r="AKZ214" s="78"/>
      <c r="ALA214" s="78"/>
      <c r="ALB214" s="78"/>
      <c r="ALC214" s="78"/>
      <c r="ALD214" s="78"/>
      <c r="ALE214" s="78"/>
      <c r="ALF214" s="78"/>
      <c r="ALG214" s="78"/>
      <c r="ALH214" s="78"/>
      <c r="ALI214" s="78"/>
      <c r="ALJ214" s="78"/>
      <c r="ALK214" s="78"/>
      <c r="ALL214" s="78"/>
      <c r="ALM214" s="78"/>
      <c r="ALN214" s="78"/>
      <c r="ALO214" s="78"/>
      <c r="ALP214" s="78"/>
      <c r="ALQ214" s="78"/>
      <c r="ALR214" s="78"/>
      <c r="ALS214" s="78"/>
      <c r="ALT214" s="78"/>
      <c r="ALU214" s="78"/>
      <c r="ALV214" s="78"/>
      <c r="ALW214" s="78"/>
      <c r="ALX214" s="78"/>
      <c r="ALY214" s="78"/>
      <c r="ALZ214" s="78"/>
      <c r="AMA214" s="78"/>
      <c r="AMB214" s="78"/>
      <c r="AMC214" s="78"/>
      <c r="AMD214" s="78"/>
      <c r="AME214" s="78"/>
      <c r="AMF214" s="78"/>
      <c r="AMG214" s="78"/>
      <c r="AMH214" s="78"/>
      <c r="AMI214" s="78"/>
      <c r="AMJ214" s="78"/>
      <c r="AMK214" s="78"/>
      <c r="AML214" s="78"/>
      <c r="AMM214" s="78"/>
      <c r="AMN214" s="78"/>
      <c r="AMO214" s="78"/>
      <c r="AMP214" s="78"/>
      <c r="AMQ214" s="78"/>
      <c r="AMR214" s="78"/>
      <c r="AMS214" s="78"/>
      <c r="AMT214" s="78"/>
      <c r="AMU214" s="78"/>
      <c r="AMV214" s="78"/>
      <c r="AMW214" s="78"/>
      <c r="AMX214" s="78"/>
      <c r="AMY214" s="78"/>
      <c r="AMZ214" s="78"/>
      <c r="ANA214" s="78"/>
      <c r="ANB214" s="78"/>
      <c r="ANC214" s="78"/>
      <c r="AND214" s="78"/>
      <c r="ANE214" s="78"/>
      <c r="ANF214" s="78"/>
      <c r="ANG214" s="78"/>
      <c r="ANH214" s="78"/>
      <c r="ANI214" s="78"/>
      <c r="ANJ214" s="78"/>
      <c r="ANK214" s="78"/>
      <c r="ANL214" s="78"/>
      <c r="ANM214" s="78"/>
      <c r="ANN214" s="78"/>
      <c r="ANO214" s="78"/>
      <c r="ANP214" s="78"/>
      <c r="ANQ214" s="78"/>
      <c r="ANR214" s="78"/>
      <c r="ANS214" s="78"/>
      <c r="ANT214" s="78"/>
      <c r="ANU214" s="78"/>
      <c r="ANV214" s="78"/>
      <c r="ANW214" s="78"/>
      <c r="ANX214" s="78"/>
      <c r="ANY214" s="78"/>
      <c r="ANZ214" s="78"/>
      <c r="AOA214" s="78"/>
      <c r="AOB214" s="78"/>
      <c r="AOC214" s="78"/>
      <c r="AOD214" s="78"/>
      <c r="AOE214" s="78"/>
      <c r="AOF214" s="78"/>
      <c r="AOG214" s="78"/>
      <c r="AOH214" s="78"/>
      <c r="AOI214" s="78"/>
      <c r="AOJ214" s="78"/>
      <c r="AOK214" s="78"/>
      <c r="AOL214" s="78"/>
      <c r="AOM214" s="78"/>
      <c r="AON214" s="78"/>
      <c r="AOO214" s="78"/>
      <c r="AOP214" s="78"/>
      <c r="AOQ214" s="78"/>
      <c r="AOR214" s="78"/>
      <c r="AOS214" s="78"/>
      <c r="AOT214" s="78"/>
      <c r="AOU214" s="78"/>
      <c r="AOV214" s="78"/>
      <c r="AOW214" s="78"/>
      <c r="AOX214" s="78"/>
      <c r="AOY214" s="78"/>
      <c r="AOZ214" s="78"/>
      <c r="APA214" s="78"/>
      <c r="APB214" s="78"/>
      <c r="APC214" s="78"/>
      <c r="APD214" s="78"/>
      <c r="APE214" s="78"/>
      <c r="APF214" s="78"/>
      <c r="APG214" s="78"/>
      <c r="APH214" s="78"/>
      <c r="API214" s="78"/>
      <c r="APJ214" s="78"/>
      <c r="APK214" s="78"/>
      <c r="APL214" s="78"/>
      <c r="APM214" s="78"/>
      <c r="APN214" s="78"/>
      <c r="APO214" s="78"/>
      <c r="APP214" s="78"/>
      <c r="APQ214" s="78"/>
      <c r="APR214" s="78"/>
      <c r="APS214" s="78"/>
      <c r="APT214" s="78"/>
      <c r="APU214" s="78"/>
      <c r="APV214" s="78"/>
      <c r="APW214" s="78"/>
      <c r="APX214" s="78"/>
      <c r="APY214" s="78"/>
      <c r="APZ214" s="78"/>
      <c r="AQA214" s="78"/>
      <c r="AQB214" s="78"/>
      <c r="AQC214" s="78"/>
      <c r="AQD214" s="78"/>
      <c r="AQE214" s="78"/>
      <c r="AQF214" s="78"/>
      <c r="AQG214" s="78"/>
      <c r="AQH214" s="78"/>
      <c r="AQI214" s="78"/>
      <c r="AQJ214" s="78"/>
      <c r="AQK214" s="78"/>
      <c r="AQL214" s="78"/>
      <c r="AQM214" s="78"/>
      <c r="AQN214" s="78"/>
      <c r="AQO214" s="78"/>
      <c r="AQP214" s="78"/>
      <c r="AQQ214" s="78"/>
      <c r="AQR214" s="78"/>
      <c r="AQS214" s="78"/>
      <c r="AQT214" s="78"/>
      <c r="AQU214" s="78"/>
      <c r="AQV214" s="78"/>
      <c r="AQW214" s="78"/>
      <c r="AQX214" s="78"/>
      <c r="AQY214" s="78"/>
      <c r="AQZ214" s="78"/>
      <c r="ARA214" s="78"/>
      <c r="ARB214" s="78"/>
      <c r="ARC214" s="78"/>
      <c r="ARD214" s="78"/>
      <c r="ARE214" s="78"/>
      <c r="ARF214" s="78"/>
      <c r="ARG214" s="78"/>
      <c r="ARH214" s="78"/>
      <c r="ARI214" s="78"/>
      <c r="ARJ214" s="78"/>
      <c r="ARK214" s="78"/>
      <c r="ARL214" s="78"/>
      <c r="ARM214" s="78"/>
      <c r="ARN214" s="78"/>
      <c r="ARO214" s="78"/>
      <c r="ARP214" s="78"/>
      <c r="ARQ214" s="78"/>
      <c r="ARR214" s="78"/>
      <c r="ARS214" s="78"/>
      <c r="ART214" s="78"/>
      <c r="ARU214" s="78"/>
      <c r="ARV214" s="78"/>
      <c r="ARW214" s="78"/>
      <c r="ARX214" s="78"/>
      <c r="ARY214" s="78"/>
      <c r="ARZ214" s="78"/>
      <c r="ASA214" s="78"/>
      <c r="ASB214" s="78"/>
      <c r="ASC214" s="78"/>
      <c r="ASD214" s="78"/>
      <c r="ASE214" s="78"/>
      <c r="ASF214" s="78"/>
      <c r="ASG214" s="78"/>
      <c r="ASH214" s="78"/>
      <c r="ASI214" s="78"/>
      <c r="ASJ214" s="78"/>
      <c r="ASK214" s="78"/>
      <c r="ASL214" s="78"/>
      <c r="ASM214" s="78"/>
      <c r="ASN214" s="78"/>
      <c r="ASO214" s="78"/>
      <c r="ASP214" s="78"/>
      <c r="ASQ214" s="78"/>
      <c r="ASR214" s="78"/>
      <c r="ASS214" s="78"/>
      <c r="AST214" s="78"/>
      <c r="ASU214" s="78"/>
      <c r="ASV214" s="78"/>
      <c r="ASW214" s="78"/>
      <c r="ASX214" s="78"/>
      <c r="ASY214" s="78"/>
      <c r="ASZ214" s="78"/>
      <c r="ATA214" s="78"/>
      <c r="ATB214" s="78"/>
      <c r="ATC214" s="78"/>
      <c r="ATD214" s="78"/>
      <c r="ATE214" s="78"/>
      <c r="ATF214" s="78"/>
      <c r="ATG214" s="78"/>
      <c r="ATH214" s="78"/>
      <c r="ATI214" s="78"/>
      <c r="ATJ214" s="78"/>
      <c r="ATK214" s="78"/>
      <c r="ATL214" s="78"/>
      <c r="ATM214" s="78"/>
      <c r="ATN214" s="78"/>
      <c r="ATO214" s="78"/>
      <c r="ATP214" s="78"/>
      <c r="ATQ214" s="78"/>
      <c r="ATR214" s="78"/>
      <c r="ATS214" s="78"/>
      <c r="ATT214" s="78"/>
      <c r="ATU214" s="78"/>
      <c r="ATV214" s="78"/>
      <c r="ATW214" s="78"/>
      <c r="ATX214" s="78"/>
      <c r="ATY214" s="78"/>
      <c r="ATZ214" s="78"/>
      <c r="AUA214" s="78"/>
      <c r="AUB214" s="78"/>
      <c r="AUC214" s="78"/>
      <c r="AUD214" s="78"/>
      <c r="AUE214" s="78"/>
      <c r="AUF214" s="78"/>
      <c r="AUG214" s="78"/>
      <c r="AUH214" s="78"/>
      <c r="AUI214" s="78"/>
      <c r="AUJ214" s="78"/>
      <c r="AUK214" s="78"/>
      <c r="AUL214" s="78"/>
      <c r="AUM214" s="78"/>
      <c r="AUN214" s="78"/>
      <c r="AUO214" s="78"/>
      <c r="AUP214" s="78"/>
      <c r="AUQ214" s="78"/>
      <c r="AUR214" s="78"/>
      <c r="AUS214" s="78"/>
      <c r="AUT214" s="78"/>
      <c r="AUU214" s="78"/>
      <c r="AUV214" s="78"/>
      <c r="AUW214" s="78"/>
      <c r="AUX214" s="78"/>
      <c r="AUY214" s="78"/>
      <c r="AUZ214" s="78"/>
      <c r="AVA214" s="78"/>
      <c r="AVB214" s="78"/>
      <c r="AVC214" s="78"/>
      <c r="AVD214" s="78"/>
      <c r="AVE214" s="78"/>
      <c r="AVF214" s="78"/>
      <c r="AVG214" s="78"/>
      <c r="AVH214" s="78"/>
      <c r="AVI214" s="78"/>
      <c r="AVJ214" s="78"/>
      <c r="AVK214" s="78"/>
      <c r="AVL214" s="78"/>
      <c r="AVM214" s="78"/>
      <c r="AVN214" s="78"/>
      <c r="AVO214" s="78"/>
      <c r="AVP214" s="78"/>
      <c r="AVQ214" s="78"/>
      <c r="AVR214" s="78"/>
      <c r="AVS214" s="78"/>
      <c r="AVT214" s="78"/>
      <c r="AVU214" s="78"/>
      <c r="AVV214" s="78"/>
      <c r="AVW214" s="78"/>
      <c r="AVX214" s="78"/>
      <c r="AVY214" s="78"/>
      <c r="AVZ214" s="78"/>
      <c r="AWA214" s="78"/>
      <c r="AWB214" s="78"/>
      <c r="AWC214" s="78"/>
      <c r="AWD214" s="78"/>
      <c r="AWE214" s="78"/>
      <c r="AWF214" s="78"/>
      <c r="AWG214" s="78"/>
      <c r="AWH214" s="78"/>
      <c r="AWI214" s="78"/>
      <c r="AWJ214" s="78"/>
      <c r="AWK214" s="78"/>
      <c r="AWL214" s="78"/>
      <c r="AWM214" s="78"/>
      <c r="AWN214" s="78"/>
      <c r="AWO214" s="78"/>
      <c r="AWP214" s="78"/>
      <c r="AWQ214" s="78"/>
      <c r="AWR214" s="78"/>
      <c r="AWS214" s="78"/>
      <c r="AWT214" s="78"/>
      <c r="AWU214" s="78"/>
      <c r="AWV214" s="78"/>
      <c r="AWW214" s="78"/>
      <c r="AWX214" s="78"/>
      <c r="AWY214" s="78"/>
      <c r="AWZ214" s="78"/>
      <c r="AXA214" s="78"/>
      <c r="AXB214" s="78"/>
      <c r="AXC214" s="78"/>
      <c r="AXD214" s="78"/>
      <c r="AXE214" s="78"/>
      <c r="AXF214" s="78"/>
      <c r="AXG214" s="78"/>
      <c r="AXH214" s="78"/>
      <c r="AXI214" s="78"/>
      <c r="AXJ214" s="78"/>
      <c r="AXK214" s="78"/>
      <c r="AXL214" s="78"/>
      <c r="AXM214" s="78"/>
      <c r="AXN214" s="78"/>
      <c r="AXO214" s="78"/>
      <c r="AXP214" s="78"/>
      <c r="AXQ214" s="78"/>
      <c r="AXR214" s="78"/>
      <c r="AXS214" s="78"/>
      <c r="AXT214" s="78"/>
      <c r="AXU214" s="78"/>
      <c r="AXV214" s="78"/>
      <c r="AXW214" s="78"/>
      <c r="AXX214" s="78"/>
      <c r="AXY214" s="78"/>
      <c r="AXZ214" s="78"/>
      <c r="AYA214" s="78"/>
      <c r="AYB214" s="78"/>
      <c r="AYC214" s="78"/>
      <c r="AYD214" s="78"/>
      <c r="AYE214" s="78"/>
      <c r="AYF214" s="78"/>
      <c r="AYG214" s="78"/>
      <c r="AYH214" s="78"/>
      <c r="AYI214" s="78"/>
      <c r="AYJ214" s="78"/>
      <c r="AYK214" s="78"/>
      <c r="AYL214" s="78"/>
      <c r="AYM214" s="78"/>
      <c r="AYN214" s="78"/>
      <c r="AYO214" s="78"/>
      <c r="AYP214" s="78"/>
      <c r="AYQ214" s="78"/>
      <c r="AYR214" s="78"/>
      <c r="AYS214" s="78"/>
      <c r="AYT214" s="78"/>
      <c r="AYU214" s="78"/>
      <c r="AYV214" s="78"/>
      <c r="AYW214" s="78"/>
      <c r="AYX214" s="78"/>
      <c r="AYY214" s="78"/>
      <c r="AYZ214" s="78"/>
      <c r="AZA214" s="78"/>
      <c r="AZB214" s="78"/>
      <c r="AZC214" s="78"/>
      <c r="AZD214" s="78"/>
      <c r="AZE214" s="78"/>
      <c r="AZF214" s="78"/>
      <c r="AZG214" s="78"/>
      <c r="AZH214" s="78"/>
      <c r="AZI214" s="78"/>
      <c r="AZJ214" s="78"/>
      <c r="AZK214" s="78"/>
      <c r="AZL214" s="78"/>
      <c r="AZM214" s="78"/>
      <c r="AZN214" s="78"/>
      <c r="AZO214" s="78"/>
      <c r="AZP214" s="78"/>
      <c r="AZQ214" s="78"/>
      <c r="AZR214" s="78"/>
      <c r="AZS214" s="78"/>
      <c r="AZT214" s="78"/>
      <c r="AZU214" s="78"/>
      <c r="AZV214" s="78"/>
      <c r="AZW214" s="78"/>
      <c r="AZX214" s="78"/>
      <c r="AZY214" s="78"/>
      <c r="AZZ214" s="78"/>
      <c r="BAA214" s="78"/>
      <c r="BAB214" s="78"/>
      <c r="BAC214" s="78"/>
      <c r="BAD214" s="78"/>
      <c r="BAE214" s="78"/>
      <c r="BAF214" s="78"/>
      <c r="BAG214" s="78"/>
      <c r="BAH214" s="78"/>
      <c r="BAI214" s="78"/>
      <c r="BAJ214" s="78"/>
      <c r="BAK214" s="78"/>
      <c r="BAL214" s="78"/>
      <c r="BAM214" s="78"/>
      <c r="BAN214" s="78"/>
      <c r="BAO214" s="78"/>
      <c r="BAP214" s="78"/>
      <c r="BAQ214" s="78"/>
      <c r="BAR214" s="78"/>
      <c r="BAS214" s="78"/>
      <c r="BAT214" s="78"/>
      <c r="BAU214" s="78"/>
      <c r="BAV214" s="78"/>
      <c r="BAW214" s="78"/>
      <c r="BAX214" s="78"/>
      <c r="BAY214" s="78"/>
      <c r="BAZ214" s="78"/>
      <c r="BBA214" s="78"/>
      <c r="BBB214" s="78"/>
      <c r="BBC214" s="78"/>
      <c r="BBD214" s="78"/>
      <c r="BBE214" s="78"/>
      <c r="BBF214" s="78"/>
      <c r="BBG214" s="78"/>
      <c r="BBH214" s="78"/>
      <c r="BBI214" s="78"/>
      <c r="BBJ214" s="78"/>
      <c r="BBK214" s="78"/>
      <c r="BBL214" s="78"/>
      <c r="BBM214" s="78"/>
      <c r="BBN214" s="78"/>
      <c r="BBO214" s="78"/>
      <c r="BBP214" s="78"/>
      <c r="BBQ214" s="78"/>
      <c r="BBR214" s="78"/>
      <c r="BBS214" s="78"/>
      <c r="BBT214" s="78"/>
      <c r="BBU214" s="78"/>
      <c r="BBV214" s="78"/>
      <c r="BBW214" s="78"/>
      <c r="BBX214" s="78"/>
      <c r="BBY214" s="78"/>
      <c r="BBZ214" s="78"/>
      <c r="BCA214" s="78"/>
      <c r="BCB214" s="78"/>
      <c r="BCC214" s="78"/>
      <c r="BCD214" s="78"/>
      <c r="BCE214" s="78"/>
      <c r="BCF214" s="78"/>
      <c r="BCG214" s="78"/>
      <c r="BCH214" s="78"/>
      <c r="BCI214" s="78"/>
      <c r="BCJ214" s="78"/>
      <c r="BCK214" s="78"/>
      <c r="BCL214" s="78"/>
      <c r="BCM214" s="78"/>
      <c r="BCN214" s="78"/>
      <c r="BCO214" s="78"/>
      <c r="BCP214" s="78"/>
      <c r="BCQ214" s="78"/>
      <c r="BCR214" s="78"/>
      <c r="BCS214" s="78"/>
      <c r="BCT214" s="78"/>
      <c r="BCU214" s="78"/>
      <c r="BCV214" s="78"/>
      <c r="BCW214" s="78"/>
      <c r="BCX214" s="78"/>
      <c r="BCY214" s="78"/>
      <c r="BCZ214" s="78"/>
      <c r="BDA214" s="78"/>
      <c r="BDB214" s="78"/>
      <c r="BDC214" s="78"/>
      <c r="BDD214" s="78"/>
      <c r="BDE214" s="78"/>
      <c r="BDF214" s="78"/>
      <c r="BDG214" s="78"/>
      <c r="BDH214" s="78"/>
      <c r="BDI214" s="78"/>
      <c r="BDJ214" s="78"/>
      <c r="BDK214" s="78"/>
      <c r="BDL214" s="78"/>
      <c r="BDM214" s="78"/>
      <c r="BDN214" s="78"/>
      <c r="BDO214" s="78"/>
      <c r="BDP214" s="78"/>
      <c r="BDQ214" s="78"/>
      <c r="BDR214" s="78"/>
      <c r="BDS214" s="78"/>
      <c r="BDT214" s="78"/>
      <c r="BDU214" s="78"/>
      <c r="BDV214" s="78"/>
      <c r="BDW214" s="78"/>
      <c r="BDX214" s="78"/>
      <c r="BDY214" s="78"/>
      <c r="BDZ214" s="78"/>
      <c r="BEA214" s="78"/>
      <c r="BEB214" s="78"/>
      <c r="BEC214" s="78"/>
      <c r="BED214" s="78"/>
      <c r="BEE214" s="78"/>
      <c r="BEF214" s="78"/>
      <c r="BEG214" s="78"/>
      <c r="BEH214" s="78"/>
      <c r="BEI214" s="78"/>
      <c r="BEJ214" s="78"/>
      <c r="BEK214" s="78"/>
      <c r="BEL214" s="78"/>
      <c r="BEM214" s="78"/>
      <c r="BEN214" s="78"/>
      <c r="BEO214" s="78"/>
      <c r="BEP214" s="78"/>
      <c r="BEQ214" s="78"/>
      <c r="BER214" s="78"/>
      <c r="BES214" s="78"/>
      <c r="BET214" s="78"/>
      <c r="BEU214" s="78"/>
      <c r="BEV214" s="78"/>
      <c r="BEW214" s="78"/>
      <c r="BEX214" s="78"/>
      <c r="BEY214" s="78"/>
      <c r="BEZ214" s="78"/>
      <c r="BFA214" s="78"/>
      <c r="BFB214" s="78"/>
      <c r="BFC214" s="78"/>
      <c r="BFD214" s="78"/>
      <c r="BFE214" s="78"/>
      <c r="BFF214" s="78"/>
      <c r="BFG214" s="78"/>
      <c r="BFH214" s="78"/>
      <c r="BFI214" s="78"/>
      <c r="BFJ214" s="78"/>
      <c r="BFK214" s="78"/>
      <c r="BFL214" s="78"/>
      <c r="BFM214" s="78"/>
      <c r="BFN214" s="78"/>
      <c r="BFO214" s="78"/>
      <c r="BFP214" s="78"/>
      <c r="BFQ214" s="78"/>
      <c r="BFR214" s="78"/>
      <c r="BFS214" s="78"/>
      <c r="BFT214" s="78"/>
      <c r="BFU214" s="78"/>
      <c r="BFV214" s="78"/>
      <c r="BFW214" s="78"/>
      <c r="BFX214" s="78"/>
      <c r="BFY214" s="78"/>
      <c r="BFZ214" s="78"/>
      <c r="BGA214" s="78"/>
      <c r="BGB214" s="78"/>
      <c r="BGC214" s="78"/>
      <c r="BGD214" s="78"/>
      <c r="BGE214" s="78"/>
      <c r="BGF214" s="78"/>
      <c r="BGG214" s="78"/>
      <c r="BGH214" s="78"/>
      <c r="BGI214" s="78"/>
      <c r="BGJ214" s="78"/>
      <c r="BGK214" s="78"/>
      <c r="BGL214" s="78"/>
      <c r="BGM214" s="78"/>
      <c r="BGN214" s="78"/>
      <c r="BGO214" s="78"/>
      <c r="BGP214" s="78"/>
      <c r="BGQ214" s="78"/>
      <c r="BGR214" s="78"/>
      <c r="BGS214" s="78"/>
      <c r="BGT214" s="78"/>
      <c r="BGU214" s="78"/>
      <c r="BGV214" s="78"/>
      <c r="BGW214" s="78"/>
      <c r="BGX214" s="78"/>
      <c r="BGY214" s="78"/>
      <c r="BGZ214" s="78"/>
      <c r="BHA214" s="78"/>
      <c r="BHB214" s="78"/>
      <c r="BHC214" s="78"/>
      <c r="BHD214" s="78"/>
      <c r="BHE214" s="78"/>
      <c r="BHF214" s="78"/>
      <c r="BHG214" s="78"/>
      <c r="BHH214" s="78"/>
      <c r="BHI214" s="78"/>
      <c r="BHJ214" s="78"/>
      <c r="BHK214" s="78"/>
      <c r="BHL214" s="78"/>
      <c r="BHM214" s="78"/>
      <c r="BHN214" s="78"/>
      <c r="BHO214" s="78"/>
      <c r="BHP214" s="78"/>
      <c r="BHQ214" s="78"/>
      <c r="BHR214" s="78"/>
      <c r="BHS214" s="78"/>
      <c r="BHT214" s="78"/>
      <c r="BHU214" s="78"/>
      <c r="BHV214" s="78"/>
      <c r="BHW214" s="78"/>
      <c r="BHX214" s="78"/>
      <c r="BHY214" s="78"/>
      <c r="BHZ214" s="78"/>
      <c r="BIA214" s="78"/>
      <c r="BIB214" s="78"/>
      <c r="BIC214" s="78"/>
      <c r="BID214" s="78"/>
      <c r="BIE214" s="78"/>
      <c r="BIF214" s="78"/>
      <c r="BIG214" s="78"/>
      <c r="BIH214" s="78"/>
      <c r="BII214" s="78"/>
      <c r="BIJ214" s="78"/>
      <c r="BIK214" s="78"/>
      <c r="BIL214" s="78"/>
      <c r="BIM214" s="78"/>
      <c r="BIN214" s="78"/>
      <c r="BIO214" s="78"/>
      <c r="BIP214" s="78"/>
      <c r="BIQ214" s="78"/>
      <c r="BIR214" s="78"/>
      <c r="BIS214" s="78"/>
      <c r="BIT214" s="78"/>
      <c r="BIU214" s="78"/>
      <c r="BIV214" s="78"/>
      <c r="BIW214" s="78"/>
      <c r="BIX214" s="78"/>
      <c r="BIY214" s="78"/>
      <c r="BIZ214" s="78"/>
      <c r="BJA214" s="78"/>
      <c r="BJB214" s="78"/>
      <c r="BJC214" s="78"/>
      <c r="BJD214" s="78"/>
      <c r="BJE214" s="78"/>
      <c r="BJF214" s="78"/>
      <c r="BJG214" s="78"/>
      <c r="BJH214" s="78"/>
      <c r="BJI214" s="78"/>
      <c r="BJJ214" s="78"/>
      <c r="BJK214" s="78"/>
      <c r="BJL214" s="78"/>
      <c r="BJM214" s="78"/>
      <c r="BJN214" s="78"/>
      <c r="BJO214" s="78"/>
      <c r="BJP214" s="78"/>
      <c r="BJQ214" s="78"/>
      <c r="BJR214" s="78"/>
      <c r="BJS214" s="78"/>
      <c r="BJT214" s="78"/>
      <c r="BJU214" s="78"/>
      <c r="BJV214" s="78"/>
      <c r="BJW214" s="78"/>
      <c r="BJX214" s="78"/>
      <c r="BJY214" s="78"/>
      <c r="BJZ214" s="78"/>
      <c r="BKA214" s="78"/>
      <c r="BKB214" s="78"/>
      <c r="BKC214" s="78"/>
      <c r="BKD214" s="78"/>
      <c r="BKE214" s="78"/>
      <c r="BKF214" s="78"/>
      <c r="BKG214" s="78"/>
      <c r="BKH214" s="78"/>
      <c r="BKI214" s="78"/>
      <c r="BKJ214" s="78"/>
      <c r="BKK214" s="78"/>
      <c r="BKL214" s="78"/>
      <c r="BKM214" s="78"/>
      <c r="BKN214" s="78"/>
      <c r="BKO214" s="78"/>
      <c r="BKP214" s="78"/>
      <c r="BKQ214" s="78"/>
      <c r="BKR214" s="78"/>
      <c r="BKS214" s="78"/>
      <c r="BKT214" s="78"/>
      <c r="BKU214" s="78"/>
      <c r="BKV214" s="78"/>
      <c r="BKW214" s="78"/>
      <c r="BKX214" s="78"/>
      <c r="BKY214" s="78"/>
      <c r="BKZ214" s="78"/>
      <c r="BLA214" s="78"/>
      <c r="BLB214" s="78"/>
      <c r="BLC214" s="78"/>
      <c r="BLD214" s="78"/>
      <c r="BLE214" s="78"/>
      <c r="BLF214" s="78"/>
      <c r="BLG214" s="78"/>
      <c r="BLH214" s="78"/>
      <c r="BLI214" s="78"/>
      <c r="BLJ214" s="78"/>
      <c r="BLK214" s="78"/>
      <c r="BLL214" s="78"/>
      <c r="BLM214" s="78"/>
      <c r="BLN214" s="78"/>
      <c r="BLO214" s="78"/>
      <c r="BLP214" s="78"/>
      <c r="BLQ214" s="78"/>
      <c r="BLR214" s="78"/>
      <c r="BLS214" s="78"/>
      <c r="BLT214" s="78"/>
      <c r="BLU214" s="78"/>
      <c r="BLV214" s="78"/>
      <c r="BLW214" s="78"/>
      <c r="BLX214" s="78"/>
      <c r="BLY214" s="78"/>
      <c r="BLZ214" s="78"/>
      <c r="BMA214" s="78"/>
      <c r="BMB214" s="78"/>
      <c r="BMC214" s="78"/>
      <c r="BMD214" s="78"/>
      <c r="BME214" s="78"/>
      <c r="BMF214" s="78"/>
      <c r="BMG214" s="78"/>
      <c r="BMH214" s="78"/>
      <c r="BMI214" s="78"/>
      <c r="BMJ214" s="78"/>
      <c r="BMK214" s="78"/>
      <c r="BML214" s="78"/>
      <c r="BMM214" s="78"/>
      <c r="BMN214" s="78"/>
      <c r="BMO214" s="78"/>
      <c r="BMP214" s="78"/>
      <c r="BMQ214" s="78"/>
      <c r="BMR214" s="78"/>
      <c r="BMS214" s="78"/>
      <c r="BMT214" s="78"/>
      <c r="BMU214" s="78"/>
      <c r="BMV214" s="78"/>
      <c r="BMW214" s="78"/>
      <c r="BMX214" s="78"/>
      <c r="BMY214" s="78"/>
      <c r="BMZ214" s="78"/>
      <c r="BNA214" s="78"/>
      <c r="BNB214" s="78"/>
      <c r="BNC214" s="78"/>
      <c r="BND214" s="78"/>
      <c r="BNE214" s="78"/>
      <c r="BNF214" s="78"/>
      <c r="BNG214" s="78"/>
      <c r="BNH214" s="78"/>
      <c r="BNI214" s="78"/>
      <c r="BNJ214" s="78"/>
      <c r="BNK214" s="78"/>
      <c r="BNL214" s="78"/>
      <c r="BNM214" s="78"/>
      <c r="BNN214" s="78"/>
      <c r="BNO214" s="78"/>
      <c r="BNP214" s="78"/>
      <c r="BNQ214" s="78"/>
      <c r="BNR214" s="78"/>
      <c r="BNS214" s="78"/>
      <c r="BNT214" s="78"/>
      <c r="BNU214" s="78"/>
      <c r="BNV214" s="78"/>
      <c r="BNW214" s="78"/>
      <c r="BNX214" s="78"/>
      <c r="BNY214" s="78"/>
      <c r="BNZ214" s="78"/>
      <c r="BOA214" s="78"/>
      <c r="BOB214" s="78"/>
      <c r="BOC214" s="78"/>
      <c r="BOD214" s="78"/>
      <c r="BOE214" s="78"/>
      <c r="BOF214" s="78"/>
      <c r="BOG214" s="78"/>
      <c r="BOH214" s="78"/>
      <c r="BOI214" s="78"/>
      <c r="BOJ214" s="78"/>
      <c r="BOK214" s="78"/>
      <c r="BOL214" s="78"/>
      <c r="BOM214" s="78"/>
      <c r="BON214" s="78"/>
      <c r="BOO214" s="78"/>
      <c r="BOP214" s="78"/>
      <c r="BOQ214" s="78"/>
      <c r="BOR214" s="78"/>
      <c r="BOS214" s="78"/>
      <c r="BOT214" s="78"/>
      <c r="BOU214" s="78"/>
      <c r="BOV214" s="78"/>
      <c r="BOW214" s="78"/>
      <c r="BOX214" s="78"/>
      <c r="BOY214" s="78"/>
      <c r="BOZ214" s="78"/>
      <c r="BPA214" s="78"/>
      <c r="BPB214" s="78"/>
      <c r="BPC214" s="78"/>
      <c r="BPD214" s="78"/>
      <c r="BPE214" s="78"/>
      <c r="BPF214" s="78"/>
      <c r="BPG214" s="78"/>
      <c r="BPH214" s="78"/>
      <c r="BPI214" s="78"/>
      <c r="BPJ214" s="78"/>
      <c r="BPK214" s="78"/>
      <c r="BPL214" s="78"/>
      <c r="BPM214" s="78"/>
      <c r="BPN214" s="78"/>
      <c r="BPO214" s="78"/>
      <c r="BPP214" s="78"/>
      <c r="BPQ214" s="78"/>
      <c r="BPR214" s="78"/>
      <c r="BPS214" s="78"/>
      <c r="BPT214" s="78"/>
      <c r="BPU214" s="78"/>
      <c r="BPV214" s="78"/>
      <c r="BPW214" s="78"/>
      <c r="BPX214" s="78"/>
      <c r="BPY214" s="78"/>
      <c r="BPZ214" s="78"/>
      <c r="BQA214" s="78"/>
      <c r="BQB214" s="78"/>
      <c r="BQC214" s="78"/>
      <c r="BQD214" s="78"/>
      <c r="BQE214" s="78"/>
      <c r="BQF214" s="78"/>
      <c r="BQG214" s="78"/>
      <c r="BQH214" s="78"/>
      <c r="BQI214" s="78"/>
      <c r="BQJ214" s="78"/>
      <c r="BQK214" s="78"/>
      <c r="BQL214" s="78"/>
      <c r="BQM214" s="78"/>
      <c r="BQN214" s="78"/>
      <c r="BQO214" s="78"/>
      <c r="BQP214" s="78"/>
      <c r="BQQ214" s="78"/>
      <c r="BQR214" s="78"/>
      <c r="BQS214" s="78"/>
      <c r="BQT214" s="78"/>
      <c r="BQU214" s="78"/>
      <c r="BQV214" s="78"/>
      <c r="BQW214" s="78"/>
      <c r="BQX214" s="78"/>
      <c r="BQY214" s="78"/>
      <c r="BQZ214" s="78"/>
      <c r="BRA214" s="78"/>
      <c r="BRB214" s="78"/>
      <c r="BRC214" s="78"/>
      <c r="BRD214" s="78"/>
      <c r="BRE214" s="78"/>
      <c r="BRF214" s="78"/>
      <c r="BRG214" s="78"/>
      <c r="BRH214" s="78"/>
      <c r="BRI214" s="78"/>
      <c r="BRJ214" s="78"/>
      <c r="BRK214" s="78"/>
      <c r="BRL214" s="78"/>
      <c r="BRM214" s="78"/>
      <c r="BRN214" s="78"/>
      <c r="BRO214" s="78"/>
      <c r="BRP214" s="78"/>
      <c r="BRQ214" s="78"/>
      <c r="BRR214" s="78"/>
      <c r="BRS214" s="78"/>
      <c r="BRT214" s="78"/>
      <c r="BRU214" s="78"/>
      <c r="BRV214" s="78"/>
      <c r="BRW214" s="78"/>
      <c r="BRX214" s="78"/>
      <c r="BRY214" s="78"/>
      <c r="BRZ214" s="78"/>
      <c r="BSA214" s="78"/>
      <c r="BSB214" s="78"/>
      <c r="BSC214" s="78"/>
      <c r="BSD214" s="78"/>
      <c r="BSE214" s="78"/>
      <c r="BSF214" s="78"/>
      <c r="BSG214" s="78"/>
      <c r="BSH214" s="78"/>
      <c r="BSI214" s="78"/>
      <c r="BSJ214" s="78"/>
      <c r="BSK214" s="78"/>
      <c r="BSL214" s="78"/>
      <c r="BSM214" s="78"/>
      <c r="BSN214" s="78"/>
      <c r="BSO214" s="78"/>
      <c r="BSP214" s="78"/>
      <c r="BSQ214" s="78"/>
      <c r="BSR214" s="78"/>
      <c r="BSS214" s="78"/>
      <c r="BST214" s="78"/>
      <c r="BSU214" s="78"/>
      <c r="BSV214" s="78"/>
      <c r="BSW214" s="78"/>
      <c r="BSX214" s="78"/>
      <c r="BSY214" s="78"/>
      <c r="BSZ214" s="78"/>
      <c r="BTA214" s="78"/>
      <c r="BTB214" s="78"/>
      <c r="BTC214" s="78"/>
      <c r="BTD214" s="78"/>
      <c r="BTE214" s="78"/>
      <c r="BTF214" s="78"/>
      <c r="BTG214" s="78"/>
      <c r="BTH214" s="78"/>
      <c r="BTI214" s="78"/>
      <c r="BTJ214" s="78"/>
      <c r="BTK214" s="78"/>
      <c r="BTL214" s="78"/>
      <c r="BTM214" s="78"/>
      <c r="BTN214" s="78"/>
      <c r="BTO214" s="78"/>
      <c r="BTP214" s="78"/>
      <c r="BTQ214" s="78"/>
      <c r="BTR214" s="78"/>
      <c r="BTS214" s="78"/>
      <c r="BTT214" s="78"/>
      <c r="BTU214" s="78"/>
      <c r="BTV214" s="78"/>
      <c r="BTW214" s="78"/>
      <c r="BTX214" s="78"/>
      <c r="BTY214" s="78"/>
      <c r="BTZ214" s="78"/>
      <c r="BUA214" s="78"/>
      <c r="BUB214" s="78"/>
      <c r="BUC214" s="78"/>
      <c r="BUD214" s="78"/>
      <c r="BUE214" s="78"/>
      <c r="BUF214" s="78"/>
      <c r="BUG214" s="78"/>
      <c r="BUH214" s="78"/>
      <c r="BUI214" s="78"/>
      <c r="BUJ214" s="78"/>
      <c r="BUK214" s="78"/>
      <c r="BUL214" s="78"/>
      <c r="BUM214" s="78"/>
      <c r="BUN214" s="78"/>
      <c r="BUO214" s="78"/>
      <c r="BUP214" s="78"/>
      <c r="BUQ214" s="78"/>
      <c r="BUR214" s="78"/>
      <c r="BUS214" s="78"/>
      <c r="BUT214" s="78"/>
      <c r="BUU214" s="78"/>
      <c r="BUV214" s="78"/>
      <c r="BUW214" s="78"/>
      <c r="BUX214" s="78"/>
      <c r="BUY214" s="78"/>
      <c r="BUZ214" s="78"/>
      <c r="BVA214" s="78"/>
      <c r="BVB214" s="78"/>
      <c r="BVC214" s="78"/>
      <c r="BVD214" s="78"/>
      <c r="BVE214" s="78"/>
      <c r="BVF214" s="78"/>
      <c r="BVG214" s="78"/>
      <c r="BVH214" s="78"/>
      <c r="BVI214" s="78"/>
      <c r="BVJ214" s="78"/>
      <c r="BVK214" s="78"/>
      <c r="BVL214" s="78"/>
      <c r="BVM214" s="78"/>
      <c r="BVN214" s="78"/>
      <c r="BVO214" s="78"/>
      <c r="BVP214" s="78"/>
      <c r="BVQ214" s="78"/>
      <c r="BVR214" s="78"/>
      <c r="BVS214" s="78"/>
      <c r="BVT214" s="78"/>
      <c r="BVU214" s="78"/>
      <c r="BVV214" s="78"/>
      <c r="BVW214" s="78"/>
      <c r="BVX214" s="78"/>
      <c r="BVY214" s="78"/>
      <c r="BVZ214" s="78"/>
      <c r="BWA214" s="78"/>
      <c r="BWB214" s="78"/>
      <c r="BWC214" s="78"/>
      <c r="BWD214" s="78"/>
      <c r="BWE214" s="78"/>
      <c r="BWF214" s="78"/>
      <c r="BWG214" s="78"/>
      <c r="BWH214" s="78"/>
      <c r="BWI214" s="78"/>
      <c r="BWJ214" s="78"/>
      <c r="BWK214" s="78"/>
      <c r="BWL214" s="78"/>
      <c r="BWM214" s="78"/>
      <c r="BWN214" s="78"/>
      <c r="BWO214" s="78"/>
      <c r="BWP214" s="78"/>
      <c r="BWQ214" s="78"/>
      <c r="BWR214" s="78"/>
      <c r="BWS214" s="78"/>
      <c r="BWT214" s="78"/>
      <c r="BWU214" s="78"/>
      <c r="BWV214" s="78"/>
      <c r="BWW214" s="78"/>
      <c r="BWX214" s="78"/>
      <c r="BWY214" s="78"/>
      <c r="BWZ214" s="78"/>
      <c r="BXA214" s="78"/>
      <c r="BXB214" s="78"/>
      <c r="BXC214" s="78"/>
      <c r="BXD214" s="78"/>
      <c r="BXE214" s="78"/>
      <c r="BXF214" s="78"/>
      <c r="BXG214" s="78"/>
      <c r="BXH214" s="78"/>
      <c r="BXI214" s="78"/>
      <c r="BXJ214" s="78"/>
      <c r="BXK214" s="78"/>
      <c r="BXL214" s="78"/>
      <c r="BXM214" s="78"/>
      <c r="BXN214" s="78"/>
      <c r="BXO214" s="78"/>
      <c r="BXP214" s="78"/>
      <c r="BXQ214" s="78"/>
      <c r="BXR214" s="78"/>
      <c r="BXS214" s="78"/>
      <c r="BXT214" s="78"/>
      <c r="BXU214" s="78"/>
      <c r="BXV214" s="78"/>
      <c r="BXW214" s="78"/>
      <c r="BXX214" s="78"/>
      <c r="BXY214" s="78"/>
      <c r="BXZ214" s="78"/>
      <c r="BYA214" s="78"/>
      <c r="BYB214" s="78"/>
      <c r="BYC214" s="78"/>
      <c r="BYD214" s="78"/>
      <c r="BYE214" s="78"/>
      <c r="BYF214" s="78"/>
      <c r="BYG214" s="78"/>
      <c r="BYH214" s="78"/>
      <c r="BYI214" s="78"/>
      <c r="BYJ214" s="78"/>
      <c r="BYK214" s="78"/>
      <c r="BYL214" s="78"/>
      <c r="BYM214" s="78"/>
      <c r="BYN214" s="78"/>
      <c r="BYO214" s="78"/>
      <c r="BYP214" s="78"/>
      <c r="BYQ214" s="78"/>
      <c r="BYR214" s="78"/>
      <c r="BYS214" s="78"/>
      <c r="BYT214" s="78"/>
      <c r="BYU214" s="78"/>
      <c r="BYV214" s="78"/>
      <c r="BYW214" s="78"/>
      <c r="BYX214" s="78"/>
      <c r="BYY214" s="78"/>
      <c r="BYZ214" s="78"/>
      <c r="BZA214" s="78"/>
      <c r="BZB214" s="78"/>
      <c r="BZC214" s="78"/>
      <c r="BZD214" s="78"/>
      <c r="BZE214" s="78"/>
      <c r="BZF214" s="78"/>
      <c r="BZG214" s="78"/>
      <c r="BZH214" s="78"/>
      <c r="BZI214" s="78"/>
      <c r="BZJ214" s="78"/>
      <c r="BZK214" s="78"/>
      <c r="BZL214" s="78"/>
      <c r="BZM214" s="78"/>
      <c r="BZN214" s="78"/>
      <c r="BZO214" s="78"/>
      <c r="BZP214" s="78"/>
      <c r="BZQ214" s="78"/>
      <c r="BZR214" s="78"/>
      <c r="BZS214" s="78"/>
      <c r="BZT214" s="78"/>
      <c r="BZU214" s="78"/>
      <c r="BZV214" s="78"/>
      <c r="BZW214" s="78"/>
      <c r="BZX214" s="78"/>
      <c r="BZY214" s="78"/>
      <c r="BZZ214" s="78"/>
      <c r="CAA214" s="78"/>
      <c r="CAB214" s="78"/>
      <c r="CAC214" s="78"/>
      <c r="CAD214" s="78"/>
      <c r="CAE214" s="78"/>
      <c r="CAF214" s="78"/>
      <c r="CAG214" s="78"/>
      <c r="CAH214" s="78"/>
      <c r="CAI214" s="78"/>
      <c r="CAJ214" s="78"/>
      <c r="CAK214" s="78"/>
      <c r="CAL214" s="78"/>
      <c r="CAM214" s="78"/>
      <c r="CAN214" s="78"/>
      <c r="CAO214" s="78"/>
      <c r="CAP214" s="78"/>
      <c r="CAQ214" s="78"/>
      <c r="CAR214" s="78"/>
      <c r="CAS214" s="78"/>
      <c r="CAT214" s="78"/>
      <c r="CAU214" s="78"/>
      <c r="CAV214" s="78"/>
      <c r="CAW214" s="78"/>
      <c r="CAX214" s="78"/>
      <c r="CAY214" s="78"/>
      <c r="CAZ214" s="78"/>
      <c r="CBA214" s="78"/>
      <c r="CBB214" s="78"/>
      <c r="CBC214" s="78"/>
      <c r="CBD214" s="78"/>
      <c r="CBE214" s="78"/>
      <c r="CBF214" s="78"/>
      <c r="CBG214" s="78"/>
      <c r="CBH214" s="78"/>
      <c r="CBI214" s="78"/>
      <c r="CBJ214" s="78"/>
      <c r="CBK214" s="78"/>
      <c r="CBL214" s="78"/>
      <c r="CBM214" s="78"/>
      <c r="CBN214" s="78"/>
      <c r="CBO214" s="78"/>
      <c r="CBP214" s="78"/>
      <c r="CBQ214" s="78"/>
      <c r="CBR214" s="78"/>
      <c r="CBS214" s="78"/>
      <c r="CBT214" s="78"/>
      <c r="CBU214" s="78"/>
      <c r="CBV214" s="78"/>
      <c r="CBW214" s="78"/>
      <c r="CBX214" s="78"/>
      <c r="CBY214" s="78"/>
      <c r="CBZ214" s="78"/>
      <c r="CCA214" s="78"/>
      <c r="CCB214" s="78"/>
      <c r="CCC214" s="78"/>
      <c r="CCD214" s="78"/>
      <c r="CCE214" s="78"/>
      <c r="CCF214" s="78"/>
      <c r="CCG214" s="78"/>
      <c r="CCH214" s="78"/>
      <c r="CCI214" s="78"/>
      <c r="CCJ214" s="78"/>
      <c r="CCK214" s="78"/>
      <c r="CCL214" s="78"/>
      <c r="CCM214" s="78"/>
      <c r="CCN214" s="78"/>
      <c r="CCO214" s="78"/>
      <c r="CCP214" s="78"/>
      <c r="CCQ214" s="78"/>
      <c r="CCR214" s="78"/>
      <c r="CCS214" s="78"/>
      <c r="CCT214" s="78"/>
      <c r="CCU214" s="78"/>
      <c r="CCV214" s="78"/>
      <c r="CCW214" s="78"/>
      <c r="CCX214" s="78"/>
      <c r="CCY214" s="78"/>
      <c r="CCZ214" s="78"/>
      <c r="CDA214" s="78"/>
      <c r="CDB214" s="78"/>
      <c r="CDC214" s="78"/>
      <c r="CDD214" s="78"/>
      <c r="CDE214" s="78"/>
      <c r="CDF214" s="78"/>
      <c r="CDG214" s="78"/>
      <c r="CDH214" s="78"/>
      <c r="CDI214" s="78"/>
      <c r="CDJ214" s="78"/>
      <c r="CDK214" s="78"/>
      <c r="CDL214" s="78"/>
      <c r="CDM214" s="78"/>
      <c r="CDN214" s="78"/>
      <c r="CDO214" s="78"/>
      <c r="CDP214" s="78"/>
      <c r="CDQ214" s="78"/>
      <c r="CDR214" s="78"/>
      <c r="CDS214" s="78"/>
      <c r="CDT214" s="78"/>
      <c r="CDU214" s="78"/>
      <c r="CDV214" s="78"/>
      <c r="CDW214" s="78"/>
      <c r="CDX214" s="78"/>
      <c r="CDY214" s="78"/>
      <c r="CDZ214" s="78"/>
      <c r="CEA214" s="78"/>
      <c r="CEB214" s="78"/>
      <c r="CEC214" s="78"/>
      <c r="CED214" s="78"/>
      <c r="CEE214" s="78"/>
      <c r="CEF214" s="78"/>
      <c r="CEG214" s="78"/>
      <c r="CEH214" s="78"/>
      <c r="CEI214" s="78"/>
      <c r="CEJ214" s="78"/>
      <c r="CEK214" s="78"/>
      <c r="CEL214" s="78"/>
      <c r="CEM214" s="78"/>
      <c r="CEN214" s="78"/>
      <c r="CEO214" s="78"/>
      <c r="CEP214" s="78"/>
      <c r="CEQ214" s="78"/>
      <c r="CER214" s="78"/>
      <c r="CES214" s="78"/>
      <c r="CET214" s="78"/>
      <c r="CEU214" s="78"/>
      <c r="CEV214" s="78"/>
      <c r="CEW214" s="78"/>
      <c r="CEX214" s="78"/>
      <c r="CEY214" s="78"/>
      <c r="CEZ214" s="78"/>
      <c r="CFA214" s="78"/>
      <c r="CFB214" s="78"/>
      <c r="CFC214" s="78"/>
      <c r="CFD214" s="78"/>
      <c r="CFE214" s="78"/>
      <c r="CFF214" s="78"/>
      <c r="CFG214" s="78"/>
      <c r="CFH214" s="78"/>
      <c r="CFI214" s="78"/>
      <c r="CFJ214" s="78"/>
      <c r="CFK214" s="78"/>
      <c r="CFL214" s="78"/>
      <c r="CFM214" s="78"/>
      <c r="CFN214" s="78"/>
      <c r="CFO214" s="78"/>
      <c r="CFP214" s="78"/>
      <c r="CFQ214" s="78"/>
      <c r="CFR214" s="78"/>
      <c r="CFS214" s="78"/>
      <c r="CFT214" s="78"/>
      <c r="CFU214" s="78"/>
      <c r="CFV214" s="78"/>
      <c r="CFW214" s="78"/>
      <c r="CFX214" s="78"/>
      <c r="CFY214" s="78"/>
      <c r="CFZ214" s="78"/>
      <c r="CGA214" s="78"/>
      <c r="CGB214" s="78"/>
      <c r="CGC214" s="78"/>
      <c r="CGD214" s="78"/>
      <c r="CGE214" s="78"/>
      <c r="CGF214" s="78"/>
      <c r="CGG214" s="78"/>
      <c r="CGH214" s="78"/>
      <c r="CGI214" s="78"/>
      <c r="CGJ214" s="78"/>
      <c r="CGK214" s="78"/>
      <c r="CGL214" s="78"/>
      <c r="CGM214" s="78"/>
      <c r="CGN214" s="78"/>
      <c r="CGO214" s="78"/>
      <c r="CGP214" s="78"/>
      <c r="CGQ214" s="78"/>
      <c r="CGR214" s="78"/>
      <c r="CGS214" s="78"/>
      <c r="CGT214" s="78"/>
      <c r="CGU214" s="78"/>
      <c r="CGV214" s="78"/>
      <c r="CGW214" s="78"/>
      <c r="CGX214" s="78"/>
      <c r="CGY214" s="78"/>
      <c r="CGZ214" s="78"/>
      <c r="CHA214" s="78"/>
      <c r="CHB214" s="78"/>
      <c r="CHC214" s="78"/>
      <c r="CHD214" s="78"/>
      <c r="CHE214" s="78"/>
      <c r="CHF214" s="78"/>
      <c r="CHG214" s="78"/>
      <c r="CHH214" s="78"/>
      <c r="CHI214" s="78"/>
      <c r="CHJ214" s="78"/>
      <c r="CHK214" s="78"/>
      <c r="CHL214" s="78"/>
      <c r="CHM214" s="78"/>
      <c r="CHN214" s="78"/>
      <c r="CHO214" s="78"/>
      <c r="CHP214" s="78"/>
      <c r="CHQ214" s="78"/>
      <c r="CHR214" s="78"/>
      <c r="CHS214" s="78"/>
      <c r="CHT214" s="78"/>
      <c r="CHU214" s="78"/>
      <c r="CHV214" s="78"/>
      <c r="CHW214" s="78"/>
      <c r="CHX214" s="78"/>
      <c r="CHY214" s="78"/>
      <c r="CHZ214" s="78"/>
      <c r="CIA214" s="78"/>
      <c r="CIB214" s="78"/>
      <c r="CIC214" s="78"/>
      <c r="CID214" s="78"/>
      <c r="CIE214" s="78"/>
      <c r="CIF214" s="78"/>
      <c r="CIG214" s="78"/>
      <c r="CIH214" s="78"/>
      <c r="CII214" s="78"/>
      <c r="CIJ214" s="78"/>
      <c r="CIK214" s="78"/>
      <c r="CIL214" s="78"/>
      <c r="CIM214" s="78"/>
      <c r="CIN214" s="78"/>
      <c r="CIO214" s="78"/>
      <c r="CIP214" s="78"/>
      <c r="CIQ214" s="78"/>
      <c r="CIR214" s="78"/>
      <c r="CIS214" s="78"/>
      <c r="CIT214" s="78"/>
      <c r="CIU214" s="78"/>
      <c r="CIV214" s="78"/>
      <c r="CIW214" s="78"/>
      <c r="CIX214" s="78"/>
      <c r="CIY214" s="78"/>
      <c r="CIZ214" s="78"/>
      <c r="CJA214" s="78"/>
      <c r="CJB214" s="78"/>
      <c r="CJC214" s="78"/>
      <c r="CJD214" s="78"/>
      <c r="CJE214" s="78"/>
      <c r="CJF214" s="78"/>
      <c r="CJG214" s="78"/>
      <c r="CJH214" s="78"/>
      <c r="CJI214" s="78"/>
      <c r="CJJ214" s="78"/>
      <c r="CJK214" s="78"/>
      <c r="CJL214" s="78"/>
      <c r="CJM214" s="78"/>
      <c r="CJN214" s="78"/>
      <c r="CJO214" s="78"/>
      <c r="CJP214" s="78"/>
      <c r="CJQ214" s="78"/>
      <c r="CJR214" s="78"/>
      <c r="CJS214" s="78"/>
      <c r="CJT214" s="78"/>
      <c r="CJU214" s="78"/>
      <c r="CJV214" s="78"/>
      <c r="CJW214" s="78"/>
      <c r="CJX214" s="78"/>
      <c r="CJY214" s="78"/>
      <c r="CJZ214" s="78"/>
      <c r="CKA214" s="78"/>
      <c r="CKB214" s="78"/>
      <c r="CKC214" s="78"/>
      <c r="CKD214" s="78"/>
      <c r="CKE214" s="78"/>
      <c r="CKF214" s="78"/>
      <c r="CKG214" s="78"/>
      <c r="CKH214" s="78"/>
      <c r="CKI214" s="78"/>
      <c r="CKJ214" s="78"/>
      <c r="CKK214" s="78"/>
      <c r="CKL214" s="78"/>
      <c r="CKM214" s="78"/>
      <c r="CKN214" s="78"/>
      <c r="CKO214" s="78"/>
      <c r="CKP214" s="78"/>
      <c r="CKQ214" s="78"/>
      <c r="CKR214" s="78"/>
      <c r="CKS214" s="78"/>
      <c r="CKT214" s="78"/>
      <c r="CKU214" s="78"/>
      <c r="CKV214" s="78"/>
      <c r="CKW214" s="78"/>
      <c r="CKX214" s="78"/>
      <c r="CKY214" s="78"/>
      <c r="CKZ214" s="78"/>
      <c r="CLA214" s="78"/>
      <c r="CLB214" s="78"/>
      <c r="CLC214" s="78"/>
      <c r="CLD214" s="78"/>
      <c r="CLE214" s="78"/>
      <c r="CLF214" s="78"/>
      <c r="CLG214" s="78"/>
      <c r="CLH214" s="78"/>
      <c r="CLI214" s="78"/>
      <c r="CLJ214" s="78"/>
      <c r="CLK214" s="78"/>
      <c r="CLL214" s="78"/>
      <c r="CLM214" s="78"/>
      <c r="CLN214" s="78"/>
      <c r="CLO214" s="78"/>
      <c r="CLP214" s="78"/>
      <c r="CLQ214" s="78"/>
      <c r="CLR214" s="78"/>
      <c r="CLS214" s="78"/>
      <c r="CLT214" s="78"/>
      <c r="CLU214" s="78"/>
      <c r="CLV214" s="78"/>
      <c r="CLW214" s="78"/>
      <c r="CLX214" s="78"/>
      <c r="CLY214" s="78"/>
      <c r="CLZ214" s="78"/>
      <c r="CMA214" s="78"/>
      <c r="CMB214" s="78"/>
      <c r="CMC214" s="78"/>
      <c r="CMD214" s="78"/>
      <c r="CME214" s="78"/>
      <c r="CMF214" s="78"/>
      <c r="CMG214" s="78"/>
      <c r="CMH214" s="78"/>
      <c r="CMI214" s="78"/>
      <c r="CMJ214" s="78"/>
      <c r="CMK214" s="78"/>
      <c r="CML214" s="78"/>
      <c r="CMM214" s="78"/>
      <c r="CMN214" s="78"/>
      <c r="CMO214" s="78"/>
      <c r="CMP214" s="78"/>
      <c r="CMQ214" s="78"/>
      <c r="CMR214" s="78"/>
      <c r="CMS214" s="78"/>
      <c r="CMT214" s="78"/>
      <c r="CMU214" s="78"/>
      <c r="CMV214" s="78"/>
      <c r="CMW214" s="78"/>
      <c r="CMX214" s="78"/>
      <c r="CMY214" s="78"/>
      <c r="CMZ214" s="78"/>
      <c r="CNA214" s="78"/>
      <c r="CNB214" s="78"/>
      <c r="CNC214" s="78"/>
      <c r="CND214" s="78"/>
      <c r="CNE214" s="78"/>
      <c r="CNF214" s="78"/>
      <c r="CNG214" s="78"/>
      <c r="CNH214" s="78"/>
      <c r="CNI214" s="78"/>
      <c r="CNJ214" s="78"/>
      <c r="CNK214" s="78"/>
      <c r="CNL214" s="78"/>
      <c r="CNM214" s="78"/>
      <c r="CNN214" s="78"/>
      <c r="CNO214" s="78"/>
      <c r="CNP214" s="78"/>
      <c r="CNQ214" s="78"/>
      <c r="CNR214" s="78"/>
      <c r="CNS214" s="78"/>
      <c r="CNT214" s="78"/>
      <c r="CNU214" s="78"/>
      <c r="CNV214" s="78"/>
      <c r="CNW214" s="78"/>
      <c r="CNX214" s="78"/>
      <c r="CNY214" s="78"/>
      <c r="CNZ214" s="78"/>
      <c r="COA214" s="78"/>
      <c r="COB214" s="78"/>
      <c r="COC214" s="78"/>
      <c r="COD214" s="78"/>
      <c r="COE214" s="78"/>
      <c r="COF214" s="78"/>
      <c r="COG214" s="78"/>
      <c r="COH214" s="78"/>
      <c r="COI214" s="78"/>
      <c r="COJ214" s="78"/>
      <c r="COK214" s="78"/>
      <c r="COL214" s="78"/>
      <c r="COM214" s="78"/>
      <c r="CON214" s="78"/>
      <c r="COO214" s="78"/>
      <c r="COP214" s="78"/>
      <c r="COQ214" s="78"/>
      <c r="COR214" s="78"/>
      <c r="COS214" s="78"/>
      <c r="COT214" s="78"/>
      <c r="COU214" s="78"/>
      <c r="COV214" s="78"/>
      <c r="COW214" s="78"/>
      <c r="COX214" s="78"/>
      <c r="COY214" s="78"/>
      <c r="COZ214" s="78"/>
      <c r="CPA214" s="78"/>
      <c r="CPB214" s="78"/>
      <c r="CPC214" s="78"/>
      <c r="CPD214" s="78"/>
      <c r="CPE214" s="78"/>
      <c r="CPF214" s="78"/>
      <c r="CPG214" s="78"/>
      <c r="CPH214" s="78"/>
      <c r="CPI214" s="78"/>
      <c r="CPJ214" s="78"/>
      <c r="CPK214" s="78"/>
      <c r="CPL214" s="78"/>
      <c r="CPM214" s="78"/>
      <c r="CPN214" s="78"/>
      <c r="CPO214" s="78"/>
      <c r="CPP214" s="78"/>
      <c r="CPQ214" s="78"/>
      <c r="CPR214" s="78"/>
      <c r="CPS214" s="78"/>
      <c r="CPT214" s="78"/>
      <c r="CPU214" s="78"/>
      <c r="CPV214" s="78"/>
      <c r="CPW214" s="78"/>
      <c r="CPX214" s="78"/>
      <c r="CPY214" s="78"/>
      <c r="CPZ214" s="78"/>
      <c r="CQA214" s="78"/>
      <c r="CQB214" s="78"/>
      <c r="CQC214" s="78"/>
      <c r="CQD214" s="78"/>
      <c r="CQE214" s="78"/>
      <c r="CQF214" s="78"/>
      <c r="CQG214" s="78"/>
      <c r="CQH214" s="78"/>
      <c r="CQI214" s="78"/>
      <c r="CQJ214" s="78"/>
      <c r="CQK214" s="78"/>
      <c r="CQL214" s="78"/>
      <c r="CQM214" s="78"/>
      <c r="CQN214" s="78"/>
      <c r="CQO214" s="78"/>
      <c r="CQP214" s="78"/>
      <c r="CQQ214" s="78"/>
      <c r="CQR214" s="78"/>
      <c r="CQS214" s="78"/>
      <c r="CQT214" s="78"/>
      <c r="CQU214" s="78"/>
      <c r="CQV214" s="78"/>
      <c r="CQW214" s="78"/>
      <c r="CQX214" s="78"/>
      <c r="CQY214" s="78"/>
      <c r="CQZ214" s="78"/>
      <c r="CRA214" s="78"/>
      <c r="CRB214" s="78"/>
      <c r="CRC214" s="78"/>
      <c r="CRD214" s="78"/>
      <c r="CRE214" s="78"/>
      <c r="CRF214" s="78"/>
      <c r="CRG214" s="78"/>
      <c r="CRH214" s="78"/>
      <c r="CRI214" s="78"/>
      <c r="CRJ214" s="78"/>
      <c r="CRK214" s="78"/>
      <c r="CRL214" s="78"/>
      <c r="CRM214" s="78"/>
      <c r="CRN214" s="78"/>
      <c r="CRO214" s="78"/>
      <c r="CRP214" s="78"/>
      <c r="CRQ214" s="78"/>
      <c r="CRR214" s="78"/>
      <c r="CRS214" s="78"/>
      <c r="CRT214" s="78"/>
      <c r="CRU214" s="78"/>
      <c r="CRV214" s="78"/>
      <c r="CRW214" s="78"/>
      <c r="CRX214" s="78"/>
      <c r="CRY214" s="78"/>
      <c r="CRZ214" s="78"/>
      <c r="CSA214" s="78"/>
      <c r="CSB214" s="78"/>
      <c r="CSC214" s="78"/>
      <c r="CSD214" s="78"/>
      <c r="CSE214" s="78"/>
      <c r="CSF214" s="78"/>
      <c r="CSG214" s="78"/>
      <c r="CSH214" s="78"/>
      <c r="CSI214" s="78"/>
      <c r="CSJ214" s="78"/>
      <c r="CSK214" s="78"/>
      <c r="CSL214" s="78"/>
      <c r="CSM214" s="78"/>
      <c r="CSN214" s="78"/>
      <c r="CSO214" s="78"/>
      <c r="CSP214" s="78"/>
      <c r="CSQ214" s="78"/>
      <c r="CSR214" s="78"/>
      <c r="CSS214" s="78"/>
      <c r="CST214" s="78"/>
      <c r="CSU214" s="78"/>
      <c r="CSV214" s="78"/>
      <c r="CSW214" s="78"/>
      <c r="CSX214" s="78"/>
      <c r="CSY214" s="78"/>
      <c r="CSZ214" s="78"/>
      <c r="CTA214" s="78"/>
      <c r="CTB214" s="78"/>
      <c r="CTC214" s="78"/>
      <c r="CTD214" s="78"/>
      <c r="CTE214" s="78"/>
      <c r="CTF214" s="78"/>
      <c r="CTG214" s="78"/>
      <c r="CTH214" s="78"/>
      <c r="CTI214" s="78"/>
      <c r="CTJ214" s="78"/>
      <c r="CTK214" s="78"/>
      <c r="CTL214" s="78"/>
      <c r="CTM214" s="78"/>
      <c r="CTN214" s="78"/>
      <c r="CTO214" s="78"/>
      <c r="CTP214" s="78"/>
      <c r="CTQ214" s="78"/>
      <c r="CTR214" s="78"/>
      <c r="CTS214" s="78"/>
      <c r="CTT214" s="78"/>
      <c r="CTU214" s="78"/>
      <c r="CTV214" s="78"/>
      <c r="CTW214" s="78"/>
      <c r="CTX214" s="78"/>
      <c r="CTY214" s="78"/>
      <c r="CTZ214" s="78"/>
      <c r="CUA214" s="78"/>
      <c r="CUB214" s="78"/>
      <c r="CUC214" s="78"/>
      <c r="CUD214" s="78"/>
      <c r="CUE214" s="78"/>
      <c r="CUF214" s="78"/>
      <c r="CUG214" s="78"/>
      <c r="CUH214" s="78"/>
      <c r="CUI214" s="78"/>
      <c r="CUJ214" s="78"/>
      <c r="CUK214" s="78"/>
      <c r="CUL214" s="78"/>
      <c r="CUM214" s="78"/>
      <c r="CUN214" s="78"/>
      <c r="CUO214" s="78"/>
      <c r="CUP214" s="78"/>
      <c r="CUQ214" s="78"/>
      <c r="CUR214" s="78"/>
      <c r="CUS214" s="78"/>
      <c r="CUT214" s="78"/>
      <c r="CUU214" s="78"/>
      <c r="CUV214" s="78"/>
      <c r="CUW214" s="78"/>
      <c r="CUX214" s="78"/>
      <c r="CUY214" s="78"/>
      <c r="CUZ214" s="78"/>
      <c r="CVA214" s="78"/>
      <c r="CVB214" s="78"/>
      <c r="CVC214" s="78"/>
      <c r="CVD214" s="78"/>
      <c r="CVE214" s="78"/>
      <c r="CVF214" s="78"/>
      <c r="CVG214" s="78"/>
      <c r="CVH214" s="78"/>
      <c r="CVI214" s="78"/>
      <c r="CVJ214" s="78"/>
      <c r="CVK214" s="78"/>
      <c r="CVL214" s="78"/>
      <c r="CVM214" s="78"/>
      <c r="CVN214" s="78"/>
      <c r="CVO214" s="78"/>
      <c r="CVP214" s="78"/>
      <c r="CVQ214" s="78"/>
      <c r="CVR214" s="78"/>
      <c r="CVS214" s="78"/>
      <c r="CVT214" s="78"/>
      <c r="CVU214" s="78"/>
      <c r="CVV214" s="78"/>
      <c r="CVW214" s="78"/>
      <c r="CVX214" s="78"/>
      <c r="CVY214" s="78"/>
      <c r="CVZ214" s="78"/>
      <c r="CWA214" s="78"/>
      <c r="CWB214" s="78"/>
      <c r="CWC214" s="78"/>
      <c r="CWD214" s="78"/>
      <c r="CWE214" s="78"/>
      <c r="CWF214" s="78"/>
      <c r="CWG214" s="78"/>
      <c r="CWH214" s="78"/>
      <c r="CWI214" s="78"/>
      <c r="CWJ214" s="78"/>
      <c r="CWK214" s="78"/>
      <c r="CWL214" s="78"/>
      <c r="CWM214" s="78"/>
      <c r="CWN214" s="78"/>
      <c r="CWO214" s="78"/>
      <c r="CWP214" s="78"/>
      <c r="CWQ214" s="78"/>
      <c r="CWR214" s="78"/>
      <c r="CWS214" s="78"/>
      <c r="CWT214" s="78"/>
      <c r="CWU214" s="78"/>
      <c r="CWV214" s="78"/>
      <c r="CWW214" s="78"/>
      <c r="CWX214" s="78"/>
      <c r="CWY214" s="78"/>
      <c r="CWZ214" s="78"/>
      <c r="CXA214" s="78"/>
      <c r="CXB214" s="78"/>
      <c r="CXC214" s="78"/>
      <c r="CXD214" s="78"/>
      <c r="CXE214" s="78"/>
      <c r="CXF214" s="78"/>
      <c r="CXG214" s="78"/>
      <c r="CXH214" s="78"/>
      <c r="CXI214" s="78"/>
      <c r="CXJ214" s="78"/>
      <c r="CXK214" s="78"/>
      <c r="CXL214" s="78"/>
      <c r="CXM214" s="78"/>
      <c r="CXN214" s="78"/>
      <c r="CXO214" s="78"/>
      <c r="CXP214" s="78"/>
      <c r="CXQ214" s="78"/>
      <c r="CXR214" s="78"/>
      <c r="CXS214" s="78"/>
      <c r="CXT214" s="78"/>
      <c r="CXU214" s="78"/>
      <c r="CXV214" s="78"/>
      <c r="CXW214" s="78"/>
      <c r="CXX214" s="78"/>
      <c r="CXY214" s="78"/>
      <c r="CXZ214" s="78"/>
      <c r="CYA214" s="78"/>
      <c r="CYB214" s="78"/>
      <c r="CYC214" s="78"/>
      <c r="CYD214" s="78"/>
      <c r="CYE214" s="78"/>
      <c r="CYF214" s="78"/>
      <c r="CYG214" s="78"/>
      <c r="CYH214" s="78"/>
      <c r="CYI214" s="78"/>
      <c r="CYJ214" s="78"/>
      <c r="CYK214" s="78"/>
      <c r="CYL214" s="78"/>
      <c r="CYM214" s="78"/>
      <c r="CYN214" s="78"/>
      <c r="CYO214" s="78"/>
      <c r="CYP214" s="78"/>
      <c r="CYQ214" s="78"/>
      <c r="CYR214" s="78"/>
      <c r="CYS214" s="78"/>
      <c r="CYT214" s="78"/>
      <c r="CYU214" s="78"/>
      <c r="CYV214" s="78"/>
      <c r="CYW214" s="78"/>
      <c r="CYX214" s="78"/>
      <c r="CYY214" s="78"/>
      <c r="CYZ214" s="78"/>
      <c r="CZA214" s="78"/>
      <c r="CZB214" s="78"/>
      <c r="CZC214" s="78"/>
      <c r="CZD214" s="78"/>
      <c r="CZE214" s="78"/>
      <c r="CZF214" s="78"/>
      <c r="CZG214" s="78"/>
      <c r="CZH214" s="78"/>
      <c r="CZI214" s="78"/>
      <c r="CZJ214" s="78"/>
      <c r="CZK214" s="78"/>
      <c r="CZL214" s="78"/>
      <c r="CZM214" s="78"/>
      <c r="CZN214" s="78"/>
      <c r="CZO214" s="78"/>
      <c r="CZP214" s="78"/>
      <c r="CZQ214" s="78"/>
      <c r="CZR214" s="78"/>
      <c r="CZS214" s="78"/>
      <c r="CZT214" s="78"/>
      <c r="CZU214" s="78"/>
      <c r="CZV214" s="78"/>
      <c r="CZW214" s="78"/>
      <c r="CZX214" s="78"/>
      <c r="CZY214" s="78"/>
      <c r="CZZ214" s="78"/>
      <c r="DAA214" s="78"/>
      <c r="DAB214" s="78"/>
      <c r="DAC214" s="78"/>
      <c r="DAD214" s="78"/>
      <c r="DAE214" s="78"/>
      <c r="DAF214" s="78"/>
      <c r="DAG214" s="78"/>
      <c r="DAH214" s="78"/>
      <c r="DAI214" s="78"/>
      <c r="DAJ214" s="78"/>
      <c r="DAK214" s="78"/>
      <c r="DAL214" s="78"/>
      <c r="DAM214" s="78"/>
      <c r="DAN214" s="78"/>
      <c r="DAO214" s="78"/>
      <c r="DAP214" s="78"/>
      <c r="DAQ214" s="78"/>
      <c r="DAR214" s="78"/>
      <c r="DAS214" s="78"/>
      <c r="DAT214" s="78"/>
      <c r="DAU214" s="78"/>
      <c r="DAV214" s="78"/>
      <c r="DAW214" s="78"/>
      <c r="DAX214" s="78"/>
      <c r="DAY214" s="78"/>
      <c r="DAZ214" s="78"/>
      <c r="DBA214" s="78"/>
      <c r="DBB214" s="78"/>
      <c r="DBC214" s="78"/>
      <c r="DBD214" s="78"/>
      <c r="DBE214" s="78"/>
      <c r="DBF214" s="78"/>
      <c r="DBG214" s="78"/>
      <c r="DBH214" s="78"/>
      <c r="DBI214" s="78"/>
      <c r="DBJ214" s="78"/>
      <c r="DBK214" s="78"/>
      <c r="DBL214" s="78"/>
      <c r="DBM214" s="78"/>
      <c r="DBN214" s="78"/>
      <c r="DBO214" s="78"/>
      <c r="DBP214" s="78"/>
      <c r="DBQ214" s="78"/>
      <c r="DBR214" s="78"/>
      <c r="DBS214" s="78"/>
      <c r="DBT214" s="78"/>
      <c r="DBU214" s="78"/>
      <c r="DBV214" s="78"/>
      <c r="DBW214" s="78"/>
      <c r="DBX214" s="78"/>
      <c r="DBY214" s="78"/>
      <c r="DBZ214" s="78"/>
      <c r="DCA214" s="78"/>
      <c r="DCB214" s="78"/>
      <c r="DCC214" s="78"/>
      <c r="DCD214" s="78"/>
      <c r="DCE214" s="78"/>
      <c r="DCF214" s="78"/>
      <c r="DCG214" s="78"/>
      <c r="DCH214" s="78"/>
      <c r="DCI214" s="78"/>
      <c r="DCJ214" s="78"/>
      <c r="DCK214" s="78"/>
      <c r="DCL214" s="78"/>
      <c r="DCM214" s="78"/>
      <c r="DCN214" s="78"/>
      <c r="DCO214" s="78"/>
      <c r="DCP214" s="78"/>
      <c r="DCQ214" s="78"/>
      <c r="DCR214" s="78"/>
      <c r="DCS214" s="78"/>
      <c r="DCT214" s="78"/>
      <c r="DCU214" s="78"/>
      <c r="DCV214" s="78"/>
      <c r="DCW214" s="78"/>
      <c r="DCX214" s="78"/>
      <c r="DCY214" s="78"/>
      <c r="DCZ214" s="78"/>
      <c r="DDA214" s="78"/>
      <c r="DDB214" s="78"/>
      <c r="DDC214" s="78"/>
      <c r="DDD214" s="78"/>
      <c r="DDE214" s="78"/>
      <c r="DDF214" s="78"/>
      <c r="DDG214" s="78"/>
      <c r="DDH214" s="78"/>
      <c r="DDI214" s="78"/>
      <c r="DDJ214" s="78"/>
      <c r="DDK214" s="78"/>
      <c r="DDL214" s="78"/>
      <c r="DDM214" s="78"/>
      <c r="DDN214" s="78"/>
      <c r="DDO214" s="78"/>
      <c r="DDP214" s="78"/>
      <c r="DDQ214" s="78"/>
      <c r="DDR214" s="78"/>
      <c r="DDS214" s="78"/>
      <c r="DDT214" s="78"/>
      <c r="DDU214" s="78"/>
      <c r="DDV214" s="78"/>
      <c r="DDW214" s="78"/>
      <c r="DDX214" s="78"/>
      <c r="DDY214" s="78"/>
      <c r="DDZ214" s="78"/>
      <c r="DEA214" s="78"/>
      <c r="DEB214" s="78"/>
      <c r="DEC214" s="78"/>
      <c r="DED214" s="78"/>
      <c r="DEE214" s="78"/>
      <c r="DEF214" s="78"/>
      <c r="DEG214" s="78"/>
      <c r="DEH214" s="78"/>
      <c r="DEI214" s="78"/>
      <c r="DEJ214" s="78"/>
      <c r="DEK214" s="78"/>
      <c r="DEL214" s="78"/>
      <c r="DEM214" s="78"/>
      <c r="DEN214" s="78"/>
      <c r="DEO214" s="78"/>
      <c r="DEP214" s="78"/>
      <c r="DEQ214" s="78"/>
      <c r="DER214" s="78"/>
      <c r="DES214" s="78"/>
      <c r="DET214" s="78"/>
      <c r="DEU214" s="78"/>
      <c r="DEV214" s="78"/>
      <c r="DEW214" s="78"/>
      <c r="DEX214" s="78"/>
      <c r="DEY214" s="78"/>
      <c r="DEZ214" s="78"/>
      <c r="DFA214" s="78"/>
      <c r="DFB214" s="78"/>
      <c r="DFC214" s="78"/>
      <c r="DFD214" s="78"/>
      <c r="DFE214" s="78"/>
      <c r="DFF214" s="78"/>
      <c r="DFG214" s="78"/>
      <c r="DFH214" s="78"/>
      <c r="DFI214" s="78"/>
      <c r="DFJ214" s="78"/>
      <c r="DFK214" s="78"/>
      <c r="DFL214" s="78"/>
      <c r="DFM214" s="78"/>
      <c r="DFN214" s="78"/>
      <c r="DFO214" s="78"/>
      <c r="DFP214" s="78"/>
      <c r="DFQ214" s="78"/>
      <c r="DFR214" s="78"/>
      <c r="DFS214" s="78"/>
      <c r="DFT214" s="78"/>
      <c r="DFU214" s="78"/>
      <c r="DFV214" s="78"/>
      <c r="DFW214" s="78"/>
      <c r="DFX214" s="78"/>
      <c r="DFY214" s="78"/>
      <c r="DFZ214" s="78"/>
      <c r="DGA214" s="78"/>
      <c r="DGB214" s="78"/>
      <c r="DGC214" s="78"/>
      <c r="DGD214" s="78"/>
      <c r="DGE214" s="78"/>
      <c r="DGF214" s="78"/>
      <c r="DGG214" s="78"/>
      <c r="DGH214" s="78"/>
      <c r="DGI214" s="78"/>
      <c r="DGJ214" s="78"/>
      <c r="DGK214" s="78"/>
      <c r="DGL214" s="78"/>
      <c r="DGM214" s="78"/>
      <c r="DGN214" s="78"/>
      <c r="DGO214" s="78"/>
      <c r="DGP214" s="78"/>
      <c r="DGQ214" s="78"/>
      <c r="DGR214" s="78"/>
      <c r="DGS214" s="78"/>
      <c r="DGT214" s="78"/>
      <c r="DGU214" s="78"/>
      <c r="DGV214" s="78"/>
      <c r="DGW214" s="78"/>
      <c r="DGX214" s="78"/>
      <c r="DGY214" s="78"/>
      <c r="DGZ214" s="78"/>
      <c r="DHA214" s="78"/>
      <c r="DHB214" s="78"/>
      <c r="DHC214" s="78"/>
      <c r="DHD214" s="78"/>
      <c r="DHE214" s="78"/>
      <c r="DHF214" s="78"/>
      <c r="DHG214" s="78"/>
      <c r="DHH214" s="78"/>
      <c r="DHI214" s="78"/>
      <c r="DHJ214" s="78"/>
      <c r="DHK214" s="78"/>
      <c r="DHL214" s="78"/>
      <c r="DHM214" s="78"/>
      <c r="DHN214" s="78"/>
      <c r="DHO214" s="78"/>
      <c r="DHP214" s="78"/>
      <c r="DHQ214" s="78"/>
      <c r="DHR214" s="78"/>
      <c r="DHS214" s="78"/>
      <c r="DHT214" s="78"/>
      <c r="DHU214" s="78"/>
      <c r="DHV214" s="78"/>
      <c r="DHW214" s="78"/>
      <c r="DHX214" s="78"/>
      <c r="DHY214" s="78"/>
      <c r="DHZ214" s="78"/>
      <c r="DIA214" s="78"/>
      <c r="DIB214" s="78"/>
      <c r="DIC214" s="78"/>
      <c r="DID214" s="78"/>
      <c r="DIE214" s="78"/>
      <c r="DIF214" s="78"/>
      <c r="DIG214" s="78"/>
      <c r="DIH214" s="78"/>
      <c r="DII214" s="78"/>
      <c r="DIJ214" s="78"/>
      <c r="DIK214" s="78"/>
      <c r="DIL214" s="78"/>
      <c r="DIM214" s="78"/>
      <c r="DIN214" s="78"/>
      <c r="DIO214" s="78"/>
      <c r="DIP214" s="78"/>
      <c r="DIQ214" s="78"/>
      <c r="DIR214" s="78"/>
      <c r="DIS214" s="78"/>
      <c r="DIT214" s="78"/>
      <c r="DIU214" s="78"/>
      <c r="DIV214" s="78"/>
      <c r="DIW214" s="78"/>
      <c r="DIX214" s="78"/>
      <c r="DIY214" s="78"/>
      <c r="DIZ214" s="78"/>
      <c r="DJA214" s="78"/>
      <c r="DJB214" s="78"/>
      <c r="DJC214" s="78"/>
      <c r="DJD214" s="78"/>
      <c r="DJE214" s="78"/>
      <c r="DJF214" s="78"/>
      <c r="DJG214" s="78"/>
      <c r="DJH214" s="78"/>
      <c r="DJI214" s="78"/>
      <c r="DJJ214" s="78"/>
      <c r="DJK214" s="78"/>
      <c r="DJL214" s="78"/>
      <c r="DJM214" s="78"/>
      <c r="DJN214" s="78"/>
      <c r="DJO214" s="78"/>
      <c r="DJP214" s="78"/>
      <c r="DJQ214" s="78"/>
      <c r="DJR214" s="78"/>
      <c r="DJS214" s="78"/>
      <c r="DJT214" s="78"/>
      <c r="DJU214" s="78"/>
      <c r="DJV214" s="78"/>
      <c r="DJW214" s="78"/>
      <c r="DJX214" s="78"/>
      <c r="DJY214" s="78"/>
      <c r="DJZ214" s="78"/>
      <c r="DKA214" s="78"/>
      <c r="DKB214" s="78"/>
      <c r="DKC214" s="78"/>
      <c r="DKD214" s="78"/>
      <c r="DKE214" s="78"/>
      <c r="DKF214" s="78"/>
      <c r="DKG214" s="78"/>
      <c r="DKH214" s="78"/>
      <c r="DKI214" s="78"/>
      <c r="DKJ214" s="78"/>
      <c r="DKK214" s="78"/>
      <c r="DKL214" s="78"/>
      <c r="DKM214" s="78"/>
      <c r="DKN214" s="78"/>
      <c r="DKO214" s="78"/>
      <c r="DKP214" s="78"/>
      <c r="DKQ214" s="78"/>
      <c r="DKR214" s="78"/>
      <c r="DKS214" s="78"/>
      <c r="DKT214" s="78"/>
      <c r="DKU214" s="78"/>
      <c r="DKV214" s="78"/>
      <c r="DKW214" s="78"/>
      <c r="DKX214" s="78"/>
      <c r="DKY214" s="78"/>
      <c r="DKZ214" s="78"/>
      <c r="DLA214" s="78"/>
      <c r="DLB214" s="78"/>
      <c r="DLC214" s="78"/>
      <c r="DLD214" s="78"/>
      <c r="DLE214" s="78"/>
      <c r="DLF214" s="78"/>
      <c r="DLG214" s="78"/>
      <c r="DLH214" s="78"/>
      <c r="DLI214" s="78"/>
      <c r="DLJ214" s="78"/>
      <c r="DLK214" s="78"/>
      <c r="DLL214" s="78"/>
      <c r="DLM214" s="78"/>
      <c r="DLN214" s="78"/>
      <c r="DLO214" s="78"/>
      <c r="DLP214" s="78"/>
      <c r="DLQ214" s="78"/>
      <c r="DLR214" s="78"/>
      <c r="DLS214" s="78"/>
      <c r="DLT214" s="78"/>
      <c r="DLU214" s="78"/>
      <c r="DLV214" s="78"/>
      <c r="DLW214" s="78"/>
      <c r="DLX214" s="78"/>
      <c r="DLY214" s="78"/>
      <c r="DLZ214" s="78"/>
      <c r="DMA214" s="78"/>
      <c r="DMB214" s="78"/>
      <c r="DMC214" s="78"/>
      <c r="DMD214" s="78"/>
      <c r="DME214" s="78"/>
      <c r="DMF214" s="78"/>
      <c r="DMG214" s="78"/>
      <c r="DMH214" s="78"/>
      <c r="DMI214" s="78"/>
      <c r="DMJ214" s="78"/>
      <c r="DMK214" s="78"/>
      <c r="DML214" s="78"/>
      <c r="DMM214" s="78"/>
      <c r="DMN214" s="78"/>
      <c r="DMO214" s="78"/>
      <c r="DMP214" s="78"/>
      <c r="DMQ214" s="78"/>
      <c r="DMR214" s="78"/>
      <c r="DMS214" s="78"/>
      <c r="DMT214" s="78"/>
      <c r="DMU214" s="78"/>
      <c r="DMV214" s="78"/>
      <c r="DMW214" s="78"/>
      <c r="DMX214" s="78"/>
      <c r="DMY214" s="78"/>
      <c r="DMZ214" s="78"/>
      <c r="DNA214" s="78"/>
      <c r="DNB214" s="78"/>
      <c r="DNC214" s="78"/>
      <c r="DND214" s="78"/>
      <c r="DNE214" s="78"/>
      <c r="DNF214" s="78"/>
      <c r="DNG214" s="78"/>
      <c r="DNH214" s="78"/>
      <c r="DNI214" s="78"/>
      <c r="DNJ214" s="78"/>
      <c r="DNK214" s="78"/>
      <c r="DNL214" s="78"/>
      <c r="DNM214" s="78"/>
      <c r="DNN214" s="78"/>
      <c r="DNO214" s="78"/>
      <c r="DNP214" s="78"/>
      <c r="DNQ214" s="78"/>
      <c r="DNR214" s="78"/>
      <c r="DNS214" s="78"/>
      <c r="DNT214" s="78"/>
      <c r="DNU214" s="78"/>
      <c r="DNV214" s="78"/>
      <c r="DNW214" s="78"/>
      <c r="DNX214" s="78"/>
      <c r="DNY214" s="78"/>
      <c r="DNZ214" s="78"/>
      <c r="DOA214" s="78"/>
      <c r="DOB214" s="78"/>
      <c r="DOC214" s="78"/>
      <c r="DOD214" s="78"/>
      <c r="DOE214" s="78"/>
      <c r="DOF214" s="78"/>
      <c r="DOG214" s="78"/>
      <c r="DOH214" s="78"/>
      <c r="DOI214" s="78"/>
      <c r="DOJ214" s="78"/>
      <c r="DOK214" s="78"/>
      <c r="DOL214" s="78"/>
      <c r="DOM214" s="78"/>
      <c r="DON214" s="78"/>
      <c r="DOO214" s="78"/>
      <c r="DOP214" s="78"/>
      <c r="DOQ214" s="78"/>
      <c r="DOR214" s="78"/>
      <c r="DOS214" s="78"/>
      <c r="DOT214" s="78"/>
      <c r="DOU214" s="78"/>
      <c r="DOV214" s="78"/>
      <c r="DOW214" s="78"/>
      <c r="DOX214" s="78"/>
      <c r="DOY214" s="78"/>
      <c r="DOZ214" s="78"/>
      <c r="DPA214" s="78"/>
      <c r="DPB214" s="78"/>
      <c r="DPC214" s="78"/>
      <c r="DPD214" s="78"/>
      <c r="DPE214" s="78"/>
      <c r="DPF214" s="78"/>
      <c r="DPG214" s="78"/>
      <c r="DPH214" s="78"/>
      <c r="DPI214" s="78"/>
      <c r="DPJ214" s="78"/>
      <c r="DPK214" s="78"/>
      <c r="DPL214" s="78"/>
      <c r="DPM214" s="78"/>
      <c r="DPN214" s="78"/>
      <c r="DPO214" s="78"/>
      <c r="DPP214" s="78"/>
      <c r="DPQ214" s="78"/>
      <c r="DPR214" s="78"/>
      <c r="DPS214" s="78"/>
      <c r="DPT214" s="78"/>
      <c r="DPU214" s="78"/>
      <c r="DPV214" s="78"/>
      <c r="DPW214" s="78"/>
      <c r="DPX214" s="78"/>
      <c r="DPY214" s="78"/>
      <c r="DPZ214" s="78"/>
      <c r="DQA214" s="78"/>
      <c r="DQB214" s="78"/>
      <c r="DQC214" s="78"/>
      <c r="DQD214" s="78"/>
      <c r="DQE214" s="78"/>
      <c r="DQF214" s="78"/>
      <c r="DQG214" s="78"/>
      <c r="DQH214" s="78"/>
      <c r="DQI214" s="78"/>
      <c r="DQJ214" s="78"/>
      <c r="DQK214" s="78"/>
      <c r="DQL214" s="78"/>
      <c r="DQM214" s="78"/>
      <c r="DQN214" s="78"/>
      <c r="DQO214" s="78"/>
      <c r="DQP214" s="78"/>
      <c r="DQQ214" s="78"/>
      <c r="DQR214" s="78"/>
      <c r="DQS214" s="78"/>
      <c r="DQT214" s="78"/>
      <c r="DQU214" s="78"/>
      <c r="DQV214" s="78"/>
      <c r="DQW214" s="78"/>
      <c r="DQX214" s="78"/>
      <c r="DQY214" s="78"/>
      <c r="DQZ214" s="78"/>
      <c r="DRA214" s="78"/>
      <c r="DRB214" s="78"/>
      <c r="DRC214" s="78"/>
      <c r="DRD214" s="78"/>
      <c r="DRE214" s="78"/>
      <c r="DRF214" s="78"/>
      <c r="DRG214" s="78"/>
      <c r="DRH214" s="78"/>
      <c r="DRI214" s="78"/>
      <c r="DRJ214" s="78"/>
      <c r="DRK214" s="78"/>
      <c r="DRL214" s="78"/>
      <c r="DRM214" s="78"/>
      <c r="DRN214" s="78"/>
      <c r="DRO214" s="78"/>
      <c r="DRP214" s="78"/>
      <c r="DRQ214" s="78"/>
      <c r="DRR214" s="78"/>
      <c r="DRS214" s="78"/>
      <c r="DRT214" s="78"/>
      <c r="DRU214" s="78"/>
      <c r="DRV214" s="78"/>
      <c r="DRW214" s="78"/>
      <c r="DRX214" s="78"/>
      <c r="DRY214" s="78"/>
      <c r="DRZ214" s="78"/>
      <c r="DSA214" s="78"/>
      <c r="DSB214" s="78"/>
      <c r="DSC214" s="78"/>
      <c r="DSD214" s="78"/>
      <c r="DSE214" s="78"/>
      <c r="DSF214" s="78"/>
      <c r="DSG214" s="78"/>
      <c r="DSH214" s="78"/>
      <c r="DSI214" s="78"/>
      <c r="DSJ214" s="78"/>
      <c r="DSK214" s="78"/>
      <c r="DSL214" s="78"/>
      <c r="DSM214" s="78"/>
      <c r="DSN214" s="78"/>
      <c r="DSO214" s="78"/>
      <c r="DSP214" s="78"/>
      <c r="DSQ214" s="78"/>
      <c r="DSR214" s="78"/>
      <c r="DSS214" s="78"/>
      <c r="DST214" s="78"/>
      <c r="DSU214" s="78"/>
      <c r="DSV214" s="78"/>
      <c r="DSW214" s="78"/>
      <c r="DSX214" s="78"/>
      <c r="DSY214" s="78"/>
      <c r="DSZ214" s="78"/>
      <c r="DTA214" s="78"/>
      <c r="DTB214" s="78"/>
      <c r="DTC214" s="78"/>
      <c r="DTD214" s="78"/>
      <c r="DTE214" s="78"/>
      <c r="DTF214" s="78"/>
      <c r="DTG214" s="78"/>
      <c r="DTH214" s="78"/>
      <c r="DTI214" s="78"/>
      <c r="DTJ214" s="78"/>
      <c r="DTK214" s="78"/>
      <c r="DTL214" s="78"/>
      <c r="DTM214" s="78"/>
      <c r="DTN214" s="78"/>
      <c r="DTO214" s="78"/>
      <c r="DTP214" s="78"/>
      <c r="DTQ214" s="78"/>
      <c r="DTR214" s="78"/>
      <c r="DTS214" s="78"/>
      <c r="DTT214" s="78"/>
      <c r="DTU214" s="78"/>
      <c r="DTV214" s="78"/>
      <c r="DTW214" s="78"/>
      <c r="DTX214" s="78"/>
      <c r="DTY214" s="78"/>
      <c r="DTZ214" s="78"/>
      <c r="DUA214" s="78"/>
      <c r="DUB214" s="78"/>
      <c r="DUC214" s="78"/>
      <c r="DUD214" s="78"/>
      <c r="DUE214" s="78"/>
      <c r="DUF214" s="78"/>
      <c r="DUG214" s="78"/>
      <c r="DUH214" s="78"/>
      <c r="DUI214" s="78"/>
      <c r="DUJ214" s="78"/>
      <c r="DUK214" s="78"/>
      <c r="DUL214" s="78"/>
      <c r="DUM214" s="78"/>
      <c r="DUN214" s="78"/>
      <c r="DUO214" s="78"/>
      <c r="DUP214" s="78"/>
      <c r="DUQ214" s="78"/>
      <c r="DUR214" s="78"/>
      <c r="DUS214" s="78"/>
      <c r="DUT214" s="78"/>
      <c r="DUU214" s="78"/>
      <c r="DUV214" s="78"/>
      <c r="DUW214" s="78"/>
      <c r="DUX214" s="78"/>
      <c r="DUY214" s="78"/>
      <c r="DUZ214" s="78"/>
      <c r="DVA214" s="78"/>
      <c r="DVB214" s="78"/>
      <c r="DVC214" s="78"/>
      <c r="DVD214" s="78"/>
      <c r="DVE214" s="78"/>
      <c r="DVF214" s="78"/>
      <c r="DVG214" s="78"/>
      <c r="DVH214" s="78"/>
      <c r="DVI214" s="78"/>
      <c r="DVJ214" s="78"/>
      <c r="DVK214" s="78"/>
      <c r="DVL214" s="78"/>
      <c r="DVM214" s="78"/>
      <c r="DVN214" s="78"/>
      <c r="DVO214" s="78"/>
      <c r="DVP214" s="78"/>
      <c r="DVQ214" s="78"/>
      <c r="DVR214" s="78"/>
      <c r="DVS214" s="78"/>
      <c r="DVT214" s="78"/>
      <c r="DVU214" s="78"/>
      <c r="DVV214" s="78"/>
      <c r="DVW214" s="78"/>
      <c r="DVX214" s="78"/>
      <c r="DVY214" s="78"/>
      <c r="DVZ214" s="78"/>
      <c r="DWA214" s="78"/>
      <c r="DWB214" s="78"/>
      <c r="DWC214" s="78"/>
      <c r="DWD214" s="78"/>
      <c r="DWE214" s="78"/>
      <c r="DWF214" s="78"/>
      <c r="DWG214" s="78"/>
      <c r="DWH214" s="78"/>
      <c r="DWI214" s="78"/>
      <c r="DWJ214" s="78"/>
      <c r="DWK214" s="78"/>
      <c r="DWL214" s="78"/>
      <c r="DWM214" s="78"/>
      <c r="DWN214" s="78"/>
      <c r="DWO214" s="78"/>
      <c r="DWP214" s="78"/>
      <c r="DWQ214" s="78"/>
      <c r="DWR214" s="78"/>
      <c r="DWS214" s="78"/>
      <c r="DWT214" s="78"/>
      <c r="DWU214" s="78"/>
      <c r="DWV214" s="78"/>
      <c r="DWW214" s="78"/>
      <c r="DWX214" s="78"/>
      <c r="DWY214" s="78"/>
      <c r="DWZ214" s="78"/>
      <c r="DXA214" s="78"/>
      <c r="DXB214" s="78"/>
      <c r="DXC214" s="78"/>
      <c r="DXD214" s="78"/>
      <c r="DXE214" s="78"/>
      <c r="DXF214" s="78"/>
      <c r="DXG214" s="78"/>
      <c r="DXH214" s="78"/>
      <c r="DXI214" s="78"/>
      <c r="DXJ214" s="78"/>
      <c r="DXK214" s="78"/>
      <c r="DXL214" s="78"/>
      <c r="DXM214" s="78"/>
      <c r="DXN214" s="78"/>
      <c r="DXO214" s="78"/>
      <c r="DXP214" s="78"/>
      <c r="DXQ214" s="78"/>
      <c r="DXR214" s="78"/>
      <c r="DXS214" s="78"/>
      <c r="DXT214" s="78"/>
      <c r="DXU214" s="78"/>
      <c r="DXV214" s="78"/>
      <c r="DXW214" s="78"/>
      <c r="DXX214" s="78"/>
      <c r="DXY214" s="78"/>
      <c r="DXZ214" s="78"/>
      <c r="DYA214" s="78"/>
      <c r="DYB214" s="78"/>
      <c r="DYC214" s="78"/>
      <c r="DYD214" s="78"/>
      <c r="DYE214" s="78"/>
      <c r="DYF214" s="78"/>
      <c r="DYG214" s="78"/>
      <c r="DYH214" s="78"/>
      <c r="DYI214" s="78"/>
      <c r="DYJ214" s="78"/>
      <c r="DYK214" s="78"/>
      <c r="DYL214" s="78"/>
      <c r="DYM214" s="78"/>
      <c r="DYN214" s="78"/>
      <c r="DYO214" s="78"/>
      <c r="DYP214" s="78"/>
      <c r="DYQ214" s="78"/>
      <c r="DYR214" s="78"/>
      <c r="DYS214" s="78"/>
      <c r="DYT214" s="78"/>
      <c r="DYU214" s="78"/>
      <c r="DYV214" s="78"/>
      <c r="DYW214" s="78"/>
      <c r="DYX214" s="78"/>
      <c r="DYY214" s="78"/>
      <c r="DYZ214" s="78"/>
      <c r="DZA214" s="78"/>
      <c r="DZB214" s="78"/>
      <c r="DZC214" s="78"/>
      <c r="DZD214" s="78"/>
      <c r="DZE214" s="78"/>
      <c r="DZF214" s="78"/>
      <c r="DZG214" s="78"/>
      <c r="DZH214" s="78"/>
      <c r="DZI214" s="78"/>
      <c r="DZJ214" s="78"/>
      <c r="DZK214" s="78"/>
      <c r="DZL214" s="78"/>
      <c r="DZM214" s="78"/>
      <c r="DZN214" s="78"/>
      <c r="DZO214" s="78"/>
      <c r="DZP214" s="78"/>
      <c r="DZQ214" s="78"/>
      <c r="DZR214" s="78"/>
      <c r="DZS214" s="78"/>
      <c r="DZT214" s="78"/>
      <c r="DZU214" s="78"/>
      <c r="DZV214" s="78"/>
      <c r="DZW214" s="78"/>
      <c r="DZX214" s="78"/>
      <c r="DZY214" s="78"/>
      <c r="DZZ214" s="78"/>
      <c r="EAA214" s="78"/>
      <c r="EAB214" s="78"/>
      <c r="EAC214" s="78"/>
      <c r="EAD214" s="78"/>
      <c r="EAE214" s="78"/>
      <c r="EAF214" s="78"/>
      <c r="EAG214" s="78"/>
      <c r="EAH214" s="78"/>
      <c r="EAI214" s="78"/>
      <c r="EAJ214" s="78"/>
      <c r="EAK214" s="78"/>
      <c r="EAL214" s="78"/>
      <c r="EAM214" s="78"/>
      <c r="EAN214" s="78"/>
      <c r="EAO214" s="78"/>
      <c r="EAP214" s="78"/>
      <c r="EAQ214" s="78"/>
      <c r="EAR214" s="78"/>
      <c r="EAS214" s="78"/>
      <c r="EAT214" s="78"/>
      <c r="EAU214" s="78"/>
      <c r="EAV214" s="78"/>
      <c r="EAW214" s="78"/>
      <c r="EAX214" s="78"/>
      <c r="EAY214" s="78"/>
      <c r="EAZ214" s="78"/>
      <c r="EBA214" s="78"/>
      <c r="EBB214" s="78"/>
      <c r="EBC214" s="78"/>
      <c r="EBD214" s="78"/>
      <c r="EBE214" s="78"/>
      <c r="EBF214" s="78"/>
      <c r="EBG214" s="78"/>
      <c r="EBH214" s="78"/>
      <c r="EBI214" s="78"/>
      <c r="EBJ214" s="78"/>
      <c r="EBK214" s="78"/>
      <c r="EBL214" s="78"/>
      <c r="EBM214" s="78"/>
      <c r="EBN214" s="78"/>
      <c r="EBO214" s="78"/>
      <c r="EBP214" s="78"/>
      <c r="EBQ214" s="78"/>
      <c r="EBR214" s="78"/>
      <c r="EBS214" s="78"/>
      <c r="EBT214" s="78"/>
      <c r="EBU214" s="78"/>
      <c r="EBV214" s="78"/>
      <c r="EBW214" s="78"/>
      <c r="EBX214" s="78"/>
      <c r="EBY214" s="78"/>
      <c r="EBZ214" s="78"/>
      <c r="ECA214" s="78"/>
      <c r="ECB214" s="78"/>
      <c r="ECC214" s="78"/>
      <c r="ECD214" s="78"/>
      <c r="ECE214" s="78"/>
      <c r="ECF214" s="78"/>
      <c r="ECG214" s="78"/>
      <c r="ECH214" s="78"/>
      <c r="ECI214" s="78"/>
      <c r="ECJ214" s="78"/>
      <c r="ECK214" s="78"/>
      <c r="ECL214" s="78"/>
      <c r="ECM214" s="78"/>
      <c r="ECN214" s="78"/>
      <c r="ECO214" s="78"/>
      <c r="ECP214" s="78"/>
      <c r="ECQ214" s="78"/>
      <c r="ECR214" s="78"/>
      <c r="ECS214" s="78"/>
      <c r="ECT214" s="78"/>
      <c r="ECU214" s="78"/>
      <c r="ECV214" s="78"/>
      <c r="ECW214" s="78"/>
      <c r="ECX214" s="78"/>
      <c r="ECY214" s="78"/>
      <c r="ECZ214" s="78"/>
      <c r="EDA214" s="78"/>
      <c r="EDB214" s="78"/>
      <c r="EDC214" s="78"/>
      <c r="EDD214" s="78"/>
      <c r="EDE214" s="78"/>
      <c r="EDF214" s="78"/>
      <c r="EDG214" s="78"/>
      <c r="EDH214" s="78"/>
      <c r="EDI214" s="78"/>
      <c r="EDJ214" s="78"/>
      <c r="EDK214" s="78"/>
      <c r="EDL214" s="78"/>
      <c r="EDM214" s="78"/>
      <c r="EDN214" s="78"/>
      <c r="EDO214" s="78"/>
      <c r="EDP214" s="78"/>
      <c r="EDQ214" s="78"/>
      <c r="EDR214" s="78"/>
      <c r="EDS214" s="78"/>
      <c r="EDT214" s="78"/>
      <c r="EDU214" s="78"/>
      <c r="EDV214" s="78"/>
      <c r="EDW214" s="78"/>
      <c r="EDX214" s="78"/>
      <c r="EDY214" s="78"/>
      <c r="EDZ214" s="78"/>
      <c r="EEA214" s="78"/>
      <c r="EEB214" s="78"/>
      <c r="EEC214" s="78"/>
      <c r="EED214" s="78"/>
      <c r="EEE214" s="78"/>
      <c r="EEF214" s="78"/>
      <c r="EEG214" s="78"/>
      <c r="EEH214" s="78"/>
      <c r="EEI214" s="78"/>
      <c r="EEJ214" s="78"/>
      <c r="EEK214" s="78"/>
      <c r="EEL214" s="78"/>
      <c r="EEM214" s="78"/>
      <c r="EEN214" s="78"/>
      <c r="EEO214" s="78"/>
      <c r="EEP214" s="78"/>
      <c r="EEQ214" s="78"/>
      <c r="EER214" s="78"/>
      <c r="EES214" s="78"/>
      <c r="EET214" s="78"/>
      <c r="EEU214" s="78"/>
      <c r="EEV214" s="78"/>
      <c r="EEW214" s="78"/>
      <c r="EEX214" s="78"/>
      <c r="EEY214" s="78"/>
      <c r="EEZ214" s="78"/>
      <c r="EFA214" s="78"/>
      <c r="EFB214" s="78"/>
      <c r="EFC214" s="78"/>
      <c r="EFD214" s="78"/>
      <c r="EFE214" s="78"/>
      <c r="EFF214" s="78"/>
      <c r="EFG214" s="78"/>
      <c r="EFH214" s="78"/>
      <c r="EFI214" s="78"/>
      <c r="EFJ214" s="78"/>
      <c r="EFK214" s="78"/>
      <c r="EFL214" s="78"/>
      <c r="EFM214" s="78"/>
      <c r="EFN214" s="78"/>
      <c r="EFO214" s="78"/>
      <c r="EFP214" s="78"/>
      <c r="EFQ214" s="78"/>
      <c r="EFR214" s="78"/>
      <c r="EFS214" s="78"/>
      <c r="EFT214" s="78"/>
      <c r="EFU214" s="78"/>
      <c r="EFV214" s="78"/>
      <c r="EFW214" s="78"/>
      <c r="EFX214" s="78"/>
      <c r="EFY214" s="78"/>
      <c r="EFZ214" s="78"/>
      <c r="EGA214" s="78"/>
      <c r="EGB214" s="78"/>
      <c r="EGC214" s="78"/>
      <c r="EGD214" s="78"/>
      <c r="EGE214" s="78"/>
      <c r="EGF214" s="78"/>
      <c r="EGG214" s="78"/>
      <c r="EGH214" s="78"/>
      <c r="EGI214" s="78"/>
      <c r="EGJ214" s="78"/>
      <c r="EGK214" s="78"/>
      <c r="EGL214" s="78"/>
      <c r="EGM214" s="78"/>
      <c r="EGN214" s="78"/>
      <c r="EGO214" s="78"/>
      <c r="EGP214" s="78"/>
      <c r="EGQ214" s="78"/>
      <c r="EGR214" s="78"/>
      <c r="EGS214" s="78"/>
      <c r="EGT214" s="78"/>
      <c r="EGU214" s="78"/>
      <c r="EGV214" s="78"/>
      <c r="EGW214" s="78"/>
      <c r="EGX214" s="78"/>
      <c r="EGY214" s="78"/>
      <c r="EGZ214" s="78"/>
      <c r="EHA214" s="78"/>
      <c r="EHB214" s="78"/>
      <c r="EHC214" s="78"/>
      <c r="EHD214" s="78"/>
      <c r="EHE214" s="78"/>
      <c r="EHF214" s="78"/>
      <c r="EHG214" s="78"/>
      <c r="EHH214" s="78"/>
      <c r="EHI214" s="78"/>
      <c r="EHJ214" s="78"/>
      <c r="EHK214" s="78"/>
      <c r="EHL214" s="78"/>
      <c r="EHM214" s="78"/>
      <c r="EHN214" s="78"/>
      <c r="EHO214" s="78"/>
      <c r="EHP214" s="78"/>
      <c r="EHQ214" s="78"/>
      <c r="EHR214" s="78"/>
      <c r="EHS214" s="78"/>
      <c r="EHT214" s="78"/>
      <c r="EHU214" s="78"/>
      <c r="EHV214" s="78"/>
      <c r="EHW214" s="78"/>
      <c r="EHX214" s="78"/>
      <c r="EHY214" s="78"/>
      <c r="EHZ214" s="78"/>
      <c r="EIA214" s="78"/>
      <c r="EIB214" s="78"/>
      <c r="EIC214" s="78"/>
      <c r="EID214" s="78"/>
      <c r="EIE214" s="78"/>
      <c r="EIF214" s="78"/>
      <c r="EIG214" s="78"/>
      <c r="EIH214" s="78"/>
      <c r="EII214" s="78"/>
      <c r="EIJ214" s="78"/>
      <c r="EIK214" s="78"/>
      <c r="EIL214" s="78"/>
      <c r="EIM214" s="78"/>
      <c r="EIN214" s="78"/>
      <c r="EIO214" s="78"/>
      <c r="EIP214" s="78"/>
      <c r="EIQ214" s="78"/>
      <c r="EIR214" s="78"/>
      <c r="EIS214" s="78"/>
      <c r="EIT214" s="78"/>
      <c r="EIU214" s="78"/>
      <c r="EIV214" s="78"/>
      <c r="EIW214" s="78"/>
      <c r="EIX214" s="78"/>
      <c r="EIY214" s="78"/>
      <c r="EIZ214" s="78"/>
      <c r="EJA214" s="78"/>
      <c r="EJB214" s="78"/>
      <c r="EJC214" s="78"/>
      <c r="EJD214" s="78"/>
      <c r="EJE214" s="78"/>
      <c r="EJF214" s="78"/>
      <c r="EJG214" s="78"/>
      <c r="EJH214" s="78"/>
      <c r="EJI214" s="78"/>
      <c r="EJJ214" s="78"/>
      <c r="EJK214" s="78"/>
      <c r="EJL214" s="78"/>
      <c r="EJM214" s="78"/>
      <c r="EJN214" s="78"/>
      <c r="EJO214" s="78"/>
      <c r="EJP214" s="78"/>
      <c r="EJQ214" s="78"/>
      <c r="EJR214" s="78"/>
      <c r="EJS214" s="78"/>
      <c r="EJT214" s="78"/>
      <c r="EJU214" s="78"/>
      <c r="EJV214" s="78"/>
      <c r="EJW214" s="78"/>
      <c r="EJX214" s="78"/>
      <c r="EJY214" s="78"/>
      <c r="EJZ214" s="78"/>
      <c r="EKA214" s="78"/>
      <c r="EKB214" s="78"/>
      <c r="EKC214" s="78"/>
      <c r="EKD214" s="78"/>
      <c r="EKE214" s="78"/>
      <c r="EKF214" s="78"/>
      <c r="EKG214" s="78"/>
      <c r="EKH214" s="78"/>
      <c r="EKI214" s="78"/>
      <c r="EKJ214" s="78"/>
      <c r="EKK214" s="78"/>
      <c r="EKL214" s="78"/>
      <c r="EKM214" s="78"/>
      <c r="EKN214" s="78"/>
      <c r="EKO214" s="78"/>
      <c r="EKP214" s="78"/>
      <c r="EKQ214" s="78"/>
      <c r="EKR214" s="78"/>
      <c r="EKS214" s="78"/>
      <c r="EKT214" s="78"/>
      <c r="EKU214" s="78"/>
      <c r="EKV214" s="78"/>
      <c r="EKW214" s="78"/>
      <c r="EKX214" s="78"/>
      <c r="EKY214" s="78"/>
      <c r="EKZ214" s="78"/>
      <c r="ELA214" s="78"/>
      <c r="ELB214" s="78"/>
      <c r="ELC214" s="78"/>
      <c r="ELD214" s="78"/>
      <c r="ELE214" s="78"/>
      <c r="ELF214" s="78"/>
      <c r="ELG214" s="78"/>
      <c r="ELH214" s="78"/>
      <c r="ELI214" s="78"/>
      <c r="ELJ214" s="78"/>
      <c r="ELK214" s="78"/>
      <c r="ELL214" s="78"/>
      <c r="ELM214" s="78"/>
      <c r="ELN214" s="78"/>
      <c r="ELO214" s="78"/>
      <c r="ELP214" s="78"/>
      <c r="ELQ214" s="78"/>
      <c r="ELR214" s="78"/>
      <c r="ELS214" s="78"/>
      <c r="ELT214" s="78"/>
      <c r="ELU214" s="78"/>
      <c r="ELV214" s="78"/>
      <c r="ELW214" s="78"/>
      <c r="ELX214" s="78"/>
      <c r="ELY214" s="78"/>
      <c r="ELZ214" s="78"/>
      <c r="EMA214" s="78"/>
      <c r="EMB214" s="78"/>
      <c r="EMC214" s="78"/>
      <c r="EMD214" s="78"/>
      <c r="EME214" s="78"/>
      <c r="EMF214" s="78"/>
      <c r="EMG214" s="78"/>
      <c r="EMH214" s="78"/>
      <c r="EMI214" s="78"/>
      <c r="EMJ214" s="78"/>
      <c r="EMK214" s="78"/>
      <c r="EML214" s="78"/>
      <c r="EMM214" s="78"/>
      <c r="EMN214" s="78"/>
      <c r="EMO214" s="78"/>
      <c r="EMP214" s="78"/>
      <c r="EMQ214" s="78"/>
      <c r="EMR214" s="78"/>
      <c r="EMS214" s="78"/>
      <c r="EMT214" s="78"/>
      <c r="EMU214" s="78"/>
      <c r="EMV214" s="78"/>
      <c r="EMW214" s="78"/>
      <c r="EMX214" s="78"/>
      <c r="EMY214" s="78"/>
      <c r="EMZ214" s="78"/>
      <c r="ENA214" s="78"/>
      <c r="ENB214" s="78"/>
      <c r="ENC214" s="78"/>
      <c r="END214" s="78"/>
      <c r="ENE214" s="78"/>
      <c r="ENF214" s="78"/>
      <c r="ENG214" s="78"/>
      <c r="ENH214" s="78"/>
      <c r="ENI214" s="78"/>
      <c r="ENJ214" s="78"/>
      <c r="ENK214" s="78"/>
      <c r="ENL214" s="78"/>
      <c r="ENM214" s="78"/>
      <c r="ENN214" s="78"/>
      <c r="ENO214" s="78"/>
      <c r="ENP214" s="78"/>
      <c r="ENQ214" s="78"/>
      <c r="ENR214" s="78"/>
      <c r="ENS214" s="78"/>
      <c r="ENT214" s="78"/>
      <c r="ENU214" s="78"/>
      <c r="ENV214" s="78"/>
      <c r="ENW214" s="78"/>
      <c r="ENX214" s="78"/>
      <c r="ENY214" s="78"/>
      <c r="ENZ214" s="78"/>
      <c r="EOA214" s="78"/>
      <c r="EOB214" s="78"/>
      <c r="EOC214" s="78"/>
      <c r="EOD214" s="78"/>
      <c r="EOE214" s="78"/>
      <c r="EOF214" s="78"/>
      <c r="EOG214" s="78"/>
      <c r="EOH214" s="78"/>
      <c r="EOI214" s="78"/>
      <c r="EOJ214" s="78"/>
      <c r="EOK214" s="78"/>
      <c r="EOL214" s="78"/>
      <c r="EOM214" s="78"/>
      <c r="EON214" s="78"/>
      <c r="EOO214" s="78"/>
      <c r="EOP214" s="78"/>
      <c r="EOQ214" s="78"/>
      <c r="EOR214" s="78"/>
      <c r="EOS214" s="78"/>
      <c r="EOT214" s="78"/>
      <c r="EOU214" s="78"/>
      <c r="EOV214" s="78"/>
      <c r="EOW214" s="78"/>
      <c r="EOX214" s="78"/>
      <c r="EOY214" s="78"/>
      <c r="EOZ214" s="78"/>
      <c r="EPA214" s="78"/>
      <c r="EPB214" s="78"/>
      <c r="EPC214" s="78"/>
      <c r="EPD214" s="78"/>
      <c r="EPE214" s="78"/>
      <c r="EPF214" s="78"/>
      <c r="EPG214" s="78"/>
      <c r="EPH214" s="78"/>
      <c r="EPI214" s="78"/>
      <c r="EPJ214" s="78"/>
      <c r="EPK214" s="78"/>
      <c r="EPL214" s="78"/>
      <c r="EPM214" s="78"/>
      <c r="EPN214" s="78"/>
      <c r="EPO214" s="78"/>
      <c r="EPP214" s="78"/>
      <c r="EPQ214" s="78"/>
      <c r="EPR214" s="78"/>
      <c r="EPS214" s="78"/>
      <c r="EPT214" s="78"/>
      <c r="EPU214" s="78"/>
      <c r="EPV214" s="78"/>
      <c r="EPW214" s="78"/>
      <c r="EPX214" s="78"/>
      <c r="EPY214" s="78"/>
      <c r="EPZ214" s="78"/>
      <c r="EQA214" s="78"/>
      <c r="EQB214" s="78"/>
      <c r="EQC214" s="78"/>
      <c r="EQD214" s="78"/>
      <c r="EQE214" s="78"/>
      <c r="EQF214" s="78"/>
      <c r="EQG214" s="78"/>
      <c r="EQH214" s="78"/>
      <c r="EQI214" s="78"/>
      <c r="EQJ214" s="78"/>
      <c r="EQK214" s="78"/>
      <c r="EQL214" s="78"/>
      <c r="EQM214" s="78"/>
      <c r="EQN214" s="78"/>
      <c r="EQO214" s="78"/>
      <c r="EQP214" s="78"/>
      <c r="EQQ214" s="78"/>
      <c r="EQR214" s="78"/>
      <c r="EQS214" s="78"/>
      <c r="EQT214" s="78"/>
      <c r="EQU214" s="78"/>
      <c r="EQV214" s="78"/>
      <c r="EQW214" s="78"/>
      <c r="EQX214" s="78"/>
      <c r="EQY214" s="78"/>
      <c r="EQZ214" s="78"/>
      <c r="ERA214" s="78"/>
      <c r="ERB214" s="78"/>
      <c r="ERC214" s="78"/>
      <c r="ERD214" s="78"/>
      <c r="ERE214" s="78"/>
      <c r="ERF214" s="78"/>
      <c r="ERG214" s="78"/>
      <c r="ERH214" s="78"/>
      <c r="ERI214" s="78"/>
      <c r="ERJ214" s="78"/>
      <c r="ERK214" s="78"/>
      <c r="ERL214" s="78"/>
      <c r="ERM214" s="78"/>
      <c r="ERN214" s="78"/>
      <c r="ERO214" s="78"/>
      <c r="ERP214" s="78"/>
      <c r="ERQ214" s="78"/>
      <c r="ERR214" s="78"/>
      <c r="ERS214" s="78"/>
      <c r="ERT214" s="78"/>
      <c r="ERU214" s="78"/>
      <c r="ERV214" s="78"/>
      <c r="ERW214" s="78"/>
      <c r="ERX214" s="78"/>
      <c r="ERY214" s="78"/>
      <c r="ERZ214" s="78"/>
      <c r="ESA214" s="78"/>
      <c r="ESB214" s="78"/>
      <c r="ESC214" s="78"/>
      <c r="ESD214" s="78"/>
      <c r="ESE214" s="78"/>
      <c r="ESF214" s="78"/>
      <c r="ESG214" s="78"/>
      <c r="ESH214" s="78"/>
      <c r="ESI214" s="78"/>
      <c r="ESJ214" s="78"/>
      <c r="ESK214" s="78"/>
      <c r="ESL214" s="78"/>
      <c r="ESM214" s="78"/>
      <c r="ESN214" s="78"/>
      <c r="ESO214" s="78"/>
      <c r="ESP214" s="78"/>
      <c r="ESQ214" s="78"/>
      <c r="ESR214" s="78"/>
      <c r="ESS214" s="78"/>
      <c r="EST214" s="78"/>
      <c r="ESU214" s="78"/>
      <c r="ESV214" s="78"/>
      <c r="ESW214" s="78"/>
      <c r="ESX214" s="78"/>
      <c r="ESY214" s="78"/>
      <c r="ESZ214" s="78"/>
      <c r="ETA214" s="78"/>
      <c r="ETB214" s="78"/>
      <c r="ETC214" s="78"/>
      <c r="ETD214" s="78"/>
      <c r="ETE214" s="78"/>
      <c r="ETF214" s="78"/>
      <c r="ETG214" s="78"/>
      <c r="ETH214" s="78"/>
      <c r="ETI214" s="78"/>
      <c r="ETJ214" s="78"/>
      <c r="ETK214" s="78"/>
      <c r="ETL214" s="78"/>
      <c r="ETM214" s="78"/>
      <c r="ETN214" s="78"/>
      <c r="ETO214" s="78"/>
      <c r="ETP214" s="78"/>
      <c r="ETQ214" s="78"/>
      <c r="ETR214" s="78"/>
      <c r="ETS214" s="78"/>
      <c r="ETT214" s="78"/>
      <c r="ETU214" s="78"/>
      <c r="ETV214" s="78"/>
      <c r="ETW214" s="78"/>
      <c r="ETX214" s="78"/>
      <c r="ETY214" s="78"/>
      <c r="ETZ214" s="78"/>
      <c r="EUA214" s="78"/>
      <c r="EUB214" s="78"/>
      <c r="EUC214" s="78"/>
      <c r="EUD214" s="78"/>
      <c r="EUE214" s="78"/>
      <c r="EUF214" s="78"/>
      <c r="EUG214" s="78"/>
      <c r="EUH214" s="78"/>
      <c r="EUI214" s="78"/>
      <c r="EUJ214" s="78"/>
      <c r="EUK214" s="78"/>
      <c r="EUL214" s="78"/>
      <c r="EUM214" s="78"/>
      <c r="EUN214" s="78"/>
      <c r="EUO214" s="78"/>
      <c r="EUP214" s="78"/>
      <c r="EUQ214" s="78"/>
      <c r="EUR214" s="78"/>
      <c r="EUS214" s="78"/>
      <c r="EUT214" s="78"/>
      <c r="EUU214" s="78"/>
      <c r="EUV214" s="78"/>
      <c r="EUW214" s="78"/>
      <c r="EUX214" s="78"/>
      <c r="EUY214" s="78"/>
      <c r="EUZ214" s="78"/>
      <c r="EVA214" s="78"/>
      <c r="EVB214" s="78"/>
      <c r="EVC214" s="78"/>
      <c r="EVD214" s="78"/>
      <c r="EVE214" s="78"/>
      <c r="EVF214" s="78"/>
      <c r="EVG214" s="78"/>
      <c r="EVH214" s="78"/>
      <c r="EVI214" s="78"/>
      <c r="EVJ214" s="78"/>
      <c r="EVK214" s="78"/>
      <c r="EVL214" s="78"/>
      <c r="EVM214" s="78"/>
      <c r="EVN214" s="78"/>
      <c r="EVO214" s="78"/>
      <c r="EVP214" s="78"/>
      <c r="EVQ214" s="78"/>
      <c r="EVR214" s="78"/>
      <c r="EVS214" s="78"/>
      <c r="EVT214" s="78"/>
      <c r="EVU214" s="78"/>
      <c r="EVV214" s="78"/>
      <c r="EVW214" s="78"/>
      <c r="EVX214" s="78"/>
      <c r="EVY214" s="78"/>
      <c r="EVZ214" s="78"/>
      <c r="EWA214" s="78"/>
      <c r="EWB214" s="78"/>
      <c r="EWC214" s="78"/>
      <c r="EWD214" s="78"/>
      <c r="EWE214" s="78"/>
      <c r="EWF214" s="78"/>
      <c r="EWG214" s="78"/>
      <c r="EWH214" s="78"/>
      <c r="EWI214" s="78"/>
      <c r="EWJ214" s="78"/>
      <c r="EWK214" s="78"/>
      <c r="EWL214" s="78"/>
      <c r="EWM214" s="78"/>
      <c r="EWN214" s="78"/>
      <c r="EWO214" s="78"/>
      <c r="EWP214" s="78"/>
      <c r="EWQ214" s="78"/>
      <c r="EWR214" s="78"/>
      <c r="EWS214" s="78"/>
      <c r="EWT214" s="78"/>
      <c r="EWU214" s="78"/>
      <c r="EWV214" s="78"/>
      <c r="EWW214" s="78"/>
      <c r="EWX214" s="78"/>
      <c r="EWY214" s="78"/>
      <c r="EWZ214" s="78"/>
      <c r="EXA214" s="78"/>
      <c r="EXB214" s="78"/>
      <c r="EXC214" s="78"/>
      <c r="EXD214" s="78"/>
      <c r="EXE214" s="78"/>
      <c r="EXF214" s="78"/>
      <c r="EXG214" s="78"/>
      <c r="EXH214" s="78"/>
      <c r="EXI214" s="78"/>
      <c r="EXJ214" s="78"/>
      <c r="EXK214" s="78"/>
      <c r="EXL214" s="78"/>
      <c r="EXM214" s="78"/>
      <c r="EXN214" s="78"/>
      <c r="EXO214" s="78"/>
      <c r="EXP214" s="78"/>
      <c r="EXQ214" s="78"/>
      <c r="EXR214" s="78"/>
      <c r="EXS214" s="78"/>
      <c r="EXT214" s="78"/>
      <c r="EXU214" s="78"/>
      <c r="EXV214" s="78"/>
      <c r="EXW214" s="78"/>
      <c r="EXX214" s="78"/>
      <c r="EXY214" s="78"/>
      <c r="EXZ214" s="78"/>
      <c r="EYA214" s="78"/>
      <c r="EYB214" s="78"/>
      <c r="EYC214" s="78"/>
      <c r="EYD214" s="78"/>
      <c r="EYE214" s="78"/>
      <c r="EYF214" s="78"/>
      <c r="EYG214" s="78"/>
      <c r="EYH214" s="78"/>
      <c r="EYI214" s="78"/>
      <c r="EYJ214" s="78"/>
      <c r="EYK214" s="78"/>
      <c r="EYL214" s="78"/>
      <c r="EYM214" s="78"/>
      <c r="EYN214" s="78"/>
      <c r="EYO214" s="78"/>
      <c r="EYP214" s="78"/>
      <c r="EYQ214" s="78"/>
      <c r="EYR214" s="78"/>
      <c r="EYS214" s="78"/>
      <c r="EYT214" s="78"/>
      <c r="EYU214" s="78"/>
      <c r="EYV214" s="78"/>
      <c r="EYW214" s="78"/>
      <c r="EYX214" s="78"/>
      <c r="EYY214" s="78"/>
      <c r="EYZ214" s="78"/>
      <c r="EZA214" s="78"/>
      <c r="EZB214" s="78"/>
      <c r="EZC214" s="78"/>
      <c r="EZD214" s="78"/>
      <c r="EZE214" s="78"/>
      <c r="EZF214" s="78"/>
      <c r="EZG214" s="78"/>
      <c r="EZH214" s="78"/>
      <c r="EZI214" s="78"/>
      <c r="EZJ214" s="78"/>
      <c r="EZK214" s="78"/>
      <c r="EZL214" s="78"/>
      <c r="EZM214" s="78"/>
      <c r="EZN214" s="78"/>
      <c r="EZO214" s="78"/>
      <c r="EZP214" s="78"/>
      <c r="EZQ214" s="78"/>
      <c r="EZR214" s="78"/>
      <c r="EZS214" s="78"/>
      <c r="EZT214" s="78"/>
      <c r="EZU214" s="78"/>
      <c r="EZV214" s="78"/>
      <c r="EZW214" s="78"/>
      <c r="EZX214" s="78"/>
      <c r="EZY214" s="78"/>
      <c r="EZZ214" s="78"/>
      <c r="FAA214" s="78"/>
      <c r="FAB214" s="78"/>
      <c r="FAC214" s="78"/>
      <c r="FAD214" s="78"/>
      <c r="FAE214" s="78"/>
      <c r="FAF214" s="78"/>
      <c r="FAG214" s="78"/>
      <c r="FAH214" s="78"/>
      <c r="FAI214" s="78"/>
      <c r="FAJ214" s="78"/>
      <c r="FAK214" s="78"/>
      <c r="FAL214" s="78"/>
      <c r="FAM214" s="78"/>
      <c r="FAN214" s="78"/>
      <c r="FAO214" s="78"/>
      <c r="FAP214" s="78"/>
      <c r="FAQ214" s="78"/>
      <c r="FAR214" s="78"/>
      <c r="FAS214" s="78"/>
      <c r="FAT214" s="78"/>
      <c r="FAU214" s="78"/>
      <c r="FAV214" s="78"/>
      <c r="FAW214" s="78"/>
      <c r="FAX214" s="78"/>
      <c r="FAY214" s="78"/>
      <c r="FAZ214" s="78"/>
      <c r="FBA214" s="78"/>
      <c r="FBB214" s="78"/>
      <c r="FBC214" s="78"/>
      <c r="FBD214" s="78"/>
      <c r="FBE214" s="78"/>
      <c r="FBF214" s="78"/>
      <c r="FBG214" s="78"/>
      <c r="FBH214" s="78"/>
      <c r="FBI214" s="78"/>
      <c r="FBJ214" s="78"/>
      <c r="FBK214" s="78"/>
      <c r="FBL214" s="78"/>
      <c r="FBM214" s="78"/>
      <c r="FBN214" s="78"/>
      <c r="FBO214" s="78"/>
      <c r="FBP214" s="78"/>
      <c r="FBQ214" s="78"/>
      <c r="FBR214" s="78"/>
      <c r="FBS214" s="78"/>
      <c r="FBT214" s="78"/>
      <c r="FBU214" s="78"/>
      <c r="FBV214" s="78"/>
      <c r="FBW214" s="78"/>
      <c r="FBX214" s="78"/>
      <c r="FBY214" s="78"/>
      <c r="FBZ214" s="78"/>
      <c r="FCA214" s="78"/>
      <c r="FCB214" s="78"/>
      <c r="FCC214" s="78"/>
      <c r="FCD214" s="78"/>
      <c r="FCE214" s="78"/>
      <c r="FCF214" s="78"/>
      <c r="FCG214" s="78"/>
      <c r="FCH214" s="78"/>
      <c r="FCI214" s="78"/>
      <c r="FCJ214" s="78"/>
      <c r="FCK214" s="78"/>
      <c r="FCL214" s="78"/>
      <c r="FCM214" s="78"/>
      <c r="FCN214" s="78"/>
      <c r="FCO214" s="78"/>
      <c r="FCP214" s="78"/>
      <c r="FCQ214" s="78"/>
      <c r="FCR214" s="78"/>
      <c r="FCS214" s="78"/>
      <c r="FCT214" s="78"/>
      <c r="FCU214" s="78"/>
      <c r="FCV214" s="78"/>
      <c r="FCW214" s="78"/>
      <c r="FCX214" s="78"/>
      <c r="FCY214" s="78"/>
      <c r="FCZ214" s="78"/>
      <c r="FDA214" s="78"/>
      <c r="FDB214" s="78"/>
      <c r="FDC214" s="78"/>
      <c r="FDD214" s="78"/>
      <c r="FDE214" s="78"/>
      <c r="FDF214" s="78"/>
      <c r="FDG214" s="78"/>
      <c r="FDH214" s="78"/>
      <c r="FDI214" s="78"/>
      <c r="FDJ214" s="78"/>
      <c r="FDK214" s="78"/>
      <c r="FDL214" s="78"/>
      <c r="FDM214" s="78"/>
      <c r="FDN214" s="78"/>
      <c r="FDO214" s="78"/>
      <c r="FDP214" s="78"/>
      <c r="FDQ214" s="78"/>
      <c r="FDR214" s="78"/>
      <c r="FDS214" s="78"/>
      <c r="FDT214" s="78"/>
      <c r="FDU214" s="78"/>
      <c r="FDV214" s="78"/>
      <c r="FDW214" s="78"/>
      <c r="FDX214" s="78"/>
      <c r="FDY214" s="78"/>
      <c r="FDZ214" s="78"/>
      <c r="FEA214" s="78"/>
      <c r="FEB214" s="78"/>
      <c r="FEC214" s="78"/>
      <c r="FED214" s="78"/>
      <c r="FEE214" s="78"/>
      <c r="FEF214" s="78"/>
      <c r="FEG214" s="78"/>
      <c r="FEH214" s="78"/>
      <c r="FEI214" s="78"/>
      <c r="FEJ214" s="78"/>
      <c r="FEK214" s="78"/>
      <c r="FEL214" s="78"/>
      <c r="FEM214" s="78"/>
      <c r="FEN214" s="78"/>
      <c r="FEO214" s="78"/>
      <c r="FEP214" s="78"/>
      <c r="FEQ214" s="78"/>
      <c r="FER214" s="78"/>
      <c r="FES214" s="78"/>
      <c r="FET214" s="78"/>
      <c r="FEU214" s="78"/>
      <c r="FEV214" s="78"/>
      <c r="FEW214" s="78"/>
      <c r="FEX214" s="78"/>
      <c r="FEY214" s="78"/>
      <c r="FEZ214" s="78"/>
      <c r="FFA214" s="78"/>
      <c r="FFB214" s="78"/>
      <c r="FFC214" s="78"/>
      <c r="FFD214" s="78"/>
      <c r="FFE214" s="78"/>
      <c r="FFF214" s="78"/>
      <c r="FFG214" s="78"/>
      <c r="FFH214" s="78"/>
      <c r="FFI214" s="78"/>
      <c r="FFJ214" s="78"/>
      <c r="FFK214" s="78"/>
      <c r="FFL214" s="78"/>
      <c r="FFM214" s="78"/>
      <c r="FFN214" s="78"/>
      <c r="FFO214" s="78"/>
      <c r="FFP214" s="78"/>
      <c r="FFQ214" s="78"/>
      <c r="FFR214" s="78"/>
      <c r="FFS214" s="78"/>
      <c r="FFT214" s="78"/>
      <c r="FFU214" s="78"/>
      <c r="FFV214" s="78"/>
      <c r="FFW214" s="78"/>
      <c r="FFX214" s="78"/>
      <c r="FFY214" s="78"/>
      <c r="FFZ214" s="78"/>
      <c r="FGA214" s="78"/>
      <c r="FGB214" s="78"/>
      <c r="FGC214" s="78"/>
      <c r="FGD214" s="78"/>
      <c r="FGE214" s="78"/>
      <c r="FGF214" s="78"/>
      <c r="FGG214" s="78"/>
      <c r="FGH214" s="78"/>
      <c r="FGI214" s="78"/>
      <c r="FGJ214" s="78"/>
      <c r="FGK214" s="78"/>
      <c r="FGL214" s="78"/>
      <c r="FGM214" s="78"/>
      <c r="FGN214" s="78"/>
      <c r="FGO214" s="78"/>
      <c r="FGP214" s="78"/>
      <c r="FGQ214" s="78"/>
      <c r="FGR214" s="78"/>
      <c r="FGS214" s="78"/>
      <c r="FGT214" s="78"/>
      <c r="FGU214" s="78"/>
      <c r="FGV214" s="78"/>
      <c r="FGW214" s="78"/>
      <c r="FGX214" s="78"/>
      <c r="FGY214" s="78"/>
      <c r="FGZ214" s="78"/>
      <c r="FHA214" s="78"/>
      <c r="FHB214" s="78"/>
      <c r="FHC214" s="78"/>
      <c r="FHD214" s="78"/>
      <c r="FHE214" s="78"/>
      <c r="FHF214" s="78"/>
      <c r="FHG214" s="78"/>
      <c r="FHH214" s="78"/>
      <c r="FHI214" s="78"/>
      <c r="FHJ214" s="78"/>
      <c r="FHK214" s="78"/>
      <c r="FHL214" s="78"/>
      <c r="FHM214" s="78"/>
      <c r="FHN214" s="78"/>
      <c r="FHO214" s="78"/>
      <c r="FHP214" s="78"/>
      <c r="FHQ214" s="78"/>
      <c r="FHR214" s="78"/>
      <c r="FHS214" s="78"/>
      <c r="FHT214" s="78"/>
      <c r="FHU214" s="78"/>
      <c r="FHV214" s="78"/>
      <c r="FHW214" s="78"/>
      <c r="FHX214" s="78"/>
      <c r="FHY214" s="78"/>
      <c r="FHZ214" s="78"/>
      <c r="FIA214" s="78"/>
      <c r="FIB214" s="78"/>
      <c r="FIC214" s="78"/>
      <c r="FID214" s="78"/>
      <c r="FIE214" s="78"/>
      <c r="FIF214" s="78"/>
      <c r="FIG214" s="78"/>
      <c r="FIH214" s="78"/>
      <c r="FII214" s="78"/>
      <c r="FIJ214" s="78"/>
      <c r="FIK214" s="78"/>
      <c r="FIL214" s="78"/>
      <c r="FIM214" s="78"/>
      <c r="FIN214" s="78"/>
      <c r="FIO214" s="78"/>
      <c r="FIP214" s="78"/>
      <c r="FIQ214" s="78"/>
      <c r="FIR214" s="78"/>
      <c r="FIS214" s="78"/>
      <c r="FIT214" s="78"/>
      <c r="FIU214" s="78"/>
      <c r="FIV214" s="78"/>
      <c r="FIW214" s="78"/>
      <c r="FIX214" s="78"/>
      <c r="FIY214" s="78"/>
      <c r="FIZ214" s="78"/>
      <c r="FJA214" s="78"/>
      <c r="FJB214" s="78"/>
      <c r="FJC214" s="78"/>
      <c r="FJD214" s="78"/>
      <c r="FJE214" s="78"/>
      <c r="FJF214" s="78"/>
      <c r="FJG214" s="78"/>
      <c r="FJH214" s="78"/>
      <c r="FJI214" s="78"/>
      <c r="FJJ214" s="78"/>
      <c r="FJK214" s="78"/>
      <c r="FJL214" s="78"/>
      <c r="FJM214" s="78"/>
      <c r="FJN214" s="78"/>
      <c r="FJO214" s="78"/>
      <c r="FJP214" s="78"/>
      <c r="FJQ214" s="78"/>
      <c r="FJR214" s="78"/>
      <c r="FJS214" s="78"/>
      <c r="FJT214" s="78"/>
      <c r="FJU214" s="78"/>
      <c r="FJV214" s="78"/>
      <c r="FJW214" s="78"/>
      <c r="FJX214" s="78"/>
      <c r="FJY214" s="78"/>
      <c r="FJZ214" s="78"/>
      <c r="FKA214" s="78"/>
      <c r="FKB214" s="78"/>
      <c r="FKC214" s="78"/>
      <c r="FKD214" s="78"/>
      <c r="FKE214" s="78"/>
      <c r="FKF214" s="78"/>
      <c r="FKG214" s="78"/>
      <c r="FKH214" s="78"/>
      <c r="FKI214" s="78"/>
      <c r="FKJ214" s="78"/>
      <c r="FKK214" s="78"/>
      <c r="FKL214" s="78"/>
      <c r="FKM214" s="78"/>
      <c r="FKN214" s="78"/>
      <c r="FKO214" s="78"/>
      <c r="FKP214" s="78"/>
      <c r="FKQ214" s="78"/>
      <c r="FKR214" s="78"/>
      <c r="FKS214" s="78"/>
      <c r="FKT214" s="78"/>
      <c r="FKU214" s="78"/>
      <c r="FKV214" s="78"/>
      <c r="FKW214" s="78"/>
      <c r="FKX214" s="78"/>
      <c r="FKY214" s="78"/>
      <c r="FKZ214" s="78"/>
      <c r="FLA214" s="78"/>
      <c r="FLB214" s="78"/>
      <c r="FLC214" s="78"/>
      <c r="FLD214" s="78"/>
      <c r="FLE214" s="78"/>
      <c r="FLF214" s="78"/>
      <c r="FLG214" s="78"/>
      <c r="FLH214" s="78"/>
      <c r="FLI214" s="78"/>
      <c r="FLJ214" s="78"/>
      <c r="FLK214" s="78"/>
      <c r="FLL214" s="78"/>
      <c r="FLM214" s="78"/>
      <c r="FLN214" s="78"/>
      <c r="FLO214" s="78"/>
      <c r="FLP214" s="78"/>
      <c r="FLQ214" s="78"/>
      <c r="FLR214" s="78"/>
      <c r="FLS214" s="78"/>
      <c r="FLT214" s="78"/>
      <c r="FLU214" s="78"/>
      <c r="FLV214" s="78"/>
      <c r="FLW214" s="78"/>
      <c r="FLX214" s="78"/>
      <c r="FLY214" s="78"/>
      <c r="FLZ214" s="78"/>
      <c r="FMA214" s="78"/>
      <c r="FMB214" s="78"/>
      <c r="FMC214" s="78"/>
      <c r="FMD214" s="78"/>
      <c r="FME214" s="78"/>
      <c r="FMF214" s="78"/>
      <c r="FMG214" s="78"/>
      <c r="FMH214" s="78"/>
      <c r="FMI214" s="78"/>
      <c r="FMJ214" s="78"/>
      <c r="FMK214" s="78"/>
      <c r="FML214" s="78"/>
      <c r="FMM214" s="78"/>
      <c r="FMN214" s="78"/>
      <c r="FMO214" s="78"/>
      <c r="FMP214" s="78"/>
      <c r="FMQ214" s="78"/>
      <c r="FMR214" s="78"/>
      <c r="FMS214" s="78"/>
      <c r="FMT214" s="78"/>
      <c r="FMU214" s="78"/>
      <c r="FMV214" s="78"/>
      <c r="FMW214" s="78"/>
      <c r="FMX214" s="78"/>
      <c r="FMY214" s="78"/>
      <c r="FMZ214" s="78"/>
      <c r="FNA214" s="78"/>
      <c r="FNB214" s="78"/>
      <c r="FNC214" s="78"/>
      <c r="FND214" s="78"/>
      <c r="FNE214" s="78"/>
      <c r="FNF214" s="78"/>
      <c r="FNG214" s="78"/>
      <c r="FNH214" s="78"/>
      <c r="FNI214" s="78"/>
      <c r="FNJ214" s="78"/>
      <c r="FNK214" s="78"/>
      <c r="FNL214" s="78"/>
      <c r="FNM214" s="78"/>
      <c r="FNN214" s="78"/>
      <c r="FNO214" s="78"/>
      <c r="FNP214" s="78"/>
      <c r="FNQ214" s="78"/>
      <c r="FNR214" s="78"/>
      <c r="FNS214" s="78"/>
      <c r="FNT214" s="78"/>
      <c r="FNU214" s="78"/>
      <c r="FNV214" s="78"/>
      <c r="FNW214" s="78"/>
      <c r="FNX214" s="78"/>
      <c r="FNY214" s="78"/>
      <c r="FNZ214" s="78"/>
      <c r="FOA214" s="78"/>
      <c r="FOB214" s="78"/>
      <c r="FOC214" s="78"/>
      <c r="FOD214" s="78"/>
      <c r="FOE214" s="78"/>
      <c r="FOF214" s="78"/>
      <c r="FOG214" s="78"/>
      <c r="FOH214" s="78"/>
      <c r="FOI214" s="78"/>
      <c r="FOJ214" s="78"/>
      <c r="FOK214" s="78"/>
      <c r="FOL214" s="78"/>
      <c r="FOM214" s="78"/>
      <c r="FON214" s="78"/>
      <c r="FOO214" s="78"/>
      <c r="FOP214" s="78"/>
      <c r="FOQ214" s="78"/>
      <c r="FOR214" s="78"/>
      <c r="FOS214" s="78"/>
      <c r="FOT214" s="78"/>
      <c r="FOU214" s="78"/>
      <c r="FOV214" s="78"/>
      <c r="FOW214" s="78"/>
      <c r="FOX214" s="78"/>
      <c r="FOY214" s="78"/>
      <c r="FOZ214" s="78"/>
      <c r="FPA214" s="78"/>
      <c r="FPB214" s="78"/>
      <c r="FPC214" s="78"/>
      <c r="FPD214" s="78"/>
      <c r="FPE214" s="78"/>
      <c r="FPF214" s="78"/>
      <c r="FPG214" s="78"/>
      <c r="FPH214" s="78"/>
      <c r="FPI214" s="78"/>
      <c r="FPJ214" s="78"/>
      <c r="FPK214" s="78"/>
      <c r="FPL214" s="78"/>
      <c r="FPM214" s="78"/>
      <c r="FPN214" s="78"/>
      <c r="FPO214" s="78"/>
      <c r="FPP214" s="78"/>
      <c r="FPQ214" s="78"/>
      <c r="FPR214" s="78"/>
      <c r="FPS214" s="78"/>
      <c r="FPT214" s="78"/>
      <c r="FPU214" s="78"/>
      <c r="FPV214" s="78"/>
      <c r="FPW214" s="78"/>
      <c r="FPX214" s="78"/>
      <c r="FPY214" s="78"/>
      <c r="FPZ214" s="78"/>
      <c r="FQA214" s="78"/>
      <c r="FQB214" s="78"/>
      <c r="FQC214" s="78"/>
      <c r="FQD214" s="78"/>
      <c r="FQE214" s="78"/>
      <c r="FQF214" s="78"/>
      <c r="FQG214" s="78"/>
      <c r="FQH214" s="78"/>
      <c r="FQI214" s="78"/>
      <c r="FQJ214" s="78"/>
      <c r="FQK214" s="78"/>
      <c r="FQL214" s="78"/>
      <c r="FQM214" s="78"/>
      <c r="FQN214" s="78"/>
      <c r="FQO214" s="78"/>
      <c r="FQP214" s="78"/>
      <c r="FQQ214" s="78"/>
      <c r="FQR214" s="78"/>
      <c r="FQS214" s="78"/>
      <c r="FQT214" s="78"/>
      <c r="FQU214" s="78"/>
      <c r="FQV214" s="78"/>
      <c r="FQW214" s="78"/>
      <c r="FQX214" s="78"/>
      <c r="FQY214" s="78"/>
      <c r="FQZ214" s="78"/>
      <c r="FRA214" s="78"/>
      <c r="FRB214" s="78"/>
      <c r="FRC214" s="78"/>
      <c r="FRD214" s="78"/>
      <c r="FRE214" s="78"/>
      <c r="FRF214" s="78"/>
      <c r="FRG214" s="78"/>
      <c r="FRH214" s="78"/>
      <c r="FRI214" s="78"/>
      <c r="FRJ214" s="78"/>
      <c r="FRK214" s="78"/>
      <c r="FRL214" s="78"/>
      <c r="FRM214" s="78"/>
      <c r="FRN214" s="78"/>
      <c r="FRO214" s="78"/>
      <c r="FRP214" s="78"/>
      <c r="FRQ214" s="78"/>
      <c r="FRR214" s="78"/>
      <c r="FRS214" s="78"/>
      <c r="FRT214" s="78"/>
      <c r="FRU214" s="78"/>
      <c r="FRV214" s="78"/>
      <c r="FRW214" s="78"/>
      <c r="FRX214" s="78"/>
      <c r="FRY214" s="78"/>
      <c r="FRZ214" s="78"/>
      <c r="FSA214" s="78"/>
      <c r="FSB214" s="78"/>
      <c r="FSC214" s="78"/>
      <c r="FSD214" s="78"/>
      <c r="FSE214" s="78"/>
      <c r="FSF214" s="78"/>
      <c r="FSG214" s="78"/>
      <c r="FSH214" s="78"/>
      <c r="FSI214" s="78"/>
      <c r="FSJ214" s="78"/>
      <c r="FSK214" s="78"/>
      <c r="FSL214" s="78"/>
      <c r="FSM214" s="78"/>
      <c r="FSN214" s="78"/>
      <c r="FSO214" s="78"/>
      <c r="FSP214" s="78"/>
      <c r="FSQ214" s="78"/>
      <c r="FSR214" s="78"/>
      <c r="FSS214" s="78"/>
      <c r="FST214" s="78"/>
      <c r="FSU214" s="78"/>
      <c r="FSV214" s="78"/>
      <c r="FSW214" s="78"/>
      <c r="FSX214" s="78"/>
      <c r="FSY214" s="78"/>
      <c r="FSZ214" s="78"/>
      <c r="FTA214" s="78"/>
      <c r="FTB214" s="78"/>
      <c r="FTC214" s="78"/>
      <c r="FTD214" s="78"/>
      <c r="FTE214" s="78"/>
      <c r="FTF214" s="78"/>
      <c r="FTG214" s="78"/>
      <c r="FTH214" s="78"/>
      <c r="FTI214" s="78"/>
      <c r="FTJ214" s="78"/>
      <c r="FTK214" s="78"/>
      <c r="FTL214" s="78"/>
      <c r="FTM214" s="78"/>
      <c r="FTN214" s="78"/>
      <c r="FTO214" s="78"/>
      <c r="FTP214" s="78"/>
      <c r="FTQ214" s="78"/>
      <c r="FTR214" s="78"/>
      <c r="FTS214" s="78"/>
      <c r="FTT214" s="78"/>
      <c r="FTU214" s="78"/>
      <c r="FTV214" s="78"/>
      <c r="FTW214" s="78"/>
      <c r="FTX214" s="78"/>
      <c r="FTY214" s="78"/>
      <c r="FTZ214" s="78"/>
      <c r="FUA214" s="78"/>
      <c r="FUB214" s="78"/>
      <c r="FUC214" s="78"/>
      <c r="FUD214" s="78"/>
      <c r="FUE214" s="78"/>
      <c r="FUF214" s="78"/>
      <c r="FUG214" s="78"/>
      <c r="FUH214" s="78"/>
      <c r="FUI214" s="78"/>
      <c r="FUJ214" s="78"/>
      <c r="FUK214" s="78"/>
      <c r="FUL214" s="78"/>
      <c r="FUM214" s="78"/>
      <c r="FUN214" s="78"/>
      <c r="FUO214" s="78"/>
      <c r="FUP214" s="78"/>
      <c r="FUQ214" s="78"/>
      <c r="FUR214" s="78"/>
      <c r="FUS214" s="78"/>
      <c r="FUT214" s="78"/>
      <c r="FUU214" s="78"/>
      <c r="FUV214" s="78"/>
      <c r="FUW214" s="78"/>
      <c r="FUX214" s="78"/>
      <c r="FUY214" s="78"/>
      <c r="FUZ214" s="78"/>
      <c r="FVA214" s="78"/>
      <c r="FVB214" s="78"/>
      <c r="FVC214" s="78"/>
      <c r="FVD214" s="78"/>
      <c r="FVE214" s="78"/>
      <c r="FVF214" s="78"/>
      <c r="FVG214" s="78"/>
      <c r="FVH214" s="78"/>
      <c r="FVI214" s="78"/>
      <c r="FVJ214" s="78"/>
      <c r="FVK214" s="78"/>
      <c r="FVL214" s="78"/>
      <c r="FVM214" s="78"/>
      <c r="FVN214" s="78"/>
      <c r="FVO214" s="78"/>
      <c r="FVP214" s="78"/>
      <c r="FVQ214" s="78"/>
      <c r="FVR214" s="78"/>
      <c r="FVS214" s="78"/>
      <c r="FVT214" s="78"/>
      <c r="FVU214" s="78"/>
      <c r="FVV214" s="78"/>
      <c r="FVW214" s="78"/>
      <c r="FVX214" s="78"/>
      <c r="FVY214" s="78"/>
      <c r="FVZ214" s="78"/>
      <c r="FWA214" s="78"/>
      <c r="FWB214" s="78"/>
      <c r="FWC214" s="78"/>
      <c r="FWD214" s="78"/>
      <c r="FWE214" s="78"/>
      <c r="FWF214" s="78"/>
      <c r="FWG214" s="78"/>
      <c r="FWH214" s="78"/>
      <c r="FWI214" s="78"/>
      <c r="FWJ214" s="78"/>
      <c r="FWK214" s="78"/>
      <c r="FWL214" s="78"/>
      <c r="FWM214" s="78"/>
      <c r="FWN214" s="78"/>
      <c r="FWO214" s="78"/>
      <c r="FWP214" s="78"/>
      <c r="FWQ214" s="78"/>
      <c r="FWR214" s="78"/>
      <c r="FWS214" s="78"/>
      <c r="FWT214" s="78"/>
      <c r="FWU214" s="78"/>
      <c r="FWV214" s="78"/>
      <c r="FWW214" s="78"/>
      <c r="FWX214" s="78"/>
      <c r="FWY214" s="78"/>
      <c r="FWZ214" s="78"/>
      <c r="FXA214" s="78"/>
      <c r="FXB214" s="78"/>
      <c r="FXC214" s="78"/>
      <c r="FXD214" s="78"/>
      <c r="FXE214" s="78"/>
      <c r="FXF214" s="78"/>
      <c r="FXG214" s="78"/>
      <c r="FXH214" s="78"/>
      <c r="FXI214" s="78"/>
      <c r="FXJ214" s="78"/>
      <c r="FXK214" s="78"/>
      <c r="FXL214" s="78"/>
      <c r="FXM214" s="78"/>
      <c r="FXN214" s="78"/>
      <c r="FXO214" s="78"/>
      <c r="FXP214" s="78"/>
      <c r="FXQ214" s="78"/>
      <c r="FXR214" s="78"/>
      <c r="FXS214" s="78"/>
      <c r="FXT214" s="78"/>
      <c r="FXU214" s="78"/>
      <c r="FXV214" s="78"/>
      <c r="FXW214" s="78"/>
      <c r="FXX214" s="78"/>
      <c r="FXY214" s="78"/>
      <c r="FXZ214" s="78"/>
      <c r="FYA214" s="78"/>
      <c r="FYB214" s="78"/>
      <c r="FYC214" s="78"/>
      <c r="FYD214" s="78"/>
      <c r="FYE214" s="78"/>
      <c r="FYF214" s="78"/>
      <c r="FYG214" s="78"/>
      <c r="FYH214" s="78"/>
      <c r="FYI214" s="78"/>
      <c r="FYJ214" s="78"/>
      <c r="FYK214" s="78"/>
      <c r="FYL214" s="78"/>
      <c r="FYM214" s="78"/>
      <c r="FYN214" s="78"/>
      <c r="FYO214" s="78"/>
      <c r="FYP214" s="78"/>
      <c r="FYQ214" s="78"/>
      <c r="FYR214" s="78"/>
      <c r="FYS214" s="78"/>
      <c r="FYT214" s="78"/>
      <c r="FYU214" s="78"/>
      <c r="FYV214" s="78"/>
      <c r="FYW214" s="78"/>
      <c r="FYX214" s="78"/>
      <c r="FYY214" s="78"/>
      <c r="FYZ214" s="78"/>
      <c r="FZA214" s="78"/>
      <c r="FZB214" s="78"/>
      <c r="FZC214" s="78"/>
      <c r="FZD214" s="78"/>
      <c r="FZE214" s="78"/>
      <c r="FZF214" s="78"/>
      <c r="FZG214" s="78"/>
      <c r="FZH214" s="78"/>
      <c r="FZI214" s="78"/>
      <c r="FZJ214" s="78"/>
      <c r="FZK214" s="78"/>
      <c r="FZL214" s="78"/>
      <c r="FZM214" s="78"/>
      <c r="FZN214" s="78"/>
      <c r="FZO214" s="78"/>
      <c r="FZP214" s="78"/>
      <c r="FZQ214" s="78"/>
      <c r="FZR214" s="78"/>
      <c r="FZS214" s="78"/>
      <c r="FZT214" s="78"/>
      <c r="FZU214" s="78"/>
      <c r="FZV214" s="78"/>
      <c r="FZW214" s="78"/>
      <c r="FZX214" s="78"/>
      <c r="FZY214" s="78"/>
      <c r="FZZ214" s="78"/>
      <c r="GAA214" s="78"/>
      <c r="GAB214" s="78"/>
      <c r="GAC214" s="78"/>
      <c r="GAD214" s="78"/>
      <c r="GAE214" s="78"/>
      <c r="GAF214" s="78"/>
      <c r="GAG214" s="78"/>
      <c r="GAH214" s="78"/>
      <c r="GAI214" s="78"/>
      <c r="GAJ214" s="78"/>
      <c r="GAK214" s="78"/>
      <c r="GAL214" s="78"/>
      <c r="GAM214" s="78"/>
      <c r="GAN214" s="78"/>
      <c r="GAO214" s="78"/>
      <c r="GAP214" s="78"/>
      <c r="GAQ214" s="78"/>
      <c r="GAR214" s="78"/>
      <c r="GAS214" s="78"/>
      <c r="GAT214" s="78"/>
      <c r="GAU214" s="78"/>
      <c r="GAV214" s="78"/>
      <c r="GAW214" s="78"/>
      <c r="GAX214" s="78"/>
      <c r="GAY214" s="78"/>
      <c r="GAZ214" s="78"/>
      <c r="GBA214" s="78"/>
      <c r="GBB214" s="78"/>
      <c r="GBC214" s="78"/>
      <c r="GBD214" s="78"/>
      <c r="GBE214" s="78"/>
      <c r="GBF214" s="78"/>
      <c r="GBG214" s="78"/>
      <c r="GBH214" s="78"/>
      <c r="GBI214" s="78"/>
      <c r="GBJ214" s="78"/>
      <c r="GBK214" s="78"/>
      <c r="GBL214" s="78"/>
      <c r="GBM214" s="78"/>
      <c r="GBN214" s="78"/>
      <c r="GBO214" s="78"/>
      <c r="GBP214" s="78"/>
      <c r="GBQ214" s="78"/>
      <c r="GBR214" s="78"/>
      <c r="GBS214" s="78"/>
      <c r="GBT214" s="78"/>
      <c r="GBU214" s="78"/>
      <c r="GBV214" s="78"/>
      <c r="GBW214" s="78"/>
      <c r="GBX214" s="78"/>
      <c r="GBY214" s="78"/>
      <c r="GBZ214" s="78"/>
      <c r="GCA214" s="78"/>
      <c r="GCB214" s="78"/>
      <c r="GCC214" s="78"/>
      <c r="GCD214" s="78"/>
      <c r="GCE214" s="78"/>
      <c r="GCF214" s="78"/>
      <c r="GCG214" s="78"/>
      <c r="GCH214" s="78"/>
      <c r="GCI214" s="78"/>
      <c r="GCJ214" s="78"/>
      <c r="GCK214" s="78"/>
      <c r="GCL214" s="78"/>
      <c r="GCM214" s="78"/>
      <c r="GCN214" s="78"/>
      <c r="GCO214" s="78"/>
      <c r="GCP214" s="78"/>
      <c r="GCQ214" s="78"/>
      <c r="GCR214" s="78"/>
      <c r="GCS214" s="78"/>
      <c r="GCT214" s="78"/>
      <c r="GCU214" s="78"/>
      <c r="GCV214" s="78"/>
      <c r="GCW214" s="78"/>
      <c r="GCX214" s="78"/>
      <c r="GCY214" s="78"/>
      <c r="GCZ214" s="78"/>
      <c r="GDA214" s="78"/>
      <c r="GDB214" s="78"/>
      <c r="GDC214" s="78"/>
      <c r="GDD214" s="78"/>
      <c r="GDE214" s="78"/>
      <c r="GDF214" s="78"/>
      <c r="GDG214" s="78"/>
      <c r="GDH214" s="78"/>
      <c r="GDI214" s="78"/>
      <c r="GDJ214" s="78"/>
      <c r="GDK214" s="78"/>
      <c r="GDL214" s="78"/>
      <c r="GDM214" s="78"/>
      <c r="GDN214" s="78"/>
      <c r="GDO214" s="78"/>
      <c r="GDP214" s="78"/>
      <c r="GDQ214" s="78"/>
      <c r="GDR214" s="78"/>
      <c r="GDS214" s="78"/>
      <c r="GDT214" s="78"/>
      <c r="GDU214" s="78"/>
      <c r="GDV214" s="78"/>
      <c r="GDW214" s="78"/>
      <c r="GDX214" s="78"/>
      <c r="GDY214" s="78"/>
      <c r="GDZ214" s="78"/>
      <c r="GEA214" s="78"/>
      <c r="GEB214" s="78"/>
      <c r="GEC214" s="78"/>
      <c r="GED214" s="78"/>
      <c r="GEE214" s="78"/>
      <c r="GEF214" s="78"/>
      <c r="GEG214" s="78"/>
      <c r="GEH214" s="78"/>
      <c r="GEI214" s="78"/>
      <c r="GEJ214" s="78"/>
      <c r="GEK214" s="78"/>
      <c r="GEL214" s="78"/>
      <c r="GEM214" s="78"/>
      <c r="GEN214" s="78"/>
      <c r="GEO214" s="78"/>
      <c r="GEP214" s="78"/>
      <c r="GEQ214" s="78"/>
      <c r="GER214" s="78"/>
      <c r="GES214" s="78"/>
      <c r="GET214" s="78"/>
      <c r="GEU214" s="78"/>
      <c r="GEV214" s="78"/>
      <c r="GEW214" s="78"/>
      <c r="GEX214" s="78"/>
      <c r="GEY214" s="78"/>
      <c r="GEZ214" s="78"/>
      <c r="GFA214" s="78"/>
      <c r="GFB214" s="78"/>
      <c r="GFC214" s="78"/>
      <c r="GFD214" s="78"/>
      <c r="GFE214" s="78"/>
      <c r="GFF214" s="78"/>
      <c r="GFG214" s="78"/>
      <c r="GFH214" s="78"/>
      <c r="GFI214" s="78"/>
      <c r="GFJ214" s="78"/>
      <c r="GFK214" s="78"/>
      <c r="GFL214" s="78"/>
      <c r="GFM214" s="78"/>
      <c r="GFN214" s="78"/>
      <c r="GFO214" s="78"/>
      <c r="GFP214" s="78"/>
      <c r="GFQ214" s="78"/>
      <c r="GFR214" s="78"/>
      <c r="GFS214" s="78"/>
      <c r="GFT214" s="78"/>
      <c r="GFU214" s="78"/>
      <c r="GFV214" s="78"/>
      <c r="GFW214" s="78"/>
      <c r="GFX214" s="78"/>
      <c r="GFY214" s="78"/>
      <c r="GFZ214" s="78"/>
      <c r="GGA214" s="78"/>
      <c r="GGB214" s="78"/>
      <c r="GGC214" s="78"/>
      <c r="GGD214" s="78"/>
      <c r="GGE214" s="78"/>
      <c r="GGF214" s="78"/>
      <c r="GGG214" s="78"/>
      <c r="GGH214" s="78"/>
      <c r="GGI214" s="78"/>
      <c r="GGJ214" s="78"/>
      <c r="GGK214" s="78"/>
      <c r="GGL214" s="78"/>
      <c r="GGM214" s="78"/>
      <c r="GGN214" s="78"/>
      <c r="GGO214" s="78"/>
      <c r="GGP214" s="78"/>
      <c r="GGQ214" s="78"/>
      <c r="GGR214" s="78"/>
      <c r="GGS214" s="78"/>
      <c r="GGT214" s="78"/>
      <c r="GGU214" s="78"/>
      <c r="GGV214" s="78"/>
      <c r="GGW214" s="78"/>
      <c r="GGX214" s="78"/>
      <c r="GGY214" s="78"/>
      <c r="GGZ214" s="78"/>
      <c r="GHA214" s="78"/>
      <c r="GHB214" s="78"/>
      <c r="GHC214" s="78"/>
      <c r="GHD214" s="78"/>
      <c r="GHE214" s="78"/>
      <c r="GHF214" s="78"/>
      <c r="GHG214" s="78"/>
      <c r="GHH214" s="78"/>
      <c r="GHI214" s="78"/>
      <c r="GHJ214" s="78"/>
      <c r="GHK214" s="78"/>
      <c r="GHL214" s="78"/>
      <c r="GHM214" s="78"/>
      <c r="GHN214" s="78"/>
      <c r="GHO214" s="78"/>
      <c r="GHP214" s="78"/>
      <c r="GHQ214" s="78"/>
      <c r="GHR214" s="78"/>
      <c r="GHS214" s="78"/>
      <c r="GHT214" s="78"/>
      <c r="GHU214" s="78"/>
      <c r="GHV214" s="78"/>
      <c r="GHW214" s="78"/>
      <c r="GHX214" s="78"/>
      <c r="GHY214" s="78"/>
      <c r="GHZ214" s="78"/>
      <c r="GIA214" s="78"/>
      <c r="GIB214" s="78"/>
      <c r="GIC214" s="78"/>
      <c r="GID214" s="78"/>
      <c r="GIE214" s="78"/>
      <c r="GIF214" s="78"/>
      <c r="GIG214" s="78"/>
      <c r="GIH214" s="78"/>
      <c r="GII214" s="78"/>
      <c r="GIJ214" s="78"/>
      <c r="GIK214" s="78"/>
      <c r="GIL214" s="78"/>
      <c r="GIM214" s="78"/>
      <c r="GIN214" s="78"/>
      <c r="GIO214" s="78"/>
      <c r="GIP214" s="78"/>
      <c r="GIQ214" s="78"/>
      <c r="GIR214" s="78"/>
      <c r="GIS214" s="78"/>
      <c r="GIT214" s="78"/>
      <c r="GIU214" s="78"/>
      <c r="GIV214" s="78"/>
      <c r="GIW214" s="78"/>
      <c r="GIX214" s="78"/>
      <c r="GIY214" s="78"/>
      <c r="GIZ214" s="78"/>
      <c r="GJA214" s="78"/>
      <c r="GJB214" s="78"/>
      <c r="GJC214" s="78"/>
      <c r="GJD214" s="78"/>
      <c r="GJE214" s="78"/>
      <c r="GJF214" s="78"/>
      <c r="GJG214" s="78"/>
      <c r="GJH214" s="78"/>
      <c r="GJI214" s="78"/>
      <c r="GJJ214" s="78"/>
      <c r="GJK214" s="78"/>
      <c r="GJL214" s="78"/>
      <c r="GJM214" s="78"/>
      <c r="GJN214" s="78"/>
      <c r="GJO214" s="78"/>
      <c r="GJP214" s="78"/>
      <c r="GJQ214" s="78"/>
      <c r="GJR214" s="78"/>
      <c r="GJS214" s="78"/>
      <c r="GJT214" s="78"/>
      <c r="GJU214" s="78"/>
      <c r="GJV214" s="78"/>
      <c r="GJW214" s="78"/>
      <c r="GJX214" s="78"/>
      <c r="GJY214" s="78"/>
      <c r="GJZ214" s="78"/>
      <c r="GKA214" s="78"/>
      <c r="GKB214" s="78"/>
      <c r="GKC214" s="78"/>
      <c r="GKD214" s="78"/>
      <c r="GKE214" s="78"/>
      <c r="GKF214" s="78"/>
      <c r="GKG214" s="78"/>
      <c r="GKH214" s="78"/>
      <c r="GKI214" s="78"/>
      <c r="GKJ214" s="78"/>
      <c r="GKK214" s="78"/>
      <c r="GKL214" s="78"/>
      <c r="GKM214" s="78"/>
      <c r="GKN214" s="78"/>
      <c r="GKO214" s="78"/>
      <c r="GKP214" s="78"/>
      <c r="GKQ214" s="78"/>
      <c r="GKR214" s="78"/>
      <c r="GKS214" s="78"/>
      <c r="GKT214" s="78"/>
      <c r="GKU214" s="78"/>
      <c r="GKV214" s="78"/>
      <c r="GKW214" s="78"/>
      <c r="GKX214" s="78"/>
      <c r="GKY214" s="78"/>
      <c r="GKZ214" s="78"/>
      <c r="GLA214" s="78"/>
      <c r="GLB214" s="78"/>
      <c r="GLC214" s="78"/>
      <c r="GLD214" s="78"/>
      <c r="GLE214" s="78"/>
      <c r="GLF214" s="78"/>
      <c r="GLG214" s="78"/>
      <c r="GLH214" s="78"/>
      <c r="GLI214" s="78"/>
      <c r="GLJ214" s="78"/>
      <c r="GLK214" s="78"/>
      <c r="GLL214" s="78"/>
      <c r="GLM214" s="78"/>
      <c r="GLN214" s="78"/>
      <c r="GLO214" s="78"/>
      <c r="GLP214" s="78"/>
      <c r="GLQ214" s="78"/>
      <c r="GLR214" s="78"/>
      <c r="GLS214" s="78"/>
      <c r="GLT214" s="78"/>
      <c r="GLU214" s="78"/>
      <c r="GLV214" s="78"/>
      <c r="GLW214" s="78"/>
      <c r="GLX214" s="78"/>
      <c r="GLY214" s="78"/>
      <c r="GLZ214" s="78"/>
      <c r="GMA214" s="78"/>
      <c r="GMB214" s="78"/>
      <c r="GMC214" s="78"/>
      <c r="GMD214" s="78"/>
      <c r="GME214" s="78"/>
      <c r="GMF214" s="78"/>
      <c r="GMG214" s="78"/>
      <c r="GMH214" s="78"/>
      <c r="GMI214" s="78"/>
      <c r="GMJ214" s="78"/>
      <c r="GMK214" s="78"/>
      <c r="GML214" s="78"/>
      <c r="GMM214" s="78"/>
      <c r="GMN214" s="78"/>
      <c r="GMO214" s="78"/>
      <c r="GMP214" s="78"/>
      <c r="GMQ214" s="78"/>
      <c r="GMR214" s="78"/>
      <c r="GMS214" s="78"/>
      <c r="GMT214" s="78"/>
      <c r="GMU214" s="78"/>
      <c r="GMV214" s="78"/>
      <c r="GMW214" s="78"/>
      <c r="GMX214" s="78"/>
      <c r="GMY214" s="78"/>
      <c r="GMZ214" s="78"/>
      <c r="GNA214" s="78"/>
      <c r="GNB214" s="78"/>
      <c r="GNC214" s="78"/>
      <c r="GND214" s="78"/>
      <c r="GNE214" s="78"/>
      <c r="GNF214" s="78"/>
      <c r="GNG214" s="78"/>
      <c r="GNH214" s="78"/>
      <c r="GNI214" s="78"/>
      <c r="GNJ214" s="78"/>
      <c r="GNK214" s="78"/>
      <c r="GNL214" s="78"/>
      <c r="GNM214" s="78"/>
      <c r="GNN214" s="78"/>
      <c r="GNO214" s="78"/>
      <c r="GNP214" s="78"/>
      <c r="GNQ214" s="78"/>
      <c r="GNR214" s="78"/>
      <c r="GNS214" s="78"/>
      <c r="GNT214" s="78"/>
      <c r="GNU214" s="78"/>
      <c r="GNV214" s="78"/>
      <c r="GNW214" s="78"/>
      <c r="GNX214" s="78"/>
      <c r="GNY214" s="78"/>
      <c r="GNZ214" s="78"/>
      <c r="GOA214" s="78"/>
      <c r="GOB214" s="78"/>
      <c r="GOC214" s="78"/>
      <c r="GOD214" s="78"/>
      <c r="GOE214" s="78"/>
      <c r="GOF214" s="78"/>
      <c r="GOG214" s="78"/>
      <c r="GOH214" s="78"/>
      <c r="GOI214" s="78"/>
      <c r="GOJ214" s="78"/>
      <c r="GOK214" s="78"/>
      <c r="GOL214" s="78"/>
      <c r="GOM214" s="78"/>
      <c r="GON214" s="78"/>
      <c r="GOO214" s="78"/>
      <c r="GOP214" s="78"/>
      <c r="GOQ214" s="78"/>
      <c r="GOR214" s="78"/>
      <c r="GOS214" s="78"/>
      <c r="GOT214" s="78"/>
      <c r="GOU214" s="78"/>
      <c r="GOV214" s="78"/>
      <c r="GOW214" s="78"/>
      <c r="GOX214" s="78"/>
      <c r="GOY214" s="78"/>
      <c r="GOZ214" s="78"/>
      <c r="GPA214" s="78"/>
      <c r="GPB214" s="78"/>
      <c r="GPC214" s="78"/>
      <c r="GPD214" s="78"/>
      <c r="GPE214" s="78"/>
      <c r="GPF214" s="78"/>
      <c r="GPG214" s="78"/>
      <c r="GPH214" s="78"/>
      <c r="GPI214" s="78"/>
      <c r="GPJ214" s="78"/>
      <c r="GPK214" s="78"/>
      <c r="GPL214" s="78"/>
      <c r="GPM214" s="78"/>
      <c r="GPN214" s="78"/>
      <c r="GPO214" s="78"/>
      <c r="GPP214" s="78"/>
      <c r="GPQ214" s="78"/>
      <c r="GPR214" s="78"/>
      <c r="GPS214" s="78"/>
      <c r="GPT214" s="78"/>
      <c r="GPU214" s="78"/>
      <c r="GPV214" s="78"/>
      <c r="GPW214" s="78"/>
      <c r="GPX214" s="78"/>
      <c r="GPY214" s="78"/>
      <c r="GPZ214" s="78"/>
      <c r="GQA214" s="78"/>
      <c r="GQB214" s="78"/>
      <c r="GQC214" s="78"/>
      <c r="GQD214" s="78"/>
      <c r="GQE214" s="78"/>
      <c r="GQF214" s="78"/>
      <c r="GQG214" s="78"/>
      <c r="GQH214" s="78"/>
      <c r="GQI214" s="78"/>
      <c r="GQJ214" s="78"/>
      <c r="GQK214" s="78"/>
      <c r="GQL214" s="78"/>
      <c r="GQM214" s="78"/>
      <c r="GQN214" s="78"/>
      <c r="GQO214" s="78"/>
      <c r="GQP214" s="78"/>
      <c r="GQQ214" s="78"/>
      <c r="GQR214" s="78"/>
      <c r="GQS214" s="78"/>
      <c r="GQT214" s="78"/>
      <c r="GQU214" s="78"/>
      <c r="GQV214" s="78"/>
      <c r="GQW214" s="78"/>
      <c r="GQX214" s="78"/>
      <c r="GQY214" s="78"/>
      <c r="GQZ214" s="78"/>
      <c r="GRA214" s="78"/>
      <c r="GRB214" s="78"/>
      <c r="GRC214" s="78"/>
      <c r="GRD214" s="78"/>
      <c r="GRE214" s="78"/>
      <c r="GRF214" s="78"/>
      <c r="GRG214" s="78"/>
      <c r="GRH214" s="78"/>
      <c r="GRI214" s="78"/>
      <c r="GRJ214" s="78"/>
      <c r="GRK214" s="78"/>
      <c r="GRL214" s="78"/>
      <c r="GRM214" s="78"/>
      <c r="GRN214" s="78"/>
      <c r="GRO214" s="78"/>
      <c r="GRP214" s="78"/>
      <c r="GRQ214" s="78"/>
      <c r="GRR214" s="78"/>
      <c r="GRS214" s="78"/>
      <c r="GRT214" s="78"/>
      <c r="GRU214" s="78"/>
      <c r="GRV214" s="78"/>
      <c r="GRW214" s="78"/>
      <c r="GRX214" s="78"/>
      <c r="GRY214" s="78"/>
      <c r="GRZ214" s="78"/>
      <c r="GSA214" s="78"/>
      <c r="GSB214" s="78"/>
      <c r="GSC214" s="78"/>
      <c r="GSD214" s="78"/>
      <c r="GSE214" s="78"/>
      <c r="GSF214" s="78"/>
      <c r="GSG214" s="78"/>
      <c r="GSH214" s="78"/>
      <c r="GSI214" s="78"/>
      <c r="GSJ214" s="78"/>
      <c r="GSK214" s="78"/>
      <c r="GSL214" s="78"/>
      <c r="GSM214" s="78"/>
      <c r="GSN214" s="78"/>
      <c r="GSO214" s="78"/>
      <c r="GSP214" s="78"/>
      <c r="GSQ214" s="78"/>
      <c r="GSR214" s="78"/>
      <c r="GSS214" s="78"/>
      <c r="GST214" s="78"/>
      <c r="GSU214" s="78"/>
      <c r="GSV214" s="78"/>
      <c r="GSW214" s="78"/>
      <c r="GSX214" s="78"/>
      <c r="GSY214" s="78"/>
      <c r="GSZ214" s="78"/>
      <c r="GTA214" s="78"/>
      <c r="GTB214" s="78"/>
      <c r="GTC214" s="78"/>
      <c r="GTD214" s="78"/>
      <c r="GTE214" s="78"/>
      <c r="GTF214" s="78"/>
      <c r="GTG214" s="78"/>
      <c r="GTH214" s="78"/>
      <c r="GTI214" s="78"/>
      <c r="GTJ214" s="78"/>
      <c r="GTK214" s="78"/>
      <c r="GTL214" s="78"/>
      <c r="GTM214" s="78"/>
      <c r="GTN214" s="78"/>
      <c r="GTO214" s="78"/>
      <c r="GTP214" s="78"/>
      <c r="GTQ214" s="78"/>
      <c r="GTR214" s="78"/>
      <c r="GTS214" s="78"/>
      <c r="GTT214" s="78"/>
      <c r="GTU214" s="78"/>
      <c r="GTV214" s="78"/>
      <c r="GTW214" s="78"/>
      <c r="GTX214" s="78"/>
      <c r="GTY214" s="78"/>
      <c r="GTZ214" s="78"/>
      <c r="GUA214" s="78"/>
      <c r="GUB214" s="78"/>
      <c r="GUC214" s="78"/>
      <c r="GUD214" s="78"/>
      <c r="GUE214" s="78"/>
      <c r="GUF214" s="78"/>
      <c r="GUG214" s="78"/>
      <c r="GUH214" s="78"/>
      <c r="GUI214" s="78"/>
      <c r="GUJ214" s="78"/>
      <c r="GUK214" s="78"/>
      <c r="GUL214" s="78"/>
      <c r="GUM214" s="78"/>
      <c r="GUN214" s="78"/>
      <c r="GUO214" s="78"/>
      <c r="GUP214" s="78"/>
      <c r="GUQ214" s="78"/>
      <c r="GUR214" s="78"/>
      <c r="GUS214" s="78"/>
      <c r="GUT214" s="78"/>
      <c r="GUU214" s="78"/>
      <c r="GUV214" s="78"/>
      <c r="GUW214" s="78"/>
      <c r="GUX214" s="78"/>
      <c r="GUY214" s="78"/>
      <c r="GUZ214" s="78"/>
      <c r="GVA214" s="78"/>
      <c r="GVB214" s="78"/>
      <c r="GVC214" s="78"/>
      <c r="GVD214" s="78"/>
      <c r="GVE214" s="78"/>
      <c r="GVF214" s="78"/>
      <c r="GVG214" s="78"/>
      <c r="GVH214" s="78"/>
      <c r="GVI214" s="78"/>
      <c r="GVJ214" s="78"/>
      <c r="GVK214" s="78"/>
      <c r="GVL214" s="78"/>
      <c r="GVM214" s="78"/>
      <c r="GVN214" s="78"/>
      <c r="GVO214" s="78"/>
      <c r="GVP214" s="78"/>
      <c r="GVQ214" s="78"/>
      <c r="GVR214" s="78"/>
      <c r="GVS214" s="78"/>
      <c r="GVT214" s="78"/>
      <c r="GVU214" s="78"/>
      <c r="GVV214" s="78"/>
      <c r="GVW214" s="78"/>
      <c r="GVX214" s="78"/>
      <c r="GVY214" s="78"/>
      <c r="GVZ214" s="78"/>
      <c r="GWA214" s="78"/>
      <c r="GWB214" s="78"/>
      <c r="GWC214" s="78"/>
      <c r="GWD214" s="78"/>
      <c r="GWE214" s="78"/>
      <c r="GWF214" s="78"/>
      <c r="GWG214" s="78"/>
      <c r="GWH214" s="78"/>
      <c r="GWI214" s="78"/>
      <c r="GWJ214" s="78"/>
      <c r="GWK214" s="78"/>
      <c r="GWL214" s="78"/>
      <c r="GWM214" s="78"/>
      <c r="GWN214" s="78"/>
      <c r="GWO214" s="78"/>
      <c r="GWP214" s="78"/>
      <c r="GWQ214" s="78"/>
      <c r="GWR214" s="78"/>
      <c r="GWS214" s="78"/>
      <c r="GWT214" s="78"/>
      <c r="GWU214" s="78"/>
      <c r="GWV214" s="78"/>
      <c r="GWW214" s="78"/>
      <c r="GWX214" s="78"/>
      <c r="GWY214" s="78"/>
      <c r="GWZ214" s="78"/>
      <c r="GXA214" s="78"/>
      <c r="GXB214" s="78"/>
      <c r="GXC214" s="78"/>
      <c r="GXD214" s="78"/>
      <c r="GXE214" s="78"/>
      <c r="GXF214" s="78"/>
      <c r="GXG214" s="78"/>
      <c r="GXH214" s="78"/>
      <c r="GXI214" s="78"/>
      <c r="GXJ214" s="78"/>
      <c r="GXK214" s="78"/>
      <c r="GXL214" s="78"/>
      <c r="GXM214" s="78"/>
      <c r="GXN214" s="78"/>
      <c r="GXO214" s="78"/>
      <c r="GXP214" s="78"/>
      <c r="GXQ214" s="78"/>
      <c r="GXR214" s="78"/>
      <c r="GXS214" s="78"/>
      <c r="GXT214" s="78"/>
      <c r="GXU214" s="78"/>
      <c r="GXV214" s="78"/>
      <c r="GXW214" s="78"/>
      <c r="GXX214" s="78"/>
      <c r="GXY214" s="78"/>
      <c r="GXZ214" s="78"/>
      <c r="GYA214" s="78"/>
      <c r="GYB214" s="78"/>
      <c r="GYC214" s="78"/>
      <c r="GYD214" s="78"/>
      <c r="GYE214" s="78"/>
      <c r="GYF214" s="78"/>
      <c r="GYG214" s="78"/>
      <c r="GYH214" s="78"/>
      <c r="GYI214" s="78"/>
      <c r="GYJ214" s="78"/>
      <c r="GYK214" s="78"/>
      <c r="GYL214" s="78"/>
      <c r="GYM214" s="78"/>
      <c r="GYN214" s="78"/>
      <c r="GYO214" s="78"/>
      <c r="GYP214" s="78"/>
      <c r="GYQ214" s="78"/>
      <c r="GYR214" s="78"/>
      <c r="GYS214" s="78"/>
      <c r="GYT214" s="78"/>
      <c r="GYU214" s="78"/>
      <c r="GYV214" s="78"/>
      <c r="GYW214" s="78"/>
      <c r="GYX214" s="78"/>
      <c r="GYY214" s="78"/>
      <c r="GYZ214" s="78"/>
      <c r="GZA214" s="78"/>
      <c r="GZB214" s="78"/>
      <c r="GZC214" s="78"/>
      <c r="GZD214" s="78"/>
      <c r="GZE214" s="78"/>
      <c r="GZF214" s="78"/>
      <c r="GZG214" s="78"/>
      <c r="GZH214" s="78"/>
      <c r="GZI214" s="78"/>
      <c r="GZJ214" s="78"/>
      <c r="GZK214" s="78"/>
      <c r="GZL214" s="78"/>
      <c r="GZM214" s="78"/>
      <c r="GZN214" s="78"/>
      <c r="GZO214" s="78"/>
      <c r="GZP214" s="78"/>
      <c r="GZQ214" s="78"/>
      <c r="GZR214" s="78"/>
      <c r="GZS214" s="78"/>
      <c r="GZT214" s="78"/>
      <c r="GZU214" s="78"/>
      <c r="GZV214" s="78"/>
      <c r="GZW214" s="78"/>
      <c r="GZX214" s="78"/>
      <c r="GZY214" s="78"/>
      <c r="GZZ214" s="78"/>
      <c r="HAA214" s="78"/>
      <c r="HAB214" s="78"/>
      <c r="HAC214" s="78"/>
      <c r="HAD214" s="78"/>
      <c r="HAE214" s="78"/>
      <c r="HAF214" s="78"/>
      <c r="HAG214" s="78"/>
      <c r="HAH214" s="78"/>
      <c r="HAI214" s="78"/>
      <c r="HAJ214" s="78"/>
      <c r="HAK214" s="78"/>
      <c r="HAL214" s="78"/>
      <c r="HAM214" s="78"/>
      <c r="HAN214" s="78"/>
      <c r="HAO214" s="78"/>
      <c r="HAP214" s="78"/>
      <c r="HAQ214" s="78"/>
      <c r="HAR214" s="78"/>
      <c r="HAS214" s="78"/>
      <c r="HAT214" s="78"/>
      <c r="HAU214" s="78"/>
      <c r="HAV214" s="78"/>
      <c r="HAW214" s="78"/>
      <c r="HAX214" s="78"/>
      <c r="HAY214" s="78"/>
      <c r="HAZ214" s="78"/>
      <c r="HBA214" s="78"/>
      <c r="HBB214" s="78"/>
      <c r="HBC214" s="78"/>
      <c r="HBD214" s="78"/>
      <c r="HBE214" s="78"/>
      <c r="HBF214" s="78"/>
      <c r="HBG214" s="78"/>
      <c r="HBH214" s="78"/>
      <c r="HBI214" s="78"/>
      <c r="HBJ214" s="78"/>
      <c r="HBK214" s="78"/>
      <c r="HBL214" s="78"/>
      <c r="HBM214" s="78"/>
      <c r="HBN214" s="78"/>
      <c r="HBO214" s="78"/>
      <c r="HBP214" s="78"/>
      <c r="HBQ214" s="78"/>
      <c r="HBR214" s="78"/>
      <c r="HBS214" s="78"/>
      <c r="HBT214" s="78"/>
      <c r="HBU214" s="78"/>
      <c r="HBV214" s="78"/>
      <c r="HBW214" s="78"/>
      <c r="HBX214" s="78"/>
      <c r="HBY214" s="78"/>
      <c r="HBZ214" s="78"/>
      <c r="HCA214" s="78"/>
      <c r="HCB214" s="78"/>
      <c r="HCC214" s="78"/>
      <c r="HCD214" s="78"/>
      <c r="HCE214" s="78"/>
      <c r="HCF214" s="78"/>
      <c r="HCG214" s="78"/>
      <c r="HCH214" s="78"/>
      <c r="HCI214" s="78"/>
      <c r="HCJ214" s="78"/>
      <c r="HCK214" s="78"/>
      <c r="HCL214" s="78"/>
      <c r="HCM214" s="78"/>
      <c r="HCN214" s="78"/>
      <c r="HCO214" s="78"/>
      <c r="HCP214" s="78"/>
      <c r="HCQ214" s="78"/>
      <c r="HCR214" s="78"/>
      <c r="HCS214" s="78"/>
      <c r="HCT214" s="78"/>
      <c r="HCU214" s="78"/>
      <c r="HCV214" s="78"/>
      <c r="HCW214" s="78"/>
      <c r="HCX214" s="78"/>
      <c r="HCY214" s="78"/>
      <c r="HCZ214" s="78"/>
      <c r="HDA214" s="78"/>
      <c r="HDB214" s="78"/>
      <c r="HDC214" s="78"/>
      <c r="HDD214" s="78"/>
      <c r="HDE214" s="78"/>
      <c r="HDF214" s="78"/>
      <c r="HDG214" s="78"/>
      <c r="HDH214" s="78"/>
      <c r="HDI214" s="78"/>
      <c r="HDJ214" s="78"/>
      <c r="HDK214" s="78"/>
      <c r="HDL214" s="78"/>
      <c r="HDM214" s="78"/>
      <c r="HDN214" s="78"/>
      <c r="HDO214" s="78"/>
      <c r="HDP214" s="78"/>
      <c r="HDQ214" s="78"/>
      <c r="HDR214" s="78"/>
      <c r="HDS214" s="78"/>
      <c r="HDT214" s="78"/>
      <c r="HDU214" s="78"/>
      <c r="HDV214" s="78"/>
      <c r="HDW214" s="78"/>
      <c r="HDX214" s="78"/>
      <c r="HDY214" s="78"/>
      <c r="HDZ214" s="78"/>
      <c r="HEA214" s="78"/>
      <c r="HEB214" s="78"/>
      <c r="HEC214" s="78"/>
      <c r="HED214" s="78"/>
      <c r="HEE214" s="78"/>
      <c r="HEF214" s="78"/>
      <c r="HEG214" s="78"/>
      <c r="HEH214" s="78"/>
      <c r="HEI214" s="78"/>
      <c r="HEJ214" s="78"/>
      <c r="HEK214" s="78"/>
      <c r="HEL214" s="78"/>
      <c r="HEM214" s="78"/>
      <c r="HEN214" s="78"/>
      <c r="HEO214" s="78"/>
      <c r="HEP214" s="78"/>
      <c r="HEQ214" s="78"/>
      <c r="HER214" s="78"/>
      <c r="HES214" s="78"/>
      <c r="HET214" s="78"/>
      <c r="HEU214" s="78"/>
      <c r="HEV214" s="78"/>
      <c r="HEW214" s="78"/>
      <c r="HEX214" s="78"/>
      <c r="HEY214" s="78"/>
      <c r="HEZ214" s="78"/>
      <c r="HFA214" s="78"/>
      <c r="HFB214" s="78"/>
      <c r="HFC214" s="78"/>
      <c r="HFD214" s="78"/>
      <c r="HFE214" s="78"/>
      <c r="HFF214" s="78"/>
      <c r="HFG214" s="78"/>
      <c r="HFH214" s="78"/>
      <c r="HFI214" s="78"/>
      <c r="HFJ214" s="78"/>
      <c r="HFK214" s="78"/>
      <c r="HFL214" s="78"/>
      <c r="HFM214" s="78"/>
      <c r="HFN214" s="78"/>
      <c r="HFO214" s="78"/>
      <c r="HFP214" s="78"/>
      <c r="HFQ214" s="78"/>
      <c r="HFR214" s="78"/>
      <c r="HFS214" s="78"/>
      <c r="HFT214" s="78"/>
      <c r="HFU214" s="78"/>
      <c r="HFV214" s="78"/>
      <c r="HFW214" s="78"/>
      <c r="HFX214" s="78"/>
      <c r="HFY214" s="78"/>
      <c r="HFZ214" s="78"/>
      <c r="HGA214" s="78"/>
      <c r="HGB214" s="78"/>
      <c r="HGC214" s="78"/>
      <c r="HGD214" s="78"/>
      <c r="HGE214" s="78"/>
      <c r="HGF214" s="78"/>
      <c r="HGG214" s="78"/>
      <c r="HGH214" s="78"/>
      <c r="HGI214" s="78"/>
      <c r="HGJ214" s="78"/>
      <c r="HGK214" s="78"/>
      <c r="HGL214" s="78"/>
      <c r="HGM214" s="78"/>
      <c r="HGN214" s="78"/>
      <c r="HGO214" s="78"/>
      <c r="HGP214" s="78"/>
      <c r="HGQ214" s="78"/>
      <c r="HGR214" s="78"/>
      <c r="HGS214" s="78"/>
      <c r="HGT214" s="78"/>
      <c r="HGU214" s="78"/>
      <c r="HGV214" s="78"/>
      <c r="HGW214" s="78"/>
      <c r="HGX214" s="78"/>
      <c r="HGY214" s="78"/>
      <c r="HGZ214" s="78"/>
      <c r="HHA214" s="78"/>
      <c r="HHB214" s="78"/>
      <c r="HHC214" s="78"/>
      <c r="HHD214" s="78"/>
      <c r="HHE214" s="78"/>
      <c r="HHF214" s="78"/>
      <c r="HHG214" s="78"/>
      <c r="HHH214" s="78"/>
      <c r="HHI214" s="78"/>
      <c r="HHJ214" s="78"/>
      <c r="HHK214" s="78"/>
      <c r="HHL214" s="78"/>
      <c r="HHM214" s="78"/>
      <c r="HHN214" s="78"/>
      <c r="HHO214" s="78"/>
      <c r="HHP214" s="78"/>
      <c r="HHQ214" s="78"/>
      <c r="HHR214" s="78"/>
      <c r="HHS214" s="78"/>
      <c r="HHT214" s="78"/>
      <c r="HHU214" s="78"/>
      <c r="HHV214" s="78"/>
      <c r="HHW214" s="78"/>
      <c r="HHX214" s="78"/>
      <c r="HHY214" s="78"/>
      <c r="HHZ214" s="78"/>
      <c r="HIA214" s="78"/>
      <c r="HIB214" s="78"/>
      <c r="HIC214" s="78"/>
      <c r="HID214" s="78"/>
      <c r="HIE214" s="78"/>
      <c r="HIF214" s="78"/>
      <c r="HIG214" s="78"/>
      <c r="HIH214" s="78"/>
      <c r="HII214" s="78"/>
      <c r="HIJ214" s="78"/>
      <c r="HIK214" s="78"/>
      <c r="HIL214" s="78"/>
      <c r="HIM214" s="78"/>
      <c r="HIN214" s="78"/>
      <c r="HIO214" s="78"/>
      <c r="HIP214" s="78"/>
      <c r="HIQ214" s="78"/>
      <c r="HIR214" s="78"/>
      <c r="HIS214" s="78"/>
      <c r="HIT214" s="78"/>
      <c r="HIU214" s="78"/>
      <c r="HIV214" s="78"/>
      <c r="HIW214" s="78"/>
      <c r="HIX214" s="78"/>
      <c r="HIY214" s="78"/>
      <c r="HIZ214" s="78"/>
      <c r="HJA214" s="78"/>
      <c r="HJB214" s="78"/>
      <c r="HJC214" s="78"/>
      <c r="HJD214" s="78"/>
      <c r="HJE214" s="78"/>
      <c r="HJF214" s="78"/>
      <c r="HJG214" s="78"/>
      <c r="HJH214" s="78"/>
      <c r="HJI214" s="78"/>
      <c r="HJJ214" s="78"/>
      <c r="HJK214" s="78"/>
      <c r="HJL214" s="78"/>
      <c r="HJM214" s="78"/>
      <c r="HJN214" s="78"/>
      <c r="HJO214" s="78"/>
      <c r="HJP214" s="78"/>
      <c r="HJQ214" s="78"/>
      <c r="HJR214" s="78"/>
      <c r="HJS214" s="78"/>
      <c r="HJT214" s="78"/>
      <c r="HJU214" s="78"/>
      <c r="HJV214" s="78"/>
      <c r="HJW214" s="78"/>
      <c r="HJX214" s="78"/>
      <c r="HJY214" s="78"/>
      <c r="HJZ214" s="78"/>
      <c r="HKA214" s="78"/>
      <c r="HKB214" s="78"/>
      <c r="HKC214" s="78"/>
      <c r="HKD214" s="78"/>
      <c r="HKE214" s="78"/>
      <c r="HKF214" s="78"/>
      <c r="HKG214" s="78"/>
      <c r="HKH214" s="78"/>
      <c r="HKI214" s="78"/>
      <c r="HKJ214" s="78"/>
      <c r="HKK214" s="78"/>
      <c r="HKL214" s="78"/>
      <c r="HKM214" s="78"/>
      <c r="HKN214" s="78"/>
      <c r="HKO214" s="78"/>
      <c r="HKP214" s="78"/>
      <c r="HKQ214" s="78"/>
      <c r="HKR214" s="78"/>
      <c r="HKS214" s="78"/>
      <c r="HKT214" s="78"/>
      <c r="HKU214" s="78"/>
      <c r="HKV214" s="78"/>
      <c r="HKW214" s="78"/>
      <c r="HKX214" s="78"/>
      <c r="HKY214" s="78"/>
      <c r="HKZ214" s="78"/>
      <c r="HLA214" s="78"/>
      <c r="HLB214" s="78"/>
      <c r="HLC214" s="78"/>
      <c r="HLD214" s="78"/>
      <c r="HLE214" s="78"/>
      <c r="HLF214" s="78"/>
      <c r="HLG214" s="78"/>
      <c r="HLH214" s="78"/>
      <c r="HLI214" s="78"/>
      <c r="HLJ214" s="78"/>
      <c r="HLK214" s="78"/>
      <c r="HLL214" s="78"/>
      <c r="HLM214" s="78"/>
      <c r="HLN214" s="78"/>
      <c r="HLO214" s="78"/>
      <c r="HLP214" s="78"/>
      <c r="HLQ214" s="78"/>
      <c r="HLR214" s="78"/>
      <c r="HLS214" s="78"/>
      <c r="HLT214" s="78"/>
      <c r="HLU214" s="78"/>
      <c r="HLV214" s="78"/>
      <c r="HLW214" s="78"/>
      <c r="HLX214" s="78"/>
      <c r="HLY214" s="78"/>
      <c r="HLZ214" s="78"/>
      <c r="HMA214" s="78"/>
      <c r="HMB214" s="78"/>
      <c r="HMC214" s="78"/>
      <c r="HMD214" s="78"/>
      <c r="HME214" s="78"/>
      <c r="HMF214" s="78"/>
      <c r="HMG214" s="78"/>
      <c r="HMH214" s="78"/>
      <c r="HMI214" s="78"/>
      <c r="HMJ214" s="78"/>
      <c r="HMK214" s="78"/>
      <c r="HML214" s="78"/>
      <c r="HMM214" s="78"/>
      <c r="HMN214" s="78"/>
      <c r="HMO214" s="78"/>
      <c r="HMP214" s="78"/>
      <c r="HMQ214" s="78"/>
      <c r="HMR214" s="78"/>
      <c r="HMS214" s="78"/>
      <c r="HMT214" s="78"/>
      <c r="HMU214" s="78"/>
      <c r="HMV214" s="78"/>
      <c r="HMW214" s="78"/>
      <c r="HMX214" s="78"/>
      <c r="HMY214" s="78"/>
      <c r="HMZ214" s="78"/>
      <c r="HNA214" s="78"/>
      <c r="HNB214" s="78"/>
      <c r="HNC214" s="78"/>
      <c r="HND214" s="78"/>
      <c r="HNE214" s="78"/>
      <c r="HNF214" s="78"/>
      <c r="HNG214" s="78"/>
      <c r="HNH214" s="78"/>
      <c r="HNI214" s="78"/>
      <c r="HNJ214" s="78"/>
      <c r="HNK214" s="78"/>
      <c r="HNL214" s="78"/>
      <c r="HNM214" s="78"/>
      <c r="HNN214" s="78"/>
      <c r="HNO214" s="78"/>
      <c r="HNP214" s="78"/>
      <c r="HNQ214" s="78"/>
      <c r="HNR214" s="78"/>
      <c r="HNS214" s="78"/>
      <c r="HNT214" s="78"/>
      <c r="HNU214" s="78"/>
      <c r="HNV214" s="78"/>
      <c r="HNW214" s="78"/>
      <c r="HNX214" s="78"/>
      <c r="HNY214" s="78"/>
      <c r="HNZ214" s="78"/>
      <c r="HOA214" s="78"/>
      <c r="HOB214" s="78"/>
      <c r="HOC214" s="78"/>
      <c r="HOD214" s="78"/>
      <c r="HOE214" s="78"/>
      <c r="HOF214" s="78"/>
      <c r="HOG214" s="78"/>
      <c r="HOH214" s="78"/>
      <c r="HOI214" s="78"/>
      <c r="HOJ214" s="78"/>
      <c r="HOK214" s="78"/>
      <c r="HOL214" s="78"/>
      <c r="HOM214" s="78"/>
      <c r="HON214" s="78"/>
      <c r="HOO214" s="78"/>
      <c r="HOP214" s="78"/>
      <c r="HOQ214" s="78"/>
      <c r="HOR214" s="78"/>
      <c r="HOS214" s="78"/>
      <c r="HOT214" s="78"/>
      <c r="HOU214" s="78"/>
      <c r="HOV214" s="78"/>
      <c r="HOW214" s="78"/>
      <c r="HOX214" s="78"/>
      <c r="HOY214" s="78"/>
      <c r="HOZ214" s="78"/>
      <c r="HPA214" s="78"/>
      <c r="HPB214" s="78"/>
      <c r="HPC214" s="78"/>
      <c r="HPD214" s="78"/>
      <c r="HPE214" s="78"/>
      <c r="HPF214" s="78"/>
      <c r="HPG214" s="78"/>
      <c r="HPH214" s="78"/>
      <c r="HPI214" s="78"/>
      <c r="HPJ214" s="78"/>
      <c r="HPK214" s="78"/>
      <c r="HPL214" s="78"/>
      <c r="HPM214" s="78"/>
      <c r="HPN214" s="78"/>
      <c r="HPO214" s="78"/>
      <c r="HPP214" s="78"/>
      <c r="HPQ214" s="78"/>
      <c r="HPR214" s="78"/>
      <c r="HPS214" s="78"/>
      <c r="HPT214" s="78"/>
      <c r="HPU214" s="78"/>
      <c r="HPV214" s="78"/>
      <c r="HPW214" s="78"/>
      <c r="HPX214" s="78"/>
      <c r="HPY214" s="78"/>
      <c r="HPZ214" s="78"/>
      <c r="HQA214" s="78"/>
      <c r="HQB214" s="78"/>
      <c r="HQC214" s="78"/>
      <c r="HQD214" s="78"/>
      <c r="HQE214" s="78"/>
      <c r="HQF214" s="78"/>
      <c r="HQG214" s="78"/>
      <c r="HQH214" s="78"/>
      <c r="HQI214" s="78"/>
      <c r="HQJ214" s="78"/>
      <c r="HQK214" s="78"/>
      <c r="HQL214" s="78"/>
      <c r="HQM214" s="78"/>
      <c r="HQN214" s="78"/>
      <c r="HQO214" s="78"/>
      <c r="HQP214" s="78"/>
      <c r="HQQ214" s="78"/>
      <c r="HQR214" s="78"/>
      <c r="HQS214" s="78"/>
      <c r="HQT214" s="78"/>
      <c r="HQU214" s="78"/>
      <c r="HQV214" s="78"/>
      <c r="HQW214" s="78"/>
      <c r="HQX214" s="78"/>
      <c r="HQY214" s="78"/>
      <c r="HQZ214" s="78"/>
      <c r="HRA214" s="78"/>
      <c r="HRB214" s="78"/>
      <c r="HRC214" s="78"/>
      <c r="HRD214" s="78"/>
      <c r="HRE214" s="78"/>
      <c r="HRF214" s="78"/>
      <c r="HRG214" s="78"/>
      <c r="HRH214" s="78"/>
      <c r="HRI214" s="78"/>
      <c r="HRJ214" s="78"/>
      <c r="HRK214" s="78"/>
      <c r="HRL214" s="78"/>
      <c r="HRM214" s="78"/>
      <c r="HRN214" s="78"/>
      <c r="HRO214" s="78"/>
      <c r="HRP214" s="78"/>
      <c r="HRQ214" s="78"/>
      <c r="HRR214" s="78"/>
      <c r="HRS214" s="78"/>
      <c r="HRT214" s="78"/>
      <c r="HRU214" s="78"/>
      <c r="HRV214" s="78"/>
      <c r="HRW214" s="78"/>
      <c r="HRX214" s="78"/>
      <c r="HRY214" s="78"/>
      <c r="HRZ214" s="78"/>
      <c r="HSA214" s="78"/>
      <c r="HSB214" s="78"/>
      <c r="HSC214" s="78"/>
      <c r="HSD214" s="78"/>
      <c r="HSE214" s="78"/>
      <c r="HSF214" s="78"/>
      <c r="HSG214" s="78"/>
      <c r="HSH214" s="78"/>
      <c r="HSI214" s="78"/>
      <c r="HSJ214" s="78"/>
      <c r="HSK214" s="78"/>
      <c r="HSL214" s="78"/>
      <c r="HSM214" s="78"/>
      <c r="HSN214" s="78"/>
      <c r="HSO214" s="78"/>
      <c r="HSP214" s="78"/>
      <c r="HSQ214" s="78"/>
      <c r="HSR214" s="78"/>
      <c r="HSS214" s="78"/>
      <c r="HST214" s="78"/>
      <c r="HSU214" s="78"/>
      <c r="HSV214" s="78"/>
      <c r="HSW214" s="78"/>
      <c r="HSX214" s="78"/>
      <c r="HSY214" s="78"/>
      <c r="HSZ214" s="78"/>
      <c r="HTA214" s="78"/>
      <c r="HTB214" s="78"/>
      <c r="HTC214" s="78"/>
      <c r="HTD214" s="78"/>
      <c r="HTE214" s="78"/>
      <c r="HTF214" s="78"/>
      <c r="HTG214" s="78"/>
      <c r="HTH214" s="78"/>
      <c r="HTI214" s="78"/>
      <c r="HTJ214" s="78"/>
      <c r="HTK214" s="78"/>
      <c r="HTL214" s="78"/>
      <c r="HTM214" s="78"/>
      <c r="HTN214" s="78"/>
      <c r="HTO214" s="78"/>
      <c r="HTP214" s="78"/>
      <c r="HTQ214" s="78"/>
      <c r="HTR214" s="78"/>
      <c r="HTS214" s="78"/>
      <c r="HTT214" s="78"/>
      <c r="HTU214" s="78"/>
      <c r="HTV214" s="78"/>
      <c r="HTW214" s="78"/>
      <c r="HTX214" s="78"/>
      <c r="HTY214" s="78"/>
      <c r="HTZ214" s="78"/>
      <c r="HUA214" s="78"/>
      <c r="HUB214" s="78"/>
      <c r="HUC214" s="78"/>
      <c r="HUD214" s="78"/>
      <c r="HUE214" s="78"/>
      <c r="HUF214" s="78"/>
      <c r="HUG214" s="78"/>
      <c r="HUH214" s="78"/>
      <c r="HUI214" s="78"/>
      <c r="HUJ214" s="78"/>
      <c r="HUK214" s="78"/>
      <c r="HUL214" s="78"/>
      <c r="HUM214" s="78"/>
      <c r="HUN214" s="78"/>
      <c r="HUO214" s="78"/>
      <c r="HUP214" s="78"/>
      <c r="HUQ214" s="78"/>
      <c r="HUR214" s="78"/>
      <c r="HUS214" s="78"/>
      <c r="HUT214" s="78"/>
      <c r="HUU214" s="78"/>
      <c r="HUV214" s="78"/>
      <c r="HUW214" s="78"/>
      <c r="HUX214" s="78"/>
      <c r="HUY214" s="78"/>
      <c r="HUZ214" s="78"/>
      <c r="HVA214" s="78"/>
      <c r="HVB214" s="78"/>
      <c r="HVC214" s="78"/>
      <c r="HVD214" s="78"/>
      <c r="HVE214" s="78"/>
      <c r="HVF214" s="78"/>
      <c r="HVG214" s="78"/>
      <c r="HVH214" s="78"/>
      <c r="HVI214" s="78"/>
      <c r="HVJ214" s="78"/>
      <c r="HVK214" s="78"/>
      <c r="HVL214" s="78"/>
      <c r="HVM214" s="78"/>
      <c r="HVN214" s="78"/>
      <c r="HVO214" s="78"/>
      <c r="HVP214" s="78"/>
      <c r="HVQ214" s="78"/>
      <c r="HVR214" s="78"/>
      <c r="HVS214" s="78"/>
      <c r="HVT214" s="78"/>
      <c r="HVU214" s="78"/>
      <c r="HVV214" s="78"/>
      <c r="HVW214" s="78"/>
      <c r="HVX214" s="78"/>
      <c r="HVY214" s="78"/>
      <c r="HVZ214" s="78"/>
      <c r="HWA214" s="78"/>
      <c r="HWB214" s="78"/>
      <c r="HWC214" s="78"/>
      <c r="HWD214" s="78"/>
      <c r="HWE214" s="78"/>
      <c r="HWF214" s="78"/>
    </row>
    <row r="215" spans="1:6012" customFormat="1" ht="16.2" customHeight="1" x14ac:dyDescent="0.3">
      <c r="A215" s="44" t="s">
        <v>5</v>
      </c>
      <c r="B215" s="24"/>
      <c r="C215" s="40" t="s">
        <v>92</v>
      </c>
      <c r="D215" s="42" t="s">
        <v>91</v>
      </c>
      <c r="E215" s="42">
        <v>2008</v>
      </c>
      <c r="F215" s="141" t="s">
        <v>90</v>
      </c>
      <c r="G215" s="20" t="s">
        <v>1</v>
      </c>
      <c r="H215" s="14">
        <v>-57</v>
      </c>
      <c r="I215" s="14"/>
      <c r="J215" s="16">
        <v>0</v>
      </c>
      <c r="K215" s="16"/>
      <c r="L215" s="16"/>
      <c r="M215" s="16"/>
      <c r="N215" s="16"/>
      <c r="O215" s="14"/>
      <c r="P215" s="14"/>
      <c r="Q215" s="14"/>
      <c r="R215" s="14"/>
      <c r="S215" s="22"/>
      <c r="T215" s="22"/>
      <c r="U215" s="22"/>
      <c r="V215" s="13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Q215+S215+T215+I215</f>
        <v>0</v>
      </c>
      <c r="W215" s="13"/>
      <c r="X215" s="10"/>
      <c r="Y215" s="10"/>
      <c r="Z215" s="22" t="s">
        <v>15</v>
      </c>
      <c r="AA215" s="131"/>
      <c r="AB215" s="1"/>
    </row>
    <row r="216" spans="1:6012" ht="16.2" customHeight="1" x14ac:dyDescent="0.3">
      <c r="A216" s="44" t="s">
        <v>5</v>
      </c>
      <c r="B216" s="158"/>
      <c r="C216" s="134" t="s">
        <v>65</v>
      </c>
      <c r="D216" s="83" t="s">
        <v>64</v>
      </c>
      <c r="E216" s="83">
        <v>2007</v>
      </c>
      <c r="F216" s="103" t="s">
        <v>63</v>
      </c>
      <c r="G216" s="103" t="s">
        <v>1</v>
      </c>
      <c r="H216" s="102">
        <v>-57</v>
      </c>
      <c r="I216" s="102"/>
      <c r="J216" s="88">
        <v>0</v>
      </c>
      <c r="K216" s="16">
        <v>0</v>
      </c>
      <c r="L216" s="16"/>
      <c r="M216" s="16"/>
      <c r="N216" s="14"/>
      <c r="O216" s="14"/>
      <c r="P216" s="14"/>
      <c r="Q216" s="14"/>
      <c r="R216" s="14"/>
      <c r="S216" s="22"/>
      <c r="T216" s="22"/>
      <c r="U216" s="22"/>
      <c r="V216" s="13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Q216+S216+T216+I216</f>
        <v>0</v>
      </c>
      <c r="W216" s="13"/>
      <c r="X216" s="71"/>
      <c r="Y216" s="10"/>
      <c r="Z216" s="22" t="s">
        <v>15</v>
      </c>
      <c r="AA216" s="157" t="s">
        <v>89</v>
      </c>
    </row>
    <row r="217" spans="1:6012" ht="16.2" customHeight="1" x14ac:dyDescent="0.3">
      <c r="A217" s="37" t="s">
        <v>5</v>
      </c>
      <c r="B217" s="36"/>
      <c r="C217" s="35" t="s">
        <v>88</v>
      </c>
      <c r="D217" s="26"/>
      <c r="E217" s="34"/>
      <c r="F217" s="33"/>
      <c r="G217" s="32" t="s">
        <v>1</v>
      </c>
      <c r="H217" s="31">
        <v>-52</v>
      </c>
      <c r="I217" s="31"/>
      <c r="J217" s="30"/>
      <c r="K217" s="29"/>
      <c r="L217" s="29"/>
      <c r="M217" s="29"/>
      <c r="N217" s="29"/>
      <c r="O217" s="29"/>
      <c r="P217" s="29"/>
      <c r="Q217" s="29"/>
      <c r="R217" s="29"/>
      <c r="S217" s="26"/>
      <c r="T217" s="26"/>
      <c r="U217" s="26"/>
      <c r="V217" s="27" t="e">
        <f>IF((ISBLANK(J217)+ISBLANK(L217)+ISBLANK(K217)+ISBLANK(M217)+ISBLANK(N217)+ISBLANK(P217))&lt;8,IF(ISNUMBER(LARGE((J217,L217,M217,N217),1)),LARGE((J217,L217,M217,N217),1),0)+IF(ISNUMBER(LARGE((J217,L217,M217,N217),2)),LARGE((J217,L217,M217,N217),2),0)+#REF!+K217+P217,"")+Q217+S217+T217</f>
        <v>#REF!</v>
      </c>
      <c r="W217" s="156"/>
      <c r="X217" s="156"/>
      <c r="Y217" s="156"/>
      <c r="Z217" s="155"/>
      <c r="AA217" s="154"/>
    </row>
    <row r="218" spans="1:6012" ht="16.2" customHeight="1" x14ac:dyDescent="0.3">
      <c r="A218" s="64" t="s">
        <v>5</v>
      </c>
      <c r="B218" s="143">
        <v>1</v>
      </c>
      <c r="C218" s="94" t="s">
        <v>42</v>
      </c>
      <c r="D218" s="105" t="s">
        <v>41</v>
      </c>
      <c r="E218" s="105">
        <v>2008</v>
      </c>
      <c r="F218" s="104" t="s">
        <v>40</v>
      </c>
      <c r="G218" s="103" t="s">
        <v>1</v>
      </c>
      <c r="H218" s="102">
        <v>-52</v>
      </c>
      <c r="I218" s="102">
        <f>400/2</f>
        <v>200</v>
      </c>
      <c r="J218" s="14"/>
      <c r="K218" s="16">
        <v>400</v>
      </c>
      <c r="L218" s="118"/>
      <c r="M218" s="13"/>
      <c r="N218" s="13"/>
      <c r="O218" s="153"/>
      <c r="P218" s="115">
        <v>400</v>
      </c>
      <c r="Q218" s="16">
        <v>0</v>
      </c>
      <c r="R218" s="16"/>
      <c r="S218" s="39">
        <v>0</v>
      </c>
      <c r="T218" s="39"/>
      <c r="U218" s="39">
        <v>400</v>
      </c>
      <c r="V218" s="13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Q218+S218+T218+I218+U218</f>
        <v>1400</v>
      </c>
      <c r="W218" s="56"/>
      <c r="X218" s="99" t="s">
        <v>39</v>
      </c>
      <c r="Y218" s="152" t="s">
        <v>87</v>
      </c>
      <c r="Z218" s="113" t="s">
        <v>34</v>
      </c>
      <c r="AA218" s="151"/>
    </row>
    <row r="219" spans="1:6012" customFormat="1" ht="16.2" customHeight="1" x14ac:dyDescent="0.3">
      <c r="A219" s="77" t="s">
        <v>5</v>
      </c>
      <c r="B219" s="143">
        <v>2</v>
      </c>
      <c r="C219" s="121" t="s">
        <v>86</v>
      </c>
      <c r="D219" s="42" t="s">
        <v>85</v>
      </c>
      <c r="E219" s="42">
        <v>2007</v>
      </c>
      <c r="F219" s="141" t="s">
        <v>8</v>
      </c>
      <c r="G219" s="50" t="s">
        <v>1</v>
      </c>
      <c r="H219" s="14">
        <v>-52</v>
      </c>
      <c r="I219" s="14">
        <v>100</v>
      </c>
      <c r="J219" s="14">
        <v>200</v>
      </c>
      <c r="K219" s="16">
        <v>0</v>
      </c>
      <c r="L219" s="150">
        <v>125</v>
      </c>
      <c r="M219" s="13">
        <v>162.5</v>
      </c>
      <c r="N219" s="14"/>
      <c r="O219" s="14"/>
      <c r="P219" s="14">
        <v>325</v>
      </c>
      <c r="Q219" s="14">
        <v>0</v>
      </c>
      <c r="R219" s="14"/>
      <c r="S219" s="22">
        <v>0</v>
      </c>
      <c r="T219" s="22"/>
      <c r="U219" s="22">
        <v>100</v>
      </c>
      <c r="V219" s="13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Q219+S219+T219+I219+U219</f>
        <v>887.5</v>
      </c>
      <c r="W219" s="56"/>
      <c r="X219" s="10"/>
      <c r="Y219" s="10">
        <v>-52</v>
      </c>
      <c r="Z219" s="22" t="s">
        <v>15</v>
      </c>
      <c r="AA219" s="149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</row>
    <row r="220" spans="1:6012" ht="16.2" customHeight="1" x14ac:dyDescent="0.3">
      <c r="A220" s="64" t="s">
        <v>5</v>
      </c>
      <c r="B220" s="63">
        <v>3</v>
      </c>
      <c r="C220" s="62" t="s">
        <v>31</v>
      </c>
      <c r="D220" s="61" t="s">
        <v>84</v>
      </c>
      <c r="E220" s="60">
        <v>2010</v>
      </c>
      <c r="F220" s="59" t="s">
        <v>31</v>
      </c>
      <c r="G220" s="58" t="s">
        <v>1</v>
      </c>
      <c r="H220" s="57">
        <v>-52</v>
      </c>
      <c r="I220" s="19"/>
      <c r="J220" s="16"/>
      <c r="K220" s="16">
        <v>0</v>
      </c>
      <c r="L220" s="16"/>
      <c r="M220" s="16">
        <v>200</v>
      </c>
      <c r="N220" s="15"/>
      <c r="O220" s="15"/>
      <c r="P220" s="16">
        <v>400</v>
      </c>
      <c r="Q220" s="70"/>
      <c r="R220" s="70"/>
      <c r="S220" s="9"/>
      <c r="T220" s="9"/>
      <c r="U220" s="39">
        <v>250</v>
      </c>
      <c r="V220" s="13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Q220+S220+T220+I220+U220</f>
        <v>850</v>
      </c>
      <c r="W220" s="56"/>
      <c r="X220" s="148"/>
      <c r="Y220" s="147">
        <v>-52</v>
      </c>
      <c r="Z220" s="9" t="s">
        <v>15</v>
      </c>
      <c r="AA220" s="76"/>
    </row>
    <row r="221" spans="1:6012" ht="16.2" customHeight="1" x14ac:dyDescent="0.3">
      <c r="A221" s="64" t="s">
        <v>5</v>
      </c>
      <c r="B221" s="63">
        <v>4</v>
      </c>
      <c r="C221" s="51" t="s">
        <v>83</v>
      </c>
      <c r="D221" s="22" t="s">
        <v>82</v>
      </c>
      <c r="E221" s="22">
        <v>2007</v>
      </c>
      <c r="F221" s="50" t="s">
        <v>81</v>
      </c>
      <c r="G221" s="50" t="s">
        <v>1</v>
      </c>
      <c r="H221" s="14">
        <v>-52</v>
      </c>
      <c r="I221" s="14">
        <v>0</v>
      </c>
      <c r="J221" s="14"/>
      <c r="K221" s="16">
        <v>325</v>
      </c>
      <c r="L221" s="118">
        <v>200</v>
      </c>
      <c r="M221" s="118"/>
      <c r="N221" s="146"/>
      <c r="O221" s="145"/>
      <c r="P221" s="144">
        <f>325/2</f>
        <v>162.5</v>
      </c>
      <c r="Q221" s="70">
        <v>0</v>
      </c>
      <c r="R221" s="70"/>
      <c r="S221" s="22">
        <v>0</v>
      </c>
      <c r="T221" s="22"/>
      <c r="U221" s="22"/>
      <c r="V221" s="13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Q221+S221+T221+I221+U221</f>
        <v>687.5</v>
      </c>
      <c r="W221" s="56"/>
      <c r="X221" s="10"/>
      <c r="Y221" s="10"/>
      <c r="Z221" s="113" t="s">
        <v>34</v>
      </c>
      <c r="AA221" s="131"/>
    </row>
    <row r="222" spans="1:6012" s="139" customFormat="1" ht="16.2" customHeight="1" x14ac:dyDescent="0.3">
      <c r="A222" s="77" t="s">
        <v>5</v>
      </c>
      <c r="B222" s="143">
        <v>5</v>
      </c>
      <c r="C222" s="51" t="s">
        <v>80</v>
      </c>
      <c r="D222" s="22" t="s">
        <v>79</v>
      </c>
      <c r="E222" s="22">
        <v>2008</v>
      </c>
      <c r="F222" s="50" t="s">
        <v>20</v>
      </c>
      <c r="G222" s="49" t="s">
        <v>1</v>
      </c>
      <c r="H222" s="14">
        <v>-52</v>
      </c>
      <c r="I222" s="14">
        <v>0</v>
      </c>
      <c r="J222" s="14">
        <v>162.5</v>
      </c>
      <c r="K222" s="16">
        <v>0</v>
      </c>
      <c r="L222" s="16">
        <v>0</v>
      </c>
      <c r="M222" s="16"/>
      <c r="N222" s="16">
        <v>125</v>
      </c>
      <c r="O222" s="14"/>
      <c r="P222" s="14">
        <v>250</v>
      </c>
      <c r="Q222" s="16">
        <v>0</v>
      </c>
      <c r="R222" s="17"/>
      <c r="S222" s="39"/>
      <c r="T222" s="39" t="s">
        <v>19</v>
      </c>
      <c r="U222" s="39">
        <v>0</v>
      </c>
      <c r="V222" s="13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Q222+S222+I222+U222</f>
        <v>537.5</v>
      </c>
      <c r="W222" s="56"/>
      <c r="X222" s="10"/>
      <c r="Y222" s="140"/>
      <c r="Z222" s="22" t="s">
        <v>15</v>
      </c>
      <c r="AA222" s="45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</row>
    <row r="223" spans="1:6012" s="139" customFormat="1" ht="16.2" customHeight="1" x14ac:dyDescent="0.3">
      <c r="A223" s="77" t="s">
        <v>5</v>
      </c>
      <c r="B223" s="142">
        <v>6</v>
      </c>
      <c r="C223" s="51" t="s">
        <v>78</v>
      </c>
      <c r="D223" s="42" t="s">
        <v>77</v>
      </c>
      <c r="E223" s="42">
        <v>2008</v>
      </c>
      <c r="F223" s="141" t="s">
        <v>76</v>
      </c>
      <c r="G223" s="50" t="s">
        <v>1</v>
      </c>
      <c r="H223" s="14">
        <v>-52</v>
      </c>
      <c r="I223" s="14">
        <v>0</v>
      </c>
      <c r="J223" s="16">
        <v>125</v>
      </c>
      <c r="K223" s="16">
        <v>0</v>
      </c>
      <c r="L223" s="16">
        <v>125</v>
      </c>
      <c r="M223" s="16">
        <v>0</v>
      </c>
      <c r="N223" s="16">
        <v>0</v>
      </c>
      <c r="O223" s="14"/>
      <c r="P223" s="14">
        <v>250</v>
      </c>
      <c r="Q223" s="14">
        <v>0</v>
      </c>
      <c r="R223" s="14"/>
      <c r="S223" s="22">
        <v>0</v>
      </c>
      <c r="T223" s="22" t="s">
        <v>56</v>
      </c>
      <c r="U223" s="39"/>
      <c r="V223" s="13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Q223+S223+I223+U223</f>
        <v>500</v>
      </c>
      <c r="W223" s="56"/>
      <c r="X223" s="10"/>
      <c r="Y223" s="140"/>
      <c r="Z223" s="22" t="s">
        <v>15</v>
      </c>
      <c r="AA223" s="13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</row>
    <row r="224" spans="1:6012" ht="16.2" customHeight="1" x14ac:dyDescent="0.3">
      <c r="A224" s="95" t="s">
        <v>5</v>
      </c>
      <c r="B224" s="137"/>
      <c r="C224" s="89" t="s">
        <v>45</v>
      </c>
      <c r="D224" s="111" t="s">
        <v>44</v>
      </c>
      <c r="E224" s="111">
        <v>2008</v>
      </c>
      <c r="F224" s="110" t="s">
        <v>43</v>
      </c>
      <c r="G224" s="91" t="s">
        <v>1</v>
      </c>
      <c r="H224" s="102">
        <v>-52</v>
      </c>
      <c r="I224" s="102"/>
      <c r="J224" s="102">
        <v>0</v>
      </c>
      <c r="K224" s="88"/>
      <c r="L224" s="102">
        <v>0</v>
      </c>
      <c r="M224" s="86"/>
      <c r="N224" s="86">
        <v>162.5</v>
      </c>
      <c r="O224" s="109"/>
      <c r="P224" s="88"/>
      <c r="Q224" s="135">
        <v>0</v>
      </c>
      <c r="R224" s="135"/>
      <c r="S224" s="87"/>
      <c r="T224" s="87"/>
      <c r="U224" s="87"/>
      <c r="V224" s="86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Q224+S224+T224+I224</f>
        <v>162.5</v>
      </c>
      <c r="W224" s="86"/>
      <c r="X224" s="133"/>
      <c r="Y224" s="87"/>
      <c r="Z224" s="83" t="s">
        <v>15</v>
      </c>
      <c r="AA224" s="138" t="s">
        <v>75</v>
      </c>
    </row>
    <row r="225" spans="1:6012" ht="16.2" customHeight="1" x14ac:dyDescent="0.3">
      <c r="A225" s="95" t="s">
        <v>5</v>
      </c>
      <c r="B225" s="137"/>
      <c r="C225" s="134" t="s">
        <v>74</v>
      </c>
      <c r="D225" s="111" t="s">
        <v>73</v>
      </c>
      <c r="E225" s="111">
        <v>2009</v>
      </c>
      <c r="F225" s="110" t="s">
        <v>72</v>
      </c>
      <c r="G225" s="136" t="s">
        <v>1</v>
      </c>
      <c r="H225" s="102">
        <v>-52</v>
      </c>
      <c r="I225" s="102"/>
      <c r="J225" s="102"/>
      <c r="K225" s="88">
        <v>0</v>
      </c>
      <c r="L225" s="101">
        <v>162.5</v>
      </c>
      <c r="M225" s="88"/>
      <c r="N225" s="88"/>
      <c r="O225" s="102"/>
      <c r="P225" s="102"/>
      <c r="Q225" s="87">
        <v>0</v>
      </c>
      <c r="R225" s="135"/>
      <c r="S225" s="87">
        <v>0</v>
      </c>
      <c r="T225" s="87"/>
      <c r="U225" s="87"/>
      <c r="V225" s="86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Q225+S225+T225+I225</f>
        <v>162.5</v>
      </c>
      <c r="W225" s="86"/>
      <c r="X225" s="133"/>
      <c r="Y225" s="87"/>
      <c r="Z225" s="83" t="s">
        <v>15</v>
      </c>
      <c r="AA225" s="132"/>
    </row>
    <row r="226" spans="1:6012" ht="16.2" customHeight="1" x14ac:dyDescent="0.3">
      <c r="A226" s="24" t="s">
        <v>5</v>
      </c>
      <c r="B226" s="122">
        <v>7</v>
      </c>
      <c r="C226" s="134" t="s">
        <v>71</v>
      </c>
      <c r="D226" s="83" t="s">
        <v>70</v>
      </c>
      <c r="E226" s="83">
        <v>2007</v>
      </c>
      <c r="F226" s="103" t="s">
        <v>69</v>
      </c>
      <c r="G226" s="103" t="s">
        <v>1</v>
      </c>
      <c r="H226" s="102">
        <v>-52</v>
      </c>
      <c r="I226" s="102"/>
      <c r="J226" s="89"/>
      <c r="K226" s="89"/>
      <c r="L226" s="89"/>
      <c r="M226" s="89">
        <v>0</v>
      </c>
      <c r="N226" s="70">
        <v>125</v>
      </c>
      <c r="O226" s="70"/>
      <c r="P226" s="70">
        <v>0</v>
      </c>
      <c r="Q226" s="70"/>
      <c r="R226" s="70"/>
      <c r="S226" s="39"/>
      <c r="T226" s="39"/>
      <c r="U226" s="39">
        <v>0</v>
      </c>
      <c r="V226" s="13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Q226+S226+T226+I226</f>
        <v>125</v>
      </c>
      <c r="W226" s="56"/>
      <c r="X226" s="10"/>
      <c r="Y226" s="10"/>
      <c r="Z226" s="22"/>
      <c r="AA226" s="45"/>
    </row>
    <row r="227" spans="1:6012" ht="16.2" customHeight="1" x14ac:dyDescent="0.3">
      <c r="A227" s="95" t="s">
        <v>5</v>
      </c>
      <c r="B227" s="95"/>
      <c r="C227" s="134" t="s">
        <v>68</v>
      </c>
      <c r="D227" s="111" t="s">
        <v>67</v>
      </c>
      <c r="E227" s="111">
        <v>2008</v>
      </c>
      <c r="F227" s="110" t="s">
        <v>66</v>
      </c>
      <c r="G227" s="103" t="s">
        <v>1</v>
      </c>
      <c r="H227" s="102">
        <v>-52</v>
      </c>
      <c r="I227" s="102">
        <v>0</v>
      </c>
      <c r="J227" s="88"/>
      <c r="K227" s="88"/>
      <c r="L227" s="88"/>
      <c r="M227" s="88"/>
      <c r="N227" s="88"/>
      <c r="O227" s="102"/>
      <c r="P227" s="102"/>
      <c r="Q227" s="102"/>
      <c r="R227" s="102"/>
      <c r="S227" s="83"/>
      <c r="T227" s="83"/>
      <c r="U227" s="83"/>
      <c r="V227" s="86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Q227+S227+T227+I227</f>
        <v>0</v>
      </c>
      <c r="W227" s="86"/>
      <c r="X227" s="133"/>
      <c r="Y227" s="87"/>
      <c r="Z227" s="83" t="s">
        <v>15</v>
      </c>
      <c r="AA227" s="132"/>
    </row>
    <row r="228" spans="1:6012" s="130" customFormat="1" ht="16.2" customHeight="1" x14ac:dyDescent="0.3">
      <c r="A228" s="44" t="s">
        <v>5</v>
      </c>
      <c r="B228" s="122"/>
      <c r="C228" s="51" t="s">
        <v>65</v>
      </c>
      <c r="D228" s="22" t="s">
        <v>64</v>
      </c>
      <c r="E228" s="22">
        <v>2007</v>
      </c>
      <c r="F228" s="50" t="s">
        <v>63</v>
      </c>
      <c r="G228" s="50" t="s">
        <v>1</v>
      </c>
      <c r="H228" s="14">
        <v>-52</v>
      </c>
      <c r="I228" s="14"/>
      <c r="J228" s="16">
        <v>0</v>
      </c>
      <c r="K228" s="16"/>
      <c r="L228" s="16">
        <v>0</v>
      </c>
      <c r="M228" s="16"/>
      <c r="N228" s="14"/>
      <c r="O228" s="14"/>
      <c r="P228" s="14"/>
      <c r="Q228" s="14"/>
      <c r="R228" s="14"/>
      <c r="S228" s="22"/>
      <c r="T228" s="22"/>
      <c r="U228" s="22"/>
      <c r="V228" s="13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Q228+S228+T228+I228</f>
        <v>0</v>
      </c>
      <c r="W228" s="13"/>
      <c r="X228" s="71"/>
      <c r="Y228" s="39"/>
      <c r="Z228" s="22"/>
      <c r="AA228" s="13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</row>
    <row r="229" spans="1:6012" ht="16.2" customHeight="1" x14ac:dyDescent="0.3">
      <c r="A229" s="24" t="s">
        <v>5</v>
      </c>
      <c r="B229" s="122"/>
      <c r="C229" s="51" t="s">
        <v>62</v>
      </c>
      <c r="D229" s="22" t="s">
        <v>61</v>
      </c>
      <c r="E229" s="22">
        <v>2008</v>
      </c>
      <c r="F229" s="50" t="s">
        <v>60</v>
      </c>
      <c r="G229" s="20" t="s">
        <v>1</v>
      </c>
      <c r="H229" s="14">
        <v>-52</v>
      </c>
      <c r="I229" s="14"/>
      <c r="J229" s="18"/>
      <c r="K229" s="16"/>
      <c r="L229" s="16"/>
      <c r="M229" s="16"/>
      <c r="N229" s="18"/>
      <c r="O229" s="14"/>
      <c r="P229" s="14"/>
      <c r="Q229" s="14"/>
      <c r="R229" s="14"/>
      <c r="S229" s="22"/>
      <c r="T229" s="22"/>
      <c r="U229" s="22"/>
      <c r="V229" s="13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Q229+S229+T229+I229</f>
        <v>0</v>
      </c>
      <c r="W229" s="13"/>
      <c r="X229" s="129"/>
      <c r="Y229" s="39"/>
      <c r="Z229" s="22"/>
      <c r="AA229" s="45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  <c r="BDV229"/>
      <c r="BDW229"/>
      <c r="BDX229"/>
      <c r="BDY229"/>
      <c r="BDZ229"/>
      <c r="BEA229"/>
      <c r="BEB229"/>
      <c r="BEC229"/>
      <c r="BED229"/>
      <c r="BEE229"/>
      <c r="BEF229"/>
      <c r="BEG229"/>
      <c r="BEH229"/>
      <c r="BEI229"/>
      <c r="BEJ229"/>
      <c r="BEK229"/>
      <c r="BEL229"/>
      <c r="BEM229"/>
      <c r="BEN229"/>
      <c r="BEO229"/>
      <c r="BEP229"/>
      <c r="BEQ229"/>
      <c r="BER229"/>
      <c r="BES229"/>
      <c r="BET229"/>
      <c r="BEU229"/>
      <c r="BEV229"/>
      <c r="BEW229"/>
      <c r="BEX229"/>
      <c r="BEY229"/>
      <c r="BEZ229"/>
      <c r="BFA229"/>
      <c r="BFB229"/>
      <c r="BFC229"/>
      <c r="BFD229"/>
      <c r="BFE229"/>
      <c r="BFF229"/>
      <c r="BFG229"/>
      <c r="BFH229"/>
      <c r="BFI229"/>
      <c r="BFJ229"/>
      <c r="BFK229"/>
      <c r="BFL229"/>
      <c r="BFM229"/>
      <c r="BFN229"/>
      <c r="BFO229"/>
      <c r="BFP229"/>
      <c r="BFQ229"/>
      <c r="BFR229"/>
      <c r="BFS229"/>
      <c r="BFT229"/>
      <c r="BFU229"/>
      <c r="BFV229"/>
      <c r="BFW229"/>
      <c r="BFX229"/>
      <c r="BFY229"/>
      <c r="BFZ229"/>
      <c r="BGA229"/>
      <c r="BGB229"/>
      <c r="BGC229"/>
      <c r="BGD229"/>
      <c r="BGE229"/>
      <c r="BGF229"/>
      <c r="BGG229"/>
      <c r="BGH229"/>
      <c r="BGI229"/>
      <c r="BGJ229"/>
      <c r="BGK229"/>
      <c r="BGL229"/>
      <c r="BGM229"/>
      <c r="BGN229"/>
      <c r="BGO229"/>
      <c r="BGP229"/>
      <c r="BGQ229"/>
      <c r="BGR229"/>
      <c r="BGS229"/>
      <c r="BGT229"/>
      <c r="BGU229"/>
      <c r="BGV229"/>
      <c r="BGW229"/>
      <c r="BGX229"/>
      <c r="BGY229"/>
      <c r="BGZ229"/>
      <c r="BHA229"/>
      <c r="BHB229"/>
      <c r="BHC229"/>
      <c r="BHD229"/>
      <c r="BHE229"/>
      <c r="BHF229"/>
      <c r="BHG229"/>
      <c r="BHH229"/>
      <c r="BHI229"/>
      <c r="BHJ229"/>
      <c r="BHK229"/>
      <c r="BHL229"/>
      <c r="BHM229"/>
      <c r="BHN229"/>
      <c r="BHO229"/>
      <c r="BHP229"/>
      <c r="BHQ229"/>
      <c r="BHR229"/>
      <c r="BHS229"/>
      <c r="BHT229"/>
      <c r="BHU229"/>
      <c r="BHV229"/>
      <c r="BHW229"/>
      <c r="BHX229"/>
      <c r="BHY229"/>
      <c r="BHZ229"/>
      <c r="BIA229"/>
      <c r="BIB229"/>
      <c r="BIC229"/>
      <c r="BID229"/>
      <c r="BIE229"/>
      <c r="BIF229"/>
      <c r="BIG229"/>
      <c r="BIH229"/>
      <c r="BII229"/>
      <c r="BIJ229"/>
      <c r="BIK229"/>
      <c r="BIL229"/>
      <c r="BIM229"/>
      <c r="BIN229"/>
      <c r="BIO229"/>
      <c r="BIP229"/>
      <c r="BIQ229"/>
      <c r="BIR229"/>
      <c r="BIS229"/>
      <c r="BIT229"/>
      <c r="BIU229"/>
      <c r="BIV229"/>
      <c r="BIW229"/>
      <c r="BIX229"/>
      <c r="BIY229"/>
      <c r="BIZ229"/>
      <c r="BJA229"/>
      <c r="BJB229"/>
      <c r="BJC229"/>
      <c r="BJD229"/>
      <c r="BJE229"/>
      <c r="BJF229"/>
      <c r="BJG229"/>
      <c r="BJH229"/>
      <c r="BJI229"/>
      <c r="BJJ229"/>
      <c r="BJK229"/>
      <c r="BJL229"/>
      <c r="BJM229"/>
      <c r="BJN229"/>
      <c r="BJO229"/>
      <c r="BJP229"/>
      <c r="BJQ229"/>
      <c r="BJR229"/>
      <c r="BJS229"/>
      <c r="BJT229"/>
      <c r="BJU229"/>
      <c r="BJV229"/>
      <c r="BJW229"/>
      <c r="BJX229"/>
      <c r="BJY229"/>
      <c r="BJZ229"/>
      <c r="BKA229"/>
      <c r="BKB229"/>
      <c r="BKC229"/>
      <c r="BKD229"/>
      <c r="BKE229"/>
      <c r="BKF229"/>
      <c r="BKG229"/>
      <c r="BKH229"/>
      <c r="BKI229"/>
      <c r="BKJ229"/>
      <c r="BKK229"/>
      <c r="BKL229"/>
      <c r="BKM229"/>
      <c r="BKN229"/>
      <c r="BKO229"/>
      <c r="BKP229"/>
      <c r="BKQ229"/>
      <c r="BKR229"/>
      <c r="BKS229"/>
      <c r="BKT229"/>
      <c r="BKU229"/>
      <c r="BKV229"/>
      <c r="BKW229"/>
      <c r="BKX229"/>
      <c r="BKY229"/>
      <c r="BKZ229"/>
      <c r="BLA229"/>
      <c r="BLB229"/>
      <c r="BLC229"/>
      <c r="BLD229"/>
      <c r="BLE229"/>
      <c r="BLF229"/>
      <c r="BLG229"/>
      <c r="BLH229"/>
      <c r="BLI229"/>
      <c r="BLJ229"/>
      <c r="BLK229"/>
      <c r="BLL229"/>
      <c r="BLM229"/>
      <c r="BLN229"/>
      <c r="BLO229"/>
      <c r="BLP229"/>
      <c r="BLQ229"/>
      <c r="BLR229"/>
      <c r="BLS229"/>
      <c r="BLT229"/>
      <c r="BLU229"/>
      <c r="BLV229"/>
      <c r="BLW229"/>
      <c r="BLX229"/>
      <c r="BLY229"/>
      <c r="BLZ229"/>
      <c r="BMA229"/>
      <c r="BMB229"/>
      <c r="BMC229"/>
      <c r="BMD229"/>
      <c r="BME229"/>
      <c r="BMF229"/>
      <c r="BMG229"/>
      <c r="BMH229"/>
      <c r="BMI229"/>
      <c r="BMJ229"/>
      <c r="BMK229"/>
      <c r="BML229"/>
      <c r="BMM229"/>
      <c r="BMN229"/>
      <c r="BMO229"/>
      <c r="BMP229"/>
      <c r="BMQ229"/>
      <c r="BMR229"/>
      <c r="BMS229"/>
      <c r="BMT229"/>
      <c r="BMU229"/>
      <c r="BMV229"/>
      <c r="BMW229"/>
      <c r="BMX229"/>
      <c r="BMY229"/>
      <c r="BMZ229"/>
      <c r="BNA229"/>
      <c r="BNB229"/>
      <c r="BNC229"/>
      <c r="BND229"/>
      <c r="BNE229"/>
      <c r="BNF229"/>
      <c r="BNG229"/>
      <c r="BNH229"/>
      <c r="BNI229"/>
      <c r="BNJ229"/>
      <c r="BNK229"/>
      <c r="BNL229"/>
      <c r="BNM229"/>
      <c r="BNN229"/>
      <c r="BNO229"/>
      <c r="BNP229"/>
      <c r="BNQ229"/>
      <c r="BNR229"/>
      <c r="BNS229"/>
      <c r="BNT229"/>
      <c r="BNU229"/>
      <c r="BNV229"/>
      <c r="BNW229"/>
      <c r="BNX229"/>
      <c r="BNY229"/>
      <c r="BNZ229"/>
      <c r="BOA229"/>
      <c r="BOB229"/>
      <c r="BOC229"/>
      <c r="BOD229"/>
      <c r="BOE229"/>
      <c r="BOF229"/>
      <c r="BOG229"/>
      <c r="BOH229"/>
      <c r="BOI229"/>
      <c r="BOJ229"/>
      <c r="BOK229"/>
      <c r="BOL229"/>
      <c r="BOM229"/>
      <c r="BON229"/>
      <c r="BOO229"/>
      <c r="BOP229"/>
      <c r="BOQ229"/>
      <c r="BOR229"/>
      <c r="BOS229"/>
      <c r="BOT229"/>
      <c r="BOU229"/>
      <c r="BOV229"/>
      <c r="BOW229"/>
      <c r="BOX229"/>
      <c r="BOY229"/>
      <c r="BOZ229"/>
      <c r="BPA229"/>
      <c r="BPB229"/>
      <c r="BPC229"/>
      <c r="BPD229"/>
      <c r="BPE229"/>
      <c r="BPF229"/>
      <c r="BPG229"/>
      <c r="BPH229"/>
      <c r="BPI229"/>
      <c r="BPJ229"/>
      <c r="BPK229"/>
      <c r="BPL229"/>
      <c r="BPM229"/>
      <c r="BPN229"/>
      <c r="BPO229"/>
      <c r="BPP229"/>
      <c r="BPQ229"/>
      <c r="BPR229"/>
      <c r="BPS229"/>
      <c r="BPT229"/>
      <c r="BPU229"/>
      <c r="BPV229"/>
      <c r="BPW229"/>
      <c r="BPX229"/>
      <c r="BPY229"/>
      <c r="BPZ229"/>
      <c r="BQA229"/>
      <c r="BQB229"/>
      <c r="BQC229"/>
      <c r="BQD229"/>
      <c r="BQE229"/>
      <c r="BQF229"/>
      <c r="BQG229"/>
      <c r="BQH229"/>
      <c r="BQI229"/>
      <c r="BQJ229"/>
      <c r="BQK229"/>
      <c r="BQL229"/>
      <c r="BQM229"/>
      <c r="BQN229"/>
      <c r="BQO229"/>
      <c r="BQP229"/>
      <c r="BQQ229"/>
      <c r="BQR229"/>
      <c r="BQS229"/>
      <c r="BQT229"/>
      <c r="BQU229"/>
      <c r="BQV229"/>
      <c r="BQW229"/>
      <c r="BQX229"/>
      <c r="BQY229"/>
      <c r="BQZ229"/>
      <c r="BRA229"/>
      <c r="BRB229"/>
      <c r="BRC229"/>
      <c r="BRD229"/>
      <c r="BRE229"/>
      <c r="BRF229"/>
      <c r="BRG229"/>
      <c r="BRH229"/>
      <c r="BRI229"/>
      <c r="BRJ229"/>
      <c r="BRK229"/>
      <c r="BRL229"/>
      <c r="BRM229"/>
      <c r="BRN229"/>
      <c r="BRO229"/>
      <c r="BRP229"/>
      <c r="BRQ229"/>
      <c r="BRR229"/>
      <c r="BRS229"/>
      <c r="BRT229"/>
      <c r="BRU229"/>
      <c r="BRV229"/>
      <c r="BRW229"/>
      <c r="BRX229"/>
      <c r="BRY229"/>
      <c r="BRZ229"/>
      <c r="BSA229"/>
      <c r="BSB229"/>
      <c r="BSC229"/>
      <c r="BSD229"/>
      <c r="BSE229"/>
      <c r="BSF229"/>
      <c r="BSG229"/>
      <c r="BSH229"/>
      <c r="BSI229"/>
      <c r="BSJ229"/>
      <c r="BSK229"/>
      <c r="BSL229"/>
      <c r="BSM229"/>
      <c r="BSN229"/>
      <c r="BSO229"/>
      <c r="BSP229"/>
      <c r="BSQ229"/>
      <c r="BSR229"/>
      <c r="BSS229"/>
      <c r="BST229"/>
      <c r="BSU229"/>
      <c r="BSV229"/>
      <c r="BSW229"/>
      <c r="BSX229"/>
      <c r="BSY229"/>
      <c r="BSZ229"/>
      <c r="BTA229"/>
      <c r="BTB229"/>
      <c r="BTC229"/>
      <c r="BTD229"/>
      <c r="BTE229"/>
      <c r="BTF229"/>
      <c r="BTG229"/>
      <c r="BTH229"/>
      <c r="BTI229"/>
      <c r="BTJ229"/>
      <c r="BTK229"/>
      <c r="BTL229"/>
      <c r="BTM229"/>
      <c r="BTN229"/>
      <c r="BTO229"/>
      <c r="BTP229"/>
      <c r="BTQ229"/>
      <c r="BTR229"/>
      <c r="BTS229"/>
      <c r="BTT229"/>
      <c r="BTU229"/>
      <c r="BTV229"/>
      <c r="BTW229"/>
      <c r="BTX229"/>
      <c r="BTY229"/>
      <c r="BTZ229"/>
      <c r="BUA229"/>
      <c r="BUB229"/>
      <c r="BUC229"/>
      <c r="BUD229"/>
      <c r="BUE229"/>
      <c r="BUF229"/>
      <c r="BUG229"/>
      <c r="BUH229"/>
      <c r="BUI229"/>
      <c r="BUJ229"/>
      <c r="BUK229"/>
      <c r="BUL229"/>
      <c r="BUM229"/>
      <c r="BUN229"/>
      <c r="BUO229"/>
      <c r="BUP229"/>
      <c r="BUQ229"/>
      <c r="BUR229"/>
      <c r="BUS229"/>
      <c r="BUT229"/>
      <c r="BUU229"/>
      <c r="BUV229"/>
      <c r="BUW229"/>
      <c r="BUX229"/>
      <c r="BUY229"/>
      <c r="BUZ229"/>
      <c r="BVA229"/>
      <c r="BVB229"/>
      <c r="BVC229"/>
      <c r="BVD229"/>
      <c r="BVE229"/>
      <c r="BVF229"/>
      <c r="BVG229"/>
      <c r="BVH229"/>
      <c r="BVI229"/>
      <c r="BVJ229"/>
      <c r="BVK229"/>
      <c r="BVL229"/>
      <c r="BVM229"/>
      <c r="BVN229"/>
      <c r="BVO229"/>
      <c r="BVP229"/>
      <c r="BVQ229"/>
      <c r="BVR229"/>
      <c r="BVS229"/>
      <c r="BVT229"/>
      <c r="BVU229"/>
      <c r="BVV229"/>
      <c r="BVW229"/>
      <c r="BVX229"/>
      <c r="BVY229"/>
      <c r="BVZ229"/>
      <c r="BWA229"/>
      <c r="BWB229"/>
      <c r="BWC229"/>
      <c r="BWD229"/>
      <c r="BWE229"/>
      <c r="BWF229"/>
      <c r="BWG229"/>
      <c r="BWH229"/>
      <c r="BWI229"/>
      <c r="BWJ229"/>
      <c r="BWK229"/>
      <c r="BWL229"/>
      <c r="BWM229"/>
      <c r="BWN229"/>
      <c r="BWO229"/>
      <c r="BWP229"/>
      <c r="BWQ229"/>
      <c r="BWR229"/>
      <c r="BWS229"/>
      <c r="BWT229"/>
      <c r="BWU229"/>
      <c r="BWV229"/>
      <c r="BWW229"/>
      <c r="BWX229"/>
      <c r="BWY229"/>
      <c r="BWZ229"/>
      <c r="BXA229"/>
      <c r="BXB229"/>
      <c r="BXC229"/>
      <c r="BXD229"/>
      <c r="BXE229"/>
      <c r="BXF229"/>
      <c r="BXG229"/>
      <c r="BXH229"/>
      <c r="BXI229"/>
      <c r="BXJ229"/>
      <c r="BXK229"/>
      <c r="BXL229"/>
      <c r="BXM229"/>
      <c r="BXN229"/>
      <c r="BXO229"/>
      <c r="BXP229"/>
      <c r="BXQ229"/>
      <c r="BXR229"/>
      <c r="BXS229"/>
      <c r="BXT229"/>
      <c r="BXU229"/>
      <c r="BXV229"/>
      <c r="BXW229"/>
      <c r="BXX229"/>
      <c r="BXY229"/>
      <c r="BXZ229"/>
      <c r="BYA229"/>
      <c r="BYB229"/>
      <c r="BYC229"/>
      <c r="BYD229"/>
      <c r="BYE229"/>
      <c r="BYF229"/>
      <c r="BYG229"/>
      <c r="BYH229"/>
      <c r="BYI229"/>
      <c r="BYJ229"/>
      <c r="BYK229"/>
      <c r="BYL229"/>
      <c r="BYM229"/>
      <c r="BYN229"/>
      <c r="BYO229"/>
      <c r="BYP229"/>
      <c r="BYQ229"/>
      <c r="BYR229"/>
      <c r="BYS229"/>
      <c r="BYT229"/>
      <c r="BYU229"/>
      <c r="BYV229"/>
      <c r="BYW229"/>
      <c r="BYX229"/>
      <c r="BYY229"/>
      <c r="BYZ229"/>
      <c r="BZA229"/>
      <c r="BZB229"/>
      <c r="BZC229"/>
      <c r="BZD229"/>
      <c r="BZE229"/>
      <c r="BZF229"/>
      <c r="BZG229"/>
      <c r="BZH229"/>
      <c r="BZI229"/>
      <c r="BZJ229"/>
      <c r="BZK229"/>
      <c r="BZL229"/>
      <c r="BZM229"/>
      <c r="BZN229"/>
      <c r="BZO229"/>
      <c r="BZP229"/>
      <c r="BZQ229"/>
      <c r="BZR229"/>
      <c r="BZS229"/>
      <c r="BZT229"/>
      <c r="BZU229"/>
      <c r="BZV229"/>
      <c r="BZW229"/>
      <c r="BZX229"/>
      <c r="BZY229"/>
      <c r="BZZ229"/>
      <c r="CAA229"/>
      <c r="CAB229"/>
      <c r="CAC229"/>
      <c r="CAD229"/>
      <c r="CAE229"/>
      <c r="CAF229"/>
      <c r="CAG229"/>
      <c r="CAH229"/>
      <c r="CAI229"/>
      <c r="CAJ229"/>
      <c r="CAK229"/>
      <c r="CAL229"/>
      <c r="CAM229"/>
      <c r="CAN229"/>
      <c r="CAO229"/>
      <c r="CAP229"/>
      <c r="CAQ229"/>
      <c r="CAR229"/>
      <c r="CAS229"/>
      <c r="CAT229"/>
      <c r="CAU229"/>
      <c r="CAV229"/>
      <c r="CAW229"/>
      <c r="CAX229"/>
      <c r="CAY229"/>
      <c r="CAZ229"/>
      <c r="CBA229"/>
      <c r="CBB229"/>
      <c r="CBC229"/>
      <c r="CBD229"/>
      <c r="CBE229"/>
      <c r="CBF229"/>
      <c r="CBG229"/>
      <c r="CBH229"/>
      <c r="CBI229"/>
      <c r="CBJ229"/>
      <c r="CBK229"/>
      <c r="CBL229"/>
      <c r="CBM229"/>
      <c r="CBN229"/>
      <c r="CBO229"/>
      <c r="CBP229"/>
      <c r="CBQ229"/>
      <c r="CBR229"/>
      <c r="CBS229"/>
      <c r="CBT229"/>
      <c r="CBU229"/>
      <c r="CBV229"/>
      <c r="CBW229"/>
      <c r="CBX229"/>
      <c r="CBY229"/>
      <c r="CBZ229"/>
      <c r="CCA229"/>
      <c r="CCB229"/>
      <c r="CCC229"/>
      <c r="CCD229"/>
      <c r="CCE229"/>
      <c r="CCF229"/>
      <c r="CCG229"/>
      <c r="CCH229"/>
      <c r="CCI229"/>
      <c r="CCJ229"/>
      <c r="CCK229"/>
      <c r="CCL229"/>
      <c r="CCM229"/>
      <c r="CCN229"/>
      <c r="CCO229"/>
      <c r="CCP229"/>
      <c r="CCQ229"/>
      <c r="CCR229"/>
      <c r="CCS229"/>
      <c r="CCT229"/>
      <c r="CCU229"/>
      <c r="CCV229"/>
      <c r="CCW229"/>
      <c r="CCX229"/>
      <c r="CCY229"/>
      <c r="CCZ229"/>
      <c r="CDA229"/>
      <c r="CDB229"/>
      <c r="CDC229"/>
      <c r="CDD229"/>
      <c r="CDE229"/>
      <c r="CDF229"/>
      <c r="CDG229"/>
      <c r="CDH229"/>
      <c r="CDI229"/>
      <c r="CDJ229"/>
      <c r="CDK229"/>
      <c r="CDL229"/>
      <c r="CDM229"/>
      <c r="CDN229"/>
      <c r="CDO229"/>
      <c r="CDP229"/>
      <c r="CDQ229"/>
      <c r="CDR229"/>
      <c r="CDS229"/>
      <c r="CDT229"/>
      <c r="CDU229"/>
      <c r="CDV229"/>
      <c r="CDW229"/>
      <c r="CDX229"/>
      <c r="CDY229"/>
      <c r="CDZ229"/>
      <c r="CEA229"/>
      <c r="CEB229"/>
      <c r="CEC229"/>
      <c r="CED229"/>
      <c r="CEE229"/>
      <c r="CEF229"/>
      <c r="CEG229"/>
      <c r="CEH229"/>
      <c r="CEI229"/>
      <c r="CEJ229"/>
      <c r="CEK229"/>
      <c r="CEL229"/>
      <c r="CEM229"/>
      <c r="CEN229"/>
      <c r="CEO229"/>
      <c r="CEP229"/>
      <c r="CEQ229"/>
      <c r="CER229"/>
      <c r="CES229"/>
      <c r="CET229"/>
      <c r="CEU229"/>
      <c r="CEV229"/>
      <c r="CEW229"/>
      <c r="CEX229"/>
      <c r="CEY229"/>
      <c r="CEZ229"/>
      <c r="CFA229"/>
      <c r="CFB229"/>
      <c r="CFC229"/>
      <c r="CFD229"/>
      <c r="CFE229"/>
      <c r="CFF229"/>
      <c r="CFG229"/>
      <c r="CFH229"/>
      <c r="CFI229"/>
      <c r="CFJ229"/>
      <c r="CFK229"/>
      <c r="CFL229"/>
      <c r="CFM229"/>
      <c r="CFN229"/>
      <c r="CFO229"/>
      <c r="CFP229"/>
      <c r="CFQ229"/>
      <c r="CFR229"/>
      <c r="CFS229"/>
      <c r="CFT229"/>
      <c r="CFU229"/>
      <c r="CFV229"/>
      <c r="CFW229"/>
      <c r="CFX229"/>
      <c r="CFY229"/>
      <c r="CFZ229"/>
      <c r="CGA229"/>
      <c r="CGB229"/>
      <c r="CGC229"/>
      <c r="CGD229"/>
      <c r="CGE229"/>
      <c r="CGF229"/>
      <c r="CGG229"/>
      <c r="CGH229"/>
      <c r="CGI229"/>
      <c r="CGJ229"/>
      <c r="CGK229"/>
      <c r="CGL229"/>
      <c r="CGM229"/>
      <c r="CGN229"/>
      <c r="CGO229"/>
      <c r="CGP229"/>
      <c r="CGQ229"/>
      <c r="CGR229"/>
      <c r="CGS229"/>
      <c r="CGT229"/>
      <c r="CGU229"/>
      <c r="CGV229"/>
      <c r="CGW229"/>
      <c r="CGX229"/>
      <c r="CGY229"/>
      <c r="CGZ229"/>
      <c r="CHA229"/>
      <c r="CHB229"/>
      <c r="CHC229"/>
      <c r="CHD229"/>
      <c r="CHE229"/>
      <c r="CHF229"/>
      <c r="CHG229"/>
      <c r="CHH229"/>
      <c r="CHI229"/>
      <c r="CHJ229"/>
      <c r="CHK229"/>
      <c r="CHL229"/>
      <c r="CHM229"/>
      <c r="CHN229"/>
      <c r="CHO229"/>
      <c r="CHP229"/>
      <c r="CHQ229"/>
      <c r="CHR229"/>
      <c r="CHS229"/>
      <c r="CHT229"/>
      <c r="CHU229"/>
      <c r="CHV229"/>
      <c r="CHW229"/>
      <c r="CHX229"/>
      <c r="CHY229"/>
      <c r="CHZ229"/>
      <c r="CIA229"/>
      <c r="CIB229"/>
      <c r="CIC229"/>
      <c r="CID229"/>
      <c r="CIE229"/>
      <c r="CIF229"/>
      <c r="CIG229"/>
      <c r="CIH229"/>
      <c r="CII229"/>
      <c r="CIJ229"/>
      <c r="CIK229"/>
      <c r="CIL229"/>
      <c r="CIM229"/>
      <c r="CIN229"/>
      <c r="CIO229"/>
      <c r="CIP229"/>
      <c r="CIQ229"/>
      <c r="CIR229"/>
      <c r="CIS229"/>
      <c r="CIT229"/>
      <c r="CIU229"/>
      <c r="CIV229"/>
      <c r="CIW229"/>
      <c r="CIX229"/>
      <c r="CIY229"/>
      <c r="CIZ229"/>
      <c r="CJA229"/>
      <c r="CJB229"/>
      <c r="CJC229"/>
      <c r="CJD229"/>
      <c r="CJE229"/>
      <c r="CJF229"/>
      <c r="CJG229"/>
      <c r="CJH229"/>
      <c r="CJI229"/>
      <c r="CJJ229"/>
      <c r="CJK229"/>
      <c r="CJL229"/>
      <c r="CJM229"/>
      <c r="CJN229"/>
      <c r="CJO229"/>
      <c r="CJP229"/>
      <c r="CJQ229"/>
      <c r="CJR229"/>
      <c r="CJS229"/>
      <c r="CJT229"/>
      <c r="CJU229"/>
      <c r="CJV229"/>
      <c r="CJW229"/>
      <c r="CJX229"/>
      <c r="CJY229"/>
      <c r="CJZ229"/>
      <c r="CKA229"/>
      <c r="CKB229"/>
      <c r="CKC229"/>
      <c r="CKD229"/>
      <c r="CKE229"/>
      <c r="CKF229"/>
      <c r="CKG229"/>
      <c r="CKH229"/>
      <c r="CKI229"/>
      <c r="CKJ229"/>
      <c r="CKK229"/>
      <c r="CKL229"/>
      <c r="CKM229"/>
      <c r="CKN229"/>
      <c r="CKO229"/>
      <c r="CKP229"/>
      <c r="CKQ229"/>
      <c r="CKR229"/>
      <c r="CKS229"/>
      <c r="CKT229"/>
      <c r="CKU229"/>
      <c r="CKV229"/>
      <c r="CKW229"/>
      <c r="CKX229"/>
      <c r="CKY229"/>
      <c r="CKZ229"/>
      <c r="CLA229"/>
      <c r="CLB229"/>
      <c r="CLC229"/>
      <c r="CLD229"/>
      <c r="CLE229"/>
      <c r="CLF229"/>
      <c r="CLG229"/>
      <c r="CLH229"/>
      <c r="CLI229"/>
      <c r="CLJ229"/>
      <c r="CLK229"/>
      <c r="CLL229"/>
      <c r="CLM229"/>
      <c r="CLN229"/>
      <c r="CLO229"/>
      <c r="CLP229"/>
      <c r="CLQ229"/>
      <c r="CLR229"/>
      <c r="CLS229"/>
      <c r="CLT229"/>
      <c r="CLU229"/>
      <c r="CLV229"/>
      <c r="CLW229"/>
      <c r="CLX229"/>
      <c r="CLY229"/>
      <c r="CLZ229"/>
      <c r="CMA229"/>
      <c r="CMB229"/>
      <c r="CMC229"/>
      <c r="CMD229"/>
      <c r="CME229"/>
      <c r="CMF229"/>
      <c r="CMG229"/>
      <c r="CMH229"/>
      <c r="CMI229"/>
      <c r="CMJ229"/>
      <c r="CMK229"/>
      <c r="CML229"/>
      <c r="CMM229"/>
      <c r="CMN229"/>
      <c r="CMO229"/>
      <c r="CMP229"/>
      <c r="CMQ229"/>
      <c r="CMR229"/>
      <c r="CMS229"/>
      <c r="CMT229"/>
      <c r="CMU229"/>
      <c r="CMV229"/>
      <c r="CMW229"/>
      <c r="CMX229"/>
      <c r="CMY229"/>
      <c r="CMZ229"/>
      <c r="CNA229"/>
      <c r="CNB229"/>
      <c r="CNC229"/>
      <c r="CND229"/>
      <c r="CNE229"/>
      <c r="CNF229"/>
      <c r="CNG229"/>
      <c r="CNH229"/>
      <c r="CNI229"/>
      <c r="CNJ229"/>
      <c r="CNK229"/>
      <c r="CNL229"/>
      <c r="CNM229"/>
      <c r="CNN229"/>
      <c r="CNO229"/>
      <c r="CNP229"/>
      <c r="CNQ229"/>
      <c r="CNR229"/>
      <c r="CNS229"/>
      <c r="CNT229"/>
      <c r="CNU229"/>
      <c r="CNV229"/>
      <c r="CNW229"/>
      <c r="CNX229"/>
      <c r="CNY229"/>
      <c r="CNZ229"/>
      <c r="COA229"/>
      <c r="COB229"/>
      <c r="COC229"/>
      <c r="COD229"/>
      <c r="COE229"/>
      <c r="COF229"/>
      <c r="COG229"/>
      <c r="COH229"/>
      <c r="COI229"/>
      <c r="COJ229"/>
      <c r="COK229"/>
      <c r="COL229"/>
      <c r="COM229"/>
      <c r="CON229"/>
      <c r="COO229"/>
      <c r="COP229"/>
      <c r="COQ229"/>
      <c r="COR229"/>
      <c r="COS229"/>
      <c r="COT229"/>
      <c r="COU229"/>
      <c r="COV229"/>
      <c r="COW229"/>
      <c r="COX229"/>
      <c r="COY229"/>
      <c r="COZ229"/>
      <c r="CPA229"/>
      <c r="CPB229"/>
      <c r="CPC229"/>
      <c r="CPD229"/>
      <c r="CPE229"/>
      <c r="CPF229"/>
      <c r="CPG229"/>
      <c r="CPH229"/>
      <c r="CPI229"/>
      <c r="CPJ229"/>
      <c r="CPK229"/>
      <c r="CPL229"/>
      <c r="CPM229"/>
      <c r="CPN229"/>
      <c r="CPO229"/>
      <c r="CPP229"/>
      <c r="CPQ229"/>
      <c r="CPR229"/>
      <c r="CPS229"/>
      <c r="CPT229"/>
      <c r="CPU229"/>
      <c r="CPV229"/>
      <c r="CPW229"/>
      <c r="CPX229"/>
      <c r="CPY229"/>
      <c r="CPZ229"/>
      <c r="CQA229"/>
      <c r="CQB229"/>
      <c r="CQC229"/>
      <c r="CQD229"/>
      <c r="CQE229"/>
      <c r="CQF229"/>
      <c r="CQG229"/>
      <c r="CQH229"/>
      <c r="CQI229"/>
      <c r="CQJ229"/>
      <c r="CQK229"/>
      <c r="CQL229"/>
      <c r="CQM229"/>
      <c r="CQN229"/>
      <c r="CQO229"/>
      <c r="CQP229"/>
      <c r="CQQ229"/>
      <c r="CQR229"/>
      <c r="CQS229"/>
      <c r="CQT229"/>
      <c r="CQU229"/>
      <c r="CQV229"/>
      <c r="CQW229"/>
      <c r="CQX229"/>
      <c r="CQY229"/>
      <c r="CQZ229"/>
      <c r="CRA229"/>
      <c r="CRB229"/>
      <c r="CRC229"/>
      <c r="CRD229"/>
      <c r="CRE229"/>
      <c r="CRF229"/>
      <c r="CRG229"/>
      <c r="CRH229"/>
      <c r="CRI229"/>
      <c r="CRJ229"/>
      <c r="CRK229"/>
      <c r="CRL229"/>
      <c r="CRM229"/>
      <c r="CRN229"/>
      <c r="CRO229"/>
      <c r="CRP229"/>
      <c r="CRQ229"/>
      <c r="CRR229"/>
      <c r="CRS229"/>
      <c r="CRT229"/>
      <c r="CRU229"/>
      <c r="CRV229"/>
      <c r="CRW229"/>
      <c r="CRX229"/>
      <c r="CRY229"/>
      <c r="CRZ229"/>
      <c r="CSA229"/>
      <c r="CSB229"/>
      <c r="CSC229"/>
      <c r="CSD229"/>
      <c r="CSE229"/>
      <c r="CSF229"/>
      <c r="CSG229"/>
      <c r="CSH229"/>
      <c r="CSI229"/>
      <c r="CSJ229"/>
      <c r="CSK229"/>
      <c r="CSL229"/>
      <c r="CSM229"/>
      <c r="CSN229"/>
      <c r="CSO229"/>
      <c r="CSP229"/>
      <c r="CSQ229"/>
      <c r="CSR229"/>
      <c r="CSS229"/>
      <c r="CST229"/>
      <c r="CSU229"/>
      <c r="CSV229"/>
      <c r="CSW229"/>
      <c r="CSX229"/>
      <c r="CSY229"/>
      <c r="CSZ229"/>
      <c r="CTA229"/>
      <c r="CTB229"/>
      <c r="CTC229"/>
      <c r="CTD229"/>
      <c r="CTE229"/>
      <c r="CTF229"/>
      <c r="CTG229"/>
      <c r="CTH229"/>
      <c r="CTI229"/>
      <c r="CTJ229"/>
      <c r="CTK229"/>
      <c r="CTL229"/>
      <c r="CTM229"/>
      <c r="CTN229"/>
      <c r="CTO229"/>
      <c r="CTP229"/>
      <c r="CTQ229"/>
      <c r="CTR229"/>
      <c r="CTS229"/>
      <c r="CTT229"/>
      <c r="CTU229"/>
      <c r="CTV229"/>
      <c r="CTW229"/>
      <c r="CTX229"/>
      <c r="CTY229"/>
      <c r="CTZ229"/>
      <c r="CUA229"/>
      <c r="CUB229"/>
      <c r="CUC229"/>
      <c r="CUD229"/>
      <c r="CUE229"/>
      <c r="CUF229"/>
      <c r="CUG229"/>
      <c r="CUH229"/>
      <c r="CUI229"/>
      <c r="CUJ229"/>
      <c r="CUK229"/>
      <c r="CUL229"/>
      <c r="CUM229"/>
      <c r="CUN229"/>
      <c r="CUO229"/>
      <c r="CUP229"/>
      <c r="CUQ229"/>
      <c r="CUR229"/>
      <c r="CUS229"/>
      <c r="CUT229"/>
      <c r="CUU229"/>
      <c r="CUV229"/>
      <c r="CUW229"/>
      <c r="CUX229"/>
      <c r="CUY229"/>
      <c r="CUZ229"/>
      <c r="CVA229"/>
      <c r="CVB229"/>
      <c r="CVC229"/>
      <c r="CVD229"/>
      <c r="CVE229"/>
      <c r="CVF229"/>
      <c r="CVG229"/>
      <c r="CVH229"/>
      <c r="CVI229"/>
      <c r="CVJ229"/>
      <c r="CVK229"/>
      <c r="CVL229"/>
      <c r="CVM229"/>
      <c r="CVN229"/>
      <c r="CVO229"/>
      <c r="CVP229"/>
      <c r="CVQ229"/>
      <c r="CVR229"/>
      <c r="CVS229"/>
      <c r="CVT229"/>
      <c r="CVU229"/>
      <c r="CVV229"/>
      <c r="CVW229"/>
      <c r="CVX229"/>
      <c r="CVY229"/>
      <c r="CVZ229"/>
      <c r="CWA229"/>
      <c r="CWB229"/>
      <c r="CWC229"/>
      <c r="CWD229"/>
      <c r="CWE229"/>
      <c r="CWF229"/>
      <c r="CWG229"/>
      <c r="CWH229"/>
      <c r="CWI229"/>
      <c r="CWJ229"/>
      <c r="CWK229"/>
      <c r="CWL229"/>
      <c r="CWM229"/>
      <c r="CWN229"/>
      <c r="CWO229"/>
      <c r="CWP229"/>
      <c r="CWQ229"/>
      <c r="CWR229"/>
      <c r="CWS229"/>
      <c r="CWT229"/>
      <c r="CWU229"/>
      <c r="CWV229"/>
      <c r="CWW229"/>
      <c r="CWX229"/>
      <c r="CWY229"/>
      <c r="CWZ229"/>
      <c r="CXA229"/>
      <c r="CXB229"/>
      <c r="CXC229"/>
      <c r="CXD229"/>
      <c r="CXE229"/>
      <c r="CXF229"/>
      <c r="CXG229"/>
      <c r="CXH229"/>
      <c r="CXI229"/>
      <c r="CXJ229"/>
      <c r="CXK229"/>
      <c r="CXL229"/>
      <c r="CXM229"/>
      <c r="CXN229"/>
      <c r="CXO229"/>
      <c r="CXP229"/>
      <c r="CXQ229"/>
      <c r="CXR229"/>
      <c r="CXS229"/>
      <c r="CXT229"/>
      <c r="CXU229"/>
      <c r="CXV229"/>
      <c r="CXW229"/>
      <c r="CXX229"/>
      <c r="CXY229"/>
      <c r="CXZ229"/>
      <c r="CYA229"/>
      <c r="CYB229"/>
      <c r="CYC229"/>
      <c r="CYD229"/>
      <c r="CYE229"/>
      <c r="CYF229"/>
      <c r="CYG229"/>
      <c r="CYH229"/>
      <c r="CYI229"/>
      <c r="CYJ229"/>
      <c r="CYK229"/>
      <c r="CYL229"/>
      <c r="CYM229"/>
      <c r="CYN229"/>
      <c r="CYO229"/>
      <c r="CYP229"/>
      <c r="CYQ229"/>
      <c r="CYR229"/>
      <c r="CYS229"/>
      <c r="CYT229"/>
      <c r="CYU229"/>
      <c r="CYV229"/>
      <c r="CYW229"/>
      <c r="CYX229"/>
      <c r="CYY229"/>
      <c r="CYZ229"/>
      <c r="CZA229"/>
      <c r="CZB229"/>
      <c r="CZC229"/>
      <c r="CZD229"/>
      <c r="CZE229"/>
      <c r="CZF229"/>
      <c r="CZG229"/>
      <c r="CZH229"/>
      <c r="CZI229"/>
      <c r="CZJ229"/>
      <c r="CZK229"/>
      <c r="CZL229"/>
      <c r="CZM229"/>
      <c r="CZN229"/>
      <c r="CZO229"/>
      <c r="CZP229"/>
      <c r="CZQ229"/>
      <c r="CZR229"/>
      <c r="CZS229"/>
      <c r="CZT229"/>
      <c r="CZU229"/>
      <c r="CZV229"/>
      <c r="CZW229"/>
      <c r="CZX229"/>
      <c r="CZY229"/>
      <c r="CZZ229"/>
      <c r="DAA229"/>
      <c r="DAB229"/>
      <c r="DAC229"/>
      <c r="DAD229"/>
      <c r="DAE229"/>
      <c r="DAF229"/>
      <c r="DAG229"/>
      <c r="DAH229"/>
      <c r="DAI229"/>
      <c r="DAJ229"/>
      <c r="DAK229"/>
      <c r="DAL229"/>
      <c r="DAM229"/>
      <c r="DAN229"/>
      <c r="DAO229"/>
      <c r="DAP229"/>
      <c r="DAQ229"/>
      <c r="DAR229"/>
      <c r="DAS229"/>
      <c r="DAT229"/>
      <c r="DAU229"/>
      <c r="DAV229"/>
      <c r="DAW229"/>
      <c r="DAX229"/>
      <c r="DAY229"/>
      <c r="DAZ229"/>
      <c r="DBA229"/>
      <c r="DBB229"/>
      <c r="DBC229"/>
      <c r="DBD229"/>
      <c r="DBE229"/>
      <c r="DBF229"/>
      <c r="DBG229"/>
      <c r="DBH229"/>
      <c r="DBI229"/>
      <c r="DBJ229"/>
      <c r="DBK229"/>
      <c r="DBL229"/>
      <c r="DBM229"/>
      <c r="DBN229"/>
      <c r="DBO229"/>
      <c r="DBP229"/>
      <c r="DBQ229"/>
      <c r="DBR229"/>
      <c r="DBS229"/>
      <c r="DBT229"/>
      <c r="DBU229"/>
      <c r="DBV229"/>
      <c r="DBW229"/>
      <c r="DBX229"/>
      <c r="DBY229"/>
      <c r="DBZ229"/>
      <c r="DCA229"/>
      <c r="DCB229"/>
      <c r="DCC229"/>
      <c r="DCD229"/>
      <c r="DCE229"/>
      <c r="DCF229"/>
      <c r="DCG229"/>
      <c r="DCH229"/>
      <c r="DCI229"/>
      <c r="DCJ229"/>
      <c r="DCK229"/>
      <c r="DCL229"/>
      <c r="DCM229"/>
      <c r="DCN229"/>
      <c r="DCO229"/>
      <c r="DCP229"/>
      <c r="DCQ229"/>
      <c r="DCR229"/>
      <c r="DCS229"/>
      <c r="DCT229"/>
      <c r="DCU229"/>
      <c r="DCV229"/>
      <c r="DCW229"/>
      <c r="DCX229"/>
      <c r="DCY229"/>
      <c r="DCZ229"/>
      <c r="DDA229"/>
      <c r="DDB229"/>
      <c r="DDC229"/>
      <c r="DDD229"/>
      <c r="DDE229"/>
      <c r="DDF229"/>
      <c r="DDG229"/>
      <c r="DDH229"/>
      <c r="DDI229"/>
      <c r="DDJ229"/>
      <c r="DDK229"/>
      <c r="DDL229"/>
      <c r="DDM229"/>
      <c r="DDN229"/>
      <c r="DDO229"/>
      <c r="DDP229"/>
      <c r="DDQ229"/>
      <c r="DDR229"/>
      <c r="DDS229"/>
      <c r="DDT229"/>
      <c r="DDU229"/>
      <c r="DDV229"/>
      <c r="DDW229"/>
      <c r="DDX229"/>
      <c r="DDY229"/>
      <c r="DDZ229"/>
      <c r="DEA229"/>
      <c r="DEB229"/>
      <c r="DEC229"/>
      <c r="DED229"/>
      <c r="DEE229"/>
      <c r="DEF229"/>
      <c r="DEG229"/>
      <c r="DEH229"/>
      <c r="DEI229"/>
      <c r="DEJ229"/>
      <c r="DEK229"/>
      <c r="DEL229"/>
      <c r="DEM229"/>
      <c r="DEN229"/>
      <c r="DEO229"/>
      <c r="DEP229"/>
      <c r="DEQ229"/>
      <c r="DER229"/>
      <c r="DES229"/>
      <c r="DET229"/>
      <c r="DEU229"/>
      <c r="DEV229"/>
      <c r="DEW229"/>
      <c r="DEX229"/>
      <c r="DEY229"/>
      <c r="DEZ229"/>
      <c r="DFA229"/>
      <c r="DFB229"/>
      <c r="DFC229"/>
      <c r="DFD229"/>
      <c r="DFE229"/>
      <c r="DFF229"/>
      <c r="DFG229"/>
      <c r="DFH229"/>
      <c r="DFI229"/>
      <c r="DFJ229"/>
      <c r="DFK229"/>
      <c r="DFL229"/>
      <c r="DFM229"/>
      <c r="DFN229"/>
      <c r="DFO229"/>
      <c r="DFP229"/>
      <c r="DFQ229"/>
      <c r="DFR229"/>
      <c r="DFS229"/>
      <c r="DFT229"/>
      <c r="DFU229"/>
      <c r="DFV229"/>
      <c r="DFW229"/>
      <c r="DFX229"/>
      <c r="DFY229"/>
      <c r="DFZ229"/>
      <c r="DGA229"/>
      <c r="DGB229"/>
      <c r="DGC229"/>
      <c r="DGD229"/>
      <c r="DGE229"/>
      <c r="DGF229"/>
      <c r="DGG229"/>
      <c r="DGH229"/>
      <c r="DGI229"/>
      <c r="DGJ229"/>
      <c r="DGK229"/>
      <c r="DGL229"/>
      <c r="DGM229"/>
      <c r="DGN229"/>
      <c r="DGO229"/>
      <c r="DGP229"/>
      <c r="DGQ229"/>
      <c r="DGR229"/>
      <c r="DGS229"/>
      <c r="DGT229"/>
      <c r="DGU229"/>
      <c r="DGV229"/>
      <c r="DGW229"/>
      <c r="DGX229"/>
      <c r="DGY229"/>
      <c r="DGZ229"/>
      <c r="DHA229"/>
      <c r="DHB229"/>
      <c r="DHC229"/>
      <c r="DHD229"/>
      <c r="DHE229"/>
      <c r="DHF229"/>
      <c r="DHG229"/>
      <c r="DHH229"/>
      <c r="DHI229"/>
      <c r="DHJ229"/>
      <c r="DHK229"/>
      <c r="DHL229"/>
      <c r="DHM229"/>
      <c r="DHN229"/>
      <c r="DHO229"/>
      <c r="DHP229"/>
      <c r="DHQ229"/>
      <c r="DHR229"/>
      <c r="DHS229"/>
      <c r="DHT229"/>
      <c r="DHU229"/>
      <c r="DHV229"/>
      <c r="DHW229"/>
      <c r="DHX229"/>
      <c r="DHY229"/>
      <c r="DHZ229"/>
      <c r="DIA229"/>
      <c r="DIB229"/>
      <c r="DIC229"/>
      <c r="DID229"/>
      <c r="DIE229"/>
      <c r="DIF229"/>
      <c r="DIG229"/>
      <c r="DIH229"/>
      <c r="DII229"/>
      <c r="DIJ229"/>
      <c r="DIK229"/>
      <c r="DIL229"/>
      <c r="DIM229"/>
      <c r="DIN229"/>
      <c r="DIO229"/>
      <c r="DIP229"/>
      <c r="DIQ229"/>
      <c r="DIR229"/>
      <c r="DIS229"/>
      <c r="DIT229"/>
      <c r="DIU229"/>
      <c r="DIV229"/>
      <c r="DIW229"/>
      <c r="DIX229"/>
      <c r="DIY229"/>
      <c r="DIZ229"/>
      <c r="DJA229"/>
      <c r="DJB229"/>
      <c r="DJC229"/>
      <c r="DJD229"/>
      <c r="DJE229"/>
      <c r="DJF229"/>
      <c r="DJG229"/>
      <c r="DJH229"/>
      <c r="DJI229"/>
      <c r="DJJ229"/>
      <c r="DJK229"/>
      <c r="DJL229"/>
      <c r="DJM229"/>
      <c r="DJN229"/>
      <c r="DJO229"/>
      <c r="DJP229"/>
      <c r="DJQ229"/>
      <c r="DJR229"/>
      <c r="DJS229"/>
      <c r="DJT229"/>
      <c r="DJU229"/>
      <c r="DJV229"/>
      <c r="DJW229"/>
      <c r="DJX229"/>
      <c r="DJY229"/>
      <c r="DJZ229"/>
      <c r="DKA229"/>
      <c r="DKB229"/>
      <c r="DKC229"/>
      <c r="DKD229"/>
      <c r="DKE229"/>
      <c r="DKF229"/>
      <c r="DKG229"/>
      <c r="DKH229"/>
      <c r="DKI229"/>
      <c r="DKJ229"/>
      <c r="DKK229"/>
      <c r="DKL229"/>
      <c r="DKM229"/>
      <c r="DKN229"/>
      <c r="DKO229"/>
      <c r="DKP229"/>
      <c r="DKQ229"/>
      <c r="DKR229"/>
      <c r="DKS229"/>
      <c r="DKT229"/>
      <c r="DKU229"/>
      <c r="DKV229"/>
      <c r="DKW229"/>
      <c r="DKX229"/>
      <c r="DKY229"/>
      <c r="DKZ229"/>
      <c r="DLA229"/>
      <c r="DLB229"/>
      <c r="DLC229"/>
      <c r="DLD229"/>
      <c r="DLE229"/>
      <c r="DLF229"/>
      <c r="DLG229"/>
      <c r="DLH229"/>
      <c r="DLI229"/>
      <c r="DLJ229"/>
      <c r="DLK229"/>
      <c r="DLL229"/>
      <c r="DLM229"/>
      <c r="DLN229"/>
      <c r="DLO229"/>
      <c r="DLP229"/>
      <c r="DLQ229"/>
      <c r="DLR229"/>
      <c r="DLS229"/>
      <c r="DLT229"/>
      <c r="DLU229"/>
      <c r="DLV229"/>
      <c r="DLW229"/>
      <c r="DLX229"/>
      <c r="DLY229"/>
      <c r="DLZ229"/>
      <c r="DMA229"/>
      <c r="DMB229"/>
      <c r="DMC229"/>
      <c r="DMD229"/>
      <c r="DME229"/>
      <c r="DMF229"/>
      <c r="DMG229"/>
      <c r="DMH229"/>
      <c r="DMI229"/>
      <c r="DMJ229"/>
      <c r="DMK229"/>
      <c r="DML229"/>
      <c r="DMM229"/>
      <c r="DMN229"/>
      <c r="DMO229"/>
      <c r="DMP229"/>
      <c r="DMQ229"/>
      <c r="DMR229"/>
      <c r="DMS229"/>
      <c r="DMT229"/>
      <c r="DMU229"/>
      <c r="DMV229"/>
      <c r="DMW229"/>
      <c r="DMX229"/>
      <c r="DMY229"/>
      <c r="DMZ229"/>
      <c r="DNA229"/>
      <c r="DNB229"/>
      <c r="DNC229"/>
      <c r="DND229"/>
      <c r="DNE229"/>
      <c r="DNF229"/>
      <c r="DNG229"/>
      <c r="DNH229"/>
      <c r="DNI229"/>
      <c r="DNJ229"/>
      <c r="DNK229"/>
      <c r="DNL229"/>
      <c r="DNM229"/>
      <c r="DNN229"/>
      <c r="DNO229"/>
      <c r="DNP229"/>
      <c r="DNQ229"/>
      <c r="DNR229"/>
      <c r="DNS229"/>
      <c r="DNT229"/>
      <c r="DNU229"/>
      <c r="DNV229"/>
      <c r="DNW229"/>
      <c r="DNX229"/>
      <c r="DNY229"/>
      <c r="DNZ229"/>
      <c r="DOA229"/>
      <c r="DOB229"/>
      <c r="DOC229"/>
      <c r="DOD229"/>
      <c r="DOE229"/>
      <c r="DOF229"/>
      <c r="DOG229"/>
      <c r="DOH229"/>
      <c r="DOI229"/>
      <c r="DOJ229"/>
      <c r="DOK229"/>
      <c r="DOL229"/>
      <c r="DOM229"/>
      <c r="DON229"/>
      <c r="DOO229"/>
      <c r="DOP229"/>
      <c r="DOQ229"/>
      <c r="DOR229"/>
      <c r="DOS229"/>
      <c r="DOT229"/>
      <c r="DOU229"/>
      <c r="DOV229"/>
      <c r="DOW229"/>
      <c r="DOX229"/>
      <c r="DOY229"/>
      <c r="DOZ229"/>
      <c r="DPA229"/>
      <c r="DPB229"/>
      <c r="DPC229"/>
      <c r="DPD229"/>
      <c r="DPE229"/>
      <c r="DPF229"/>
      <c r="DPG229"/>
      <c r="DPH229"/>
      <c r="DPI229"/>
      <c r="DPJ229"/>
      <c r="DPK229"/>
      <c r="DPL229"/>
      <c r="DPM229"/>
      <c r="DPN229"/>
      <c r="DPO229"/>
      <c r="DPP229"/>
      <c r="DPQ229"/>
      <c r="DPR229"/>
      <c r="DPS229"/>
      <c r="DPT229"/>
      <c r="DPU229"/>
      <c r="DPV229"/>
      <c r="DPW229"/>
      <c r="DPX229"/>
      <c r="DPY229"/>
      <c r="DPZ229"/>
      <c r="DQA229"/>
      <c r="DQB229"/>
      <c r="DQC229"/>
      <c r="DQD229"/>
      <c r="DQE229"/>
      <c r="DQF229"/>
      <c r="DQG229"/>
      <c r="DQH229"/>
      <c r="DQI229"/>
      <c r="DQJ229"/>
      <c r="DQK229"/>
      <c r="DQL229"/>
      <c r="DQM229"/>
      <c r="DQN229"/>
      <c r="DQO229"/>
      <c r="DQP229"/>
      <c r="DQQ229"/>
      <c r="DQR229"/>
      <c r="DQS229"/>
      <c r="DQT229"/>
      <c r="DQU229"/>
      <c r="DQV229"/>
      <c r="DQW229"/>
      <c r="DQX229"/>
      <c r="DQY229"/>
      <c r="DQZ229"/>
      <c r="DRA229"/>
      <c r="DRB229"/>
      <c r="DRC229"/>
      <c r="DRD229"/>
      <c r="DRE229"/>
      <c r="DRF229"/>
      <c r="DRG229"/>
      <c r="DRH229"/>
      <c r="DRI229"/>
      <c r="DRJ229"/>
      <c r="DRK229"/>
      <c r="DRL229"/>
      <c r="DRM229"/>
      <c r="DRN229"/>
      <c r="DRO229"/>
      <c r="DRP229"/>
      <c r="DRQ229"/>
      <c r="DRR229"/>
      <c r="DRS229"/>
      <c r="DRT229"/>
      <c r="DRU229"/>
      <c r="DRV229"/>
      <c r="DRW229"/>
      <c r="DRX229"/>
      <c r="DRY229"/>
      <c r="DRZ229"/>
      <c r="DSA229"/>
      <c r="DSB229"/>
      <c r="DSC229"/>
      <c r="DSD229"/>
      <c r="DSE229"/>
      <c r="DSF229"/>
      <c r="DSG229"/>
      <c r="DSH229"/>
      <c r="DSI229"/>
      <c r="DSJ229"/>
      <c r="DSK229"/>
      <c r="DSL229"/>
      <c r="DSM229"/>
      <c r="DSN229"/>
      <c r="DSO229"/>
      <c r="DSP229"/>
      <c r="DSQ229"/>
      <c r="DSR229"/>
      <c r="DSS229"/>
      <c r="DST229"/>
      <c r="DSU229"/>
      <c r="DSV229"/>
      <c r="DSW229"/>
      <c r="DSX229"/>
      <c r="DSY229"/>
      <c r="DSZ229"/>
      <c r="DTA229"/>
      <c r="DTB229"/>
      <c r="DTC229"/>
      <c r="DTD229"/>
      <c r="DTE229"/>
      <c r="DTF229"/>
      <c r="DTG229"/>
      <c r="DTH229"/>
      <c r="DTI229"/>
      <c r="DTJ229"/>
      <c r="DTK229"/>
      <c r="DTL229"/>
      <c r="DTM229"/>
      <c r="DTN229"/>
      <c r="DTO229"/>
      <c r="DTP229"/>
      <c r="DTQ229"/>
      <c r="DTR229"/>
      <c r="DTS229"/>
      <c r="DTT229"/>
      <c r="DTU229"/>
      <c r="DTV229"/>
      <c r="DTW229"/>
      <c r="DTX229"/>
      <c r="DTY229"/>
      <c r="DTZ229"/>
      <c r="DUA229"/>
      <c r="DUB229"/>
      <c r="DUC229"/>
      <c r="DUD229"/>
      <c r="DUE229"/>
      <c r="DUF229"/>
      <c r="DUG229"/>
      <c r="DUH229"/>
      <c r="DUI229"/>
      <c r="DUJ229"/>
      <c r="DUK229"/>
      <c r="DUL229"/>
      <c r="DUM229"/>
      <c r="DUN229"/>
      <c r="DUO229"/>
      <c r="DUP229"/>
      <c r="DUQ229"/>
      <c r="DUR229"/>
      <c r="DUS229"/>
      <c r="DUT229"/>
      <c r="DUU229"/>
      <c r="DUV229"/>
      <c r="DUW229"/>
      <c r="DUX229"/>
      <c r="DUY229"/>
      <c r="DUZ229"/>
      <c r="DVA229"/>
      <c r="DVB229"/>
      <c r="DVC229"/>
      <c r="DVD229"/>
      <c r="DVE229"/>
      <c r="DVF229"/>
      <c r="DVG229"/>
      <c r="DVH229"/>
      <c r="DVI229"/>
      <c r="DVJ229"/>
      <c r="DVK229"/>
      <c r="DVL229"/>
      <c r="DVM229"/>
      <c r="DVN229"/>
      <c r="DVO229"/>
      <c r="DVP229"/>
      <c r="DVQ229"/>
      <c r="DVR229"/>
      <c r="DVS229"/>
      <c r="DVT229"/>
      <c r="DVU229"/>
      <c r="DVV229"/>
      <c r="DVW229"/>
      <c r="DVX229"/>
      <c r="DVY229"/>
      <c r="DVZ229"/>
      <c r="DWA229"/>
      <c r="DWB229"/>
      <c r="DWC229"/>
      <c r="DWD229"/>
      <c r="DWE229"/>
      <c r="DWF229"/>
      <c r="DWG229"/>
      <c r="DWH229"/>
      <c r="DWI229"/>
      <c r="DWJ229"/>
      <c r="DWK229"/>
      <c r="DWL229"/>
      <c r="DWM229"/>
      <c r="DWN229"/>
      <c r="DWO229"/>
      <c r="DWP229"/>
      <c r="DWQ229"/>
      <c r="DWR229"/>
      <c r="DWS229"/>
      <c r="DWT229"/>
      <c r="DWU229"/>
      <c r="DWV229"/>
      <c r="DWW229"/>
      <c r="DWX229"/>
      <c r="DWY229"/>
      <c r="DWZ229"/>
      <c r="DXA229"/>
      <c r="DXB229"/>
      <c r="DXC229"/>
      <c r="DXD229"/>
      <c r="DXE229"/>
      <c r="DXF229"/>
      <c r="DXG229"/>
      <c r="DXH229"/>
      <c r="DXI229"/>
      <c r="DXJ229"/>
      <c r="DXK229"/>
      <c r="DXL229"/>
      <c r="DXM229"/>
      <c r="DXN229"/>
      <c r="DXO229"/>
      <c r="DXP229"/>
      <c r="DXQ229"/>
      <c r="DXR229"/>
      <c r="DXS229"/>
      <c r="DXT229"/>
      <c r="DXU229"/>
      <c r="DXV229"/>
      <c r="DXW229"/>
      <c r="DXX229"/>
      <c r="DXY229"/>
      <c r="DXZ229"/>
      <c r="DYA229"/>
      <c r="DYB229"/>
      <c r="DYC229"/>
      <c r="DYD229"/>
      <c r="DYE229"/>
      <c r="DYF229"/>
      <c r="DYG229"/>
      <c r="DYH229"/>
      <c r="DYI229"/>
      <c r="DYJ229"/>
      <c r="DYK229"/>
      <c r="DYL229"/>
      <c r="DYM229"/>
      <c r="DYN229"/>
      <c r="DYO229"/>
      <c r="DYP229"/>
      <c r="DYQ229"/>
      <c r="DYR229"/>
      <c r="DYS229"/>
      <c r="DYT229"/>
      <c r="DYU229"/>
      <c r="DYV229"/>
      <c r="DYW229"/>
      <c r="DYX229"/>
      <c r="DYY229"/>
      <c r="DYZ229"/>
      <c r="DZA229"/>
      <c r="DZB229"/>
      <c r="DZC229"/>
      <c r="DZD229"/>
      <c r="DZE229"/>
      <c r="DZF229"/>
      <c r="DZG229"/>
      <c r="DZH229"/>
      <c r="DZI229"/>
      <c r="DZJ229"/>
      <c r="DZK229"/>
      <c r="DZL229"/>
      <c r="DZM229"/>
      <c r="DZN229"/>
      <c r="DZO229"/>
      <c r="DZP229"/>
      <c r="DZQ229"/>
      <c r="DZR229"/>
      <c r="DZS229"/>
      <c r="DZT229"/>
      <c r="DZU229"/>
      <c r="DZV229"/>
      <c r="DZW229"/>
      <c r="DZX229"/>
      <c r="DZY229"/>
      <c r="DZZ229"/>
      <c r="EAA229"/>
      <c r="EAB229"/>
      <c r="EAC229"/>
      <c r="EAD229"/>
      <c r="EAE229"/>
      <c r="EAF229"/>
      <c r="EAG229"/>
      <c r="EAH229"/>
      <c r="EAI229"/>
      <c r="EAJ229"/>
      <c r="EAK229"/>
      <c r="EAL229"/>
      <c r="EAM229"/>
      <c r="EAN229"/>
      <c r="EAO229"/>
      <c r="EAP229"/>
      <c r="EAQ229"/>
      <c r="EAR229"/>
      <c r="EAS229"/>
      <c r="EAT229"/>
      <c r="EAU229"/>
      <c r="EAV229"/>
      <c r="EAW229"/>
      <c r="EAX229"/>
      <c r="EAY229"/>
      <c r="EAZ229"/>
      <c r="EBA229"/>
      <c r="EBB229"/>
      <c r="EBC229"/>
      <c r="EBD229"/>
      <c r="EBE229"/>
      <c r="EBF229"/>
      <c r="EBG229"/>
      <c r="EBH229"/>
      <c r="EBI229"/>
      <c r="EBJ229"/>
      <c r="EBK229"/>
      <c r="EBL229"/>
      <c r="EBM229"/>
      <c r="EBN229"/>
      <c r="EBO229"/>
      <c r="EBP229"/>
      <c r="EBQ229"/>
      <c r="EBR229"/>
      <c r="EBS229"/>
      <c r="EBT229"/>
      <c r="EBU229"/>
      <c r="EBV229"/>
      <c r="EBW229"/>
      <c r="EBX229"/>
      <c r="EBY229"/>
      <c r="EBZ229"/>
      <c r="ECA229"/>
      <c r="ECB229"/>
      <c r="ECC229"/>
      <c r="ECD229"/>
      <c r="ECE229"/>
      <c r="ECF229"/>
      <c r="ECG229"/>
      <c r="ECH229"/>
      <c r="ECI229"/>
      <c r="ECJ229"/>
      <c r="ECK229"/>
      <c r="ECL229"/>
      <c r="ECM229"/>
      <c r="ECN229"/>
      <c r="ECO229"/>
      <c r="ECP229"/>
      <c r="ECQ229"/>
      <c r="ECR229"/>
      <c r="ECS229"/>
      <c r="ECT229"/>
      <c r="ECU229"/>
      <c r="ECV229"/>
      <c r="ECW229"/>
      <c r="ECX229"/>
      <c r="ECY229"/>
      <c r="ECZ229"/>
      <c r="EDA229"/>
      <c r="EDB229"/>
      <c r="EDC229"/>
      <c r="EDD229"/>
      <c r="EDE229"/>
      <c r="EDF229"/>
      <c r="EDG229"/>
      <c r="EDH229"/>
      <c r="EDI229"/>
      <c r="EDJ229"/>
      <c r="EDK229"/>
      <c r="EDL229"/>
      <c r="EDM229"/>
      <c r="EDN229"/>
      <c r="EDO229"/>
      <c r="EDP229"/>
      <c r="EDQ229"/>
      <c r="EDR229"/>
      <c r="EDS229"/>
      <c r="EDT229"/>
      <c r="EDU229"/>
      <c r="EDV229"/>
      <c r="EDW229"/>
      <c r="EDX229"/>
      <c r="EDY229"/>
      <c r="EDZ229"/>
      <c r="EEA229"/>
      <c r="EEB229"/>
      <c r="EEC229"/>
      <c r="EED229"/>
      <c r="EEE229"/>
      <c r="EEF229"/>
      <c r="EEG229"/>
      <c r="EEH229"/>
      <c r="EEI229"/>
      <c r="EEJ229"/>
      <c r="EEK229"/>
      <c r="EEL229"/>
      <c r="EEM229"/>
      <c r="EEN229"/>
      <c r="EEO229"/>
      <c r="EEP229"/>
      <c r="EEQ229"/>
      <c r="EER229"/>
      <c r="EES229"/>
      <c r="EET229"/>
      <c r="EEU229"/>
      <c r="EEV229"/>
      <c r="EEW229"/>
      <c r="EEX229"/>
      <c r="EEY229"/>
      <c r="EEZ229"/>
      <c r="EFA229"/>
      <c r="EFB229"/>
      <c r="EFC229"/>
      <c r="EFD229"/>
      <c r="EFE229"/>
      <c r="EFF229"/>
      <c r="EFG229"/>
      <c r="EFH229"/>
      <c r="EFI229"/>
      <c r="EFJ229"/>
      <c r="EFK229"/>
      <c r="EFL229"/>
      <c r="EFM229"/>
      <c r="EFN229"/>
      <c r="EFO229"/>
      <c r="EFP229"/>
      <c r="EFQ229"/>
      <c r="EFR229"/>
      <c r="EFS229"/>
      <c r="EFT229"/>
      <c r="EFU229"/>
      <c r="EFV229"/>
      <c r="EFW229"/>
      <c r="EFX229"/>
      <c r="EFY229"/>
      <c r="EFZ229"/>
      <c r="EGA229"/>
      <c r="EGB229"/>
      <c r="EGC229"/>
      <c r="EGD229"/>
      <c r="EGE229"/>
      <c r="EGF229"/>
      <c r="EGG229"/>
      <c r="EGH229"/>
      <c r="EGI229"/>
      <c r="EGJ229"/>
      <c r="EGK229"/>
      <c r="EGL229"/>
      <c r="EGM229"/>
      <c r="EGN229"/>
      <c r="EGO229"/>
      <c r="EGP229"/>
      <c r="EGQ229"/>
      <c r="EGR229"/>
      <c r="EGS229"/>
      <c r="EGT229"/>
      <c r="EGU229"/>
      <c r="EGV229"/>
      <c r="EGW229"/>
      <c r="EGX229"/>
      <c r="EGY229"/>
      <c r="EGZ229"/>
      <c r="EHA229"/>
      <c r="EHB229"/>
      <c r="EHC229"/>
      <c r="EHD229"/>
      <c r="EHE229"/>
      <c r="EHF229"/>
      <c r="EHG229"/>
      <c r="EHH229"/>
      <c r="EHI229"/>
      <c r="EHJ229"/>
      <c r="EHK229"/>
      <c r="EHL229"/>
      <c r="EHM229"/>
      <c r="EHN229"/>
      <c r="EHO229"/>
      <c r="EHP229"/>
      <c r="EHQ229"/>
      <c r="EHR229"/>
      <c r="EHS229"/>
      <c r="EHT229"/>
      <c r="EHU229"/>
      <c r="EHV229"/>
      <c r="EHW229"/>
      <c r="EHX229"/>
      <c r="EHY229"/>
      <c r="EHZ229"/>
      <c r="EIA229"/>
      <c r="EIB229"/>
      <c r="EIC229"/>
      <c r="EID229"/>
      <c r="EIE229"/>
      <c r="EIF229"/>
      <c r="EIG229"/>
      <c r="EIH229"/>
      <c r="EII229"/>
      <c r="EIJ229"/>
      <c r="EIK229"/>
      <c r="EIL229"/>
      <c r="EIM229"/>
      <c r="EIN229"/>
      <c r="EIO229"/>
      <c r="EIP229"/>
      <c r="EIQ229"/>
      <c r="EIR229"/>
      <c r="EIS229"/>
      <c r="EIT229"/>
      <c r="EIU229"/>
      <c r="EIV229"/>
      <c r="EIW229"/>
      <c r="EIX229"/>
      <c r="EIY229"/>
      <c r="EIZ229"/>
      <c r="EJA229"/>
      <c r="EJB229"/>
      <c r="EJC229"/>
      <c r="EJD229"/>
      <c r="EJE229"/>
      <c r="EJF229"/>
      <c r="EJG229"/>
      <c r="EJH229"/>
      <c r="EJI229"/>
      <c r="EJJ229"/>
      <c r="EJK229"/>
      <c r="EJL229"/>
      <c r="EJM229"/>
      <c r="EJN229"/>
      <c r="EJO229"/>
      <c r="EJP229"/>
      <c r="EJQ229"/>
      <c r="EJR229"/>
      <c r="EJS229"/>
      <c r="EJT229"/>
      <c r="EJU229"/>
      <c r="EJV229"/>
      <c r="EJW229"/>
      <c r="EJX229"/>
      <c r="EJY229"/>
      <c r="EJZ229"/>
      <c r="EKA229"/>
      <c r="EKB229"/>
      <c r="EKC229"/>
      <c r="EKD229"/>
      <c r="EKE229"/>
      <c r="EKF229"/>
      <c r="EKG229"/>
      <c r="EKH229"/>
      <c r="EKI229"/>
      <c r="EKJ229"/>
      <c r="EKK229"/>
      <c r="EKL229"/>
      <c r="EKM229"/>
      <c r="EKN229"/>
      <c r="EKO229"/>
      <c r="EKP229"/>
      <c r="EKQ229"/>
      <c r="EKR229"/>
      <c r="EKS229"/>
      <c r="EKT229"/>
      <c r="EKU229"/>
      <c r="EKV229"/>
      <c r="EKW229"/>
      <c r="EKX229"/>
      <c r="EKY229"/>
      <c r="EKZ229"/>
      <c r="ELA229"/>
      <c r="ELB229"/>
      <c r="ELC229"/>
      <c r="ELD229"/>
      <c r="ELE229"/>
      <c r="ELF229"/>
      <c r="ELG229"/>
      <c r="ELH229"/>
      <c r="ELI229"/>
      <c r="ELJ229"/>
      <c r="ELK229"/>
      <c r="ELL229"/>
      <c r="ELM229"/>
      <c r="ELN229"/>
      <c r="ELO229"/>
      <c r="ELP229"/>
      <c r="ELQ229"/>
      <c r="ELR229"/>
      <c r="ELS229"/>
      <c r="ELT229"/>
      <c r="ELU229"/>
      <c r="ELV229"/>
      <c r="ELW229"/>
      <c r="ELX229"/>
      <c r="ELY229"/>
      <c r="ELZ229"/>
      <c r="EMA229"/>
      <c r="EMB229"/>
      <c r="EMC229"/>
      <c r="EMD229"/>
      <c r="EME229"/>
      <c r="EMF229"/>
      <c r="EMG229"/>
      <c r="EMH229"/>
      <c r="EMI229"/>
      <c r="EMJ229"/>
      <c r="EMK229"/>
      <c r="EML229"/>
      <c r="EMM229"/>
      <c r="EMN229"/>
      <c r="EMO229"/>
      <c r="EMP229"/>
      <c r="EMQ229"/>
      <c r="EMR229"/>
      <c r="EMS229"/>
      <c r="EMT229"/>
      <c r="EMU229"/>
      <c r="EMV229"/>
      <c r="EMW229"/>
      <c r="EMX229"/>
      <c r="EMY229"/>
      <c r="EMZ229"/>
      <c r="ENA229"/>
      <c r="ENB229"/>
      <c r="ENC229"/>
      <c r="END229"/>
      <c r="ENE229"/>
      <c r="ENF229"/>
      <c r="ENG229"/>
      <c r="ENH229"/>
      <c r="ENI229"/>
      <c r="ENJ229"/>
      <c r="ENK229"/>
      <c r="ENL229"/>
      <c r="ENM229"/>
      <c r="ENN229"/>
      <c r="ENO229"/>
      <c r="ENP229"/>
      <c r="ENQ229"/>
      <c r="ENR229"/>
      <c r="ENS229"/>
      <c r="ENT229"/>
      <c r="ENU229"/>
      <c r="ENV229"/>
      <c r="ENW229"/>
      <c r="ENX229"/>
      <c r="ENY229"/>
      <c r="ENZ229"/>
      <c r="EOA229"/>
      <c r="EOB229"/>
      <c r="EOC229"/>
      <c r="EOD229"/>
      <c r="EOE229"/>
      <c r="EOF229"/>
      <c r="EOG229"/>
      <c r="EOH229"/>
      <c r="EOI229"/>
      <c r="EOJ229"/>
      <c r="EOK229"/>
      <c r="EOL229"/>
      <c r="EOM229"/>
      <c r="EON229"/>
      <c r="EOO229"/>
      <c r="EOP229"/>
      <c r="EOQ229"/>
      <c r="EOR229"/>
      <c r="EOS229"/>
      <c r="EOT229"/>
      <c r="EOU229"/>
      <c r="EOV229"/>
      <c r="EOW229"/>
      <c r="EOX229"/>
      <c r="EOY229"/>
      <c r="EOZ229"/>
      <c r="EPA229"/>
      <c r="EPB229"/>
      <c r="EPC229"/>
      <c r="EPD229"/>
      <c r="EPE229"/>
      <c r="EPF229"/>
      <c r="EPG229"/>
      <c r="EPH229"/>
      <c r="EPI229"/>
      <c r="EPJ229"/>
      <c r="EPK229"/>
      <c r="EPL229"/>
      <c r="EPM229"/>
      <c r="EPN229"/>
      <c r="EPO229"/>
      <c r="EPP229"/>
      <c r="EPQ229"/>
      <c r="EPR229"/>
      <c r="EPS229"/>
      <c r="EPT229"/>
      <c r="EPU229"/>
      <c r="EPV229"/>
      <c r="EPW229"/>
      <c r="EPX229"/>
      <c r="EPY229"/>
      <c r="EPZ229"/>
      <c r="EQA229"/>
      <c r="EQB229"/>
      <c r="EQC229"/>
      <c r="EQD229"/>
      <c r="EQE229"/>
      <c r="EQF229"/>
      <c r="EQG229"/>
      <c r="EQH229"/>
      <c r="EQI229"/>
      <c r="EQJ229"/>
      <c r="EQK229"/>
      <c r="EQL229"/>
      <c r="EQM229"/>
      <c r="EQN229"/>
      <c r="EQO229"/>
      <c r="EQP229"/>
      <c r="EQQ229"/>
      <c r="EQR229"/>
      <c r="EQS229"/>
      <c r="EQT229"/>
      <c r="EQU229"/>
      <c r="EQV229"/>
      <c r="EQW229"/>
      <c r="EQX229"/>
      <c r="EQY229"/>
      <c r="EQZ229"/>
      <c r="ERA229"/>
      <c r="ERB229"/>
      <c r="ERC229"/>
      <c r="ERD229"/>
      <c r="ERE229"/>
      <c r="ERF229"/>
      <c r="ERG229"/>
      <c r="ERH229"/>
      <c r="ERI229"/>
      <c r="ERJ229"/>
      <c r="ERK229"/>
      <c r="ERL229"/>
      <c r="ERM229"/>
      <c r="ERN229"/>
      <c r="ERO229"/>
      <c r="ERP229"/>
      <c r="ERQ229"/>
      <c r="ERR229"/>
      <c r="ERS229"/>
      <c r="ERT229"/>
      <c r="ERU229"/>
      <c r="ERV229"/>
      <c r="ERW229"/>
      <c r="ERX229"/>
      <c r="ERY229"/>
      <c r="ERZ229"/>
      <c r="ESA229"/>
      <c r="ESB229"/>
      <c r="ESC229"/>
      <c r="ESD229"/>
      <c r="ESE229"/>
      <c r="ESF229"/>
      <c r="ESG229"/>
      <c r="ESH229"/>
      <c r="ESI229"/>
      <c r="ESJ229"/>
      <c r="ESK229"/>
      <c r="ESL229"/>
      <c r="ESM229"/>
      <c r="ESN229"/>
      <c r="ESO229"/>
      <c r="ESP229"/>
      <c r="ESQ229"/>
      <c r="ESR229"/>
      <c r="ESS229"/>
      <c r="EST229"/>
      <c r="ESU229"/>
      <c r="ESV229"/>
      <c r="ESW229"/>
      <c r="ESX229"/>
      <c r="ESY229"/>
      <c r="ESZ229"/>
      <c r="ETA229"/>
      <c r="ETB229"/>
      <c r="ETC229"/>
      <c r="ETD229"/>
      <c r="ETE229"/>
      <c r="ETF229"/>
      <c r="ETG229"/>
      <c r="ETH229"/>
      <c r="ETI229"/>
      <c r="ETJ229"/>
      <c r="ETK229"/>
      <c r="ETL229"/>
      <c r="ETM229"/>
      <c r="ETN229"/>
      <c r="ETO229"/>
      <c r="ETP229"/>
      <c r="ETQ229"/>
      <c r="ETR229"/>
      <c r="ETS229"/>
      <c r="ETT229"/>
      <c r="ETU229"/>
      <c r="ETV229"/>
      <c r="ETW229"/>
      <c r="ETX229"/>
      <c r="ETY229"/>
      <c r="ETZ229"/>
      <c r="EUA229"/>
      <c r="EUB229"/>
      <c r="EUC229"/>
      <c r="EUD229"/>
      <c r="EUE229"/>
      <c r="EUF229"/>
      <c r="EUG229"/>
      <c r="EUH229"/>
      <c r="EUI229"/>
      <c r="EUJ229"/>
      <c r="EUK229"/>
      <c r="EUL229"/>
      <c r="EUM229"/>
      <c r="EUN229"/>
      <c r="EUO229"/>
      <c r="EUP229"/>
      <c r="EUQ229"/>
      <c r="EUR229"/>
      <c r="EUS229"/>
      <c r="EUT229"/>
      <c r="EUU229"/>
      <c r="EUV229"/>
      <c r="EUW229"/>
      <c r="EUX229"/>
      <c r="EUY229"/>
      <c r="EUZ229"/>
      <c r="EVA229"/>
      <c r="EVB229"/>
      <c r="EVC229"/>
      <c r="EVD229"/>
      <c r="EVE229"/>
      <c r="EVF229"/>
      <c r="EVG229"/>
      <c r="EVH229"/>
      <c r="EVI229"/>
      <c r="EVJ229"/>
      <c r="EVK229"/>
      <c r="EVL229"/>
      <c r="EVM229"/>
      <c r="EVN229"/>
      <c r="EVO229"/>
      <c r="EVP229"/>
      <c r="EVQ229"/>
      <c r="EVR229"/>
      <c r="EVS229"/>
      <c r="EVT229"/>
      <c r="EVU229"/>
      <c r="EVV229"/>
      <c r="EVW229"/>
      <c r="EVX229"/>
      <c r="EVY229"/>
      <c r="EVZ229"/>
      <c r="EWA229"/>
      <c r="EWB229"/>
      <c r="EWC229"/>
      <c r="EWD229"/>
      <c r="EWE229"/>
      <c r="EWF229"/>
      <c r="EWG229"/>
      <c r="EWH229"/>
      <c r="EWI229"/>
      <c r="EWJ229"/>
      <c r="EWK229"/>
      <c r="EWL229"/>
      <c r="EWM229"/>
      <c r="EWN229"/>
      <c r="EWO229"/>
      <c r="EWP229"/>
      <c r="EWQ229"/>
      <c r="EWR229"/>
      <c r="EWS229"/>
      <c r="EWT229"/>
      <c r="EWU229"/>
      <c r="EWV229"/>
      <c r="EWW229"/>
      <c r="EWX229"/>
      <c r="EWY229"/>
      <c r="EWZ229"/>
      <c r="EXA229"/>
      <c r="EXB229"/>
      <c r="EXC229"/>
      <c r="EXD229"/>
      <c r="EXE229"/>
      <c r="EXF229"/>
      <c r="EXG229"/>
      <c r="EXH229"/>
      <c r="EXI229"/>
      <c r="EXJ229"/>
      <c r="EXK229"/>
      <c r="EXL229"/>
      <c r="EXM229"/>
      <c r="EXN229"/>
      <c r="EXO229"/>
      <c r="EXP229"/>
      <c r="EXQ229"/>
      <c r="EXR229"/>
      <c r="EXS229"/>
      <c r="EXT229"/>
      <c r="EXU229"/>
      <c r="EXV229"/>
      <c r="EXW229"/>
      <c r="EXX229"/>
      <c r="EXY229"/>
      <c r="EXZ229"/>
      <c r="EYA229"/>
      <c r="EYB229"/>
      <c r="EYC229"/>
      <c r="EYD229"/>
      <c r="EYE229"/>
      <c r="EYF229"/>
      <c r="EYG229"/>
      <c r="EYH229"/>
      <c r="EYI229"/>
      <c r="EYJ229"/>
      <c r="EYK229"/>
      <c r="EYL229"/>
      <c r="EYM229"/>
      <c r="EYN229"/>
      <c r="EYO229"/>
      <c r="EYP229"/>
      <c r="EYQ229"/>
      <c r="EYR229"/>
      <c r="EYS229"/>
      <c r="EYT229"/>
      <c r="EYU229"/>
      <c r="EYV229"/>
      <c r="EYW229"/>
      <c r="EYX229"/>
      <c r="EYY229"/>
      <c r="EYZ229"/>
      <c r="EZA229"/>
      <c r="EZB229"/>
      <c r="EZC229"/>
      <c r="EZD229"/>
      <c r="EZE229"/>
      <c r="EZF229"/>
      <c r="EZG229"/>
      <c r="EZH229"/>
      <c r="EZI229"/>
      <c r="EZJ229"/>
      <c r="EZK229"/>
      <c r="EZL229"/>
      <c r="EZM229"/>
      <c r="EZN229"/>
      <c r="EZO229"/>
      <c r="EZP229"/>
      <c r="EZQ229"/>
      <c r="EZR229"/>
      <c r="EZS229"/>
      <c r="EZT229"/>
      <c r="EZU229"/>
      <c r="EZV229"/>
      <c r="EZW229"/>
      <c r="EZX229"/>
      <c r="EZY229"/>
      <c r="EZZ229"/>
      <c r="FAA229"/>
      <c r="FAB229"/>
      <c r="FAC229"/>
      <c r="FAD229"/>
      <c r="FAE229"/>
      <c r="FAF229"/>
      <c r="FAG229"/>
      <c r="FAH229"/>
      <c r="FAI229"/>
      <c r="FAJ229"/>
      <c r="FAK229"/>
      <c r="FAL229"/>
      <c r="FAM229"/>
      <c r="FAN229"/>
      <c r="FAO229"/>
      <c r="FAP229"/>
      <c r="FAQ229"/>
      <c r="FAR229"/>
      <c r="FAS229"/>
      <c r="FAT229"/>
      <c r="FAU229"/>
      <c r="FAV229"/>
      <c r="FAW229"/>
      <c r="FAX229"/>
      <c r="FAY229"/>
      <c r="FAZ229"/>
      <c r="FBA229"/>
      <c r="FBB229"/>
      <c r="FBC229"/>
      <c r="FBD229"/>
      <c r="FBE229"/>
      <c r="FBF229"/>
      <c r="FBG229"/>
      <c r="FBH229"/>
      <c r="FBI229"/>
      <c r="FBJ229"/>
      <c r="FBK229"/>
      <c r="FBL229"/>
      <c r="FBM229"/>
      <c r="FBN229"/>
      <c r="FBO229"/>
      <c r="FBP229"/>
      <c r="FBQ229"/>
      <c r="FBR229"/>
      <c r="FBS229"/>
      <c r="FBT229"/>
      <c r="FBU229"/>
      <c r="FBV229"/>
      <c r="FBW229"/>
      <c r="FBX229"/>
      <c r="FBY229"/>
      <c r="FBZ229"/>
      <c r="FCA229"/>
      <c r="FCB229"/>
      <c r="FCC229"/>
      <c r="FCD229"/>
      <c r="FCE229"/>
      <c r="FCF229"/>
      <c r="FCG229"/>
      <c r="FCH229"/>
      <c r="FCI229"/>
      <c r="FCJ229"/>
      <c r="FCK229"/>
      <c r="FCL229"/>
      <c r="FCM229"/>
      <c r="FCN229"/>
      <c r="FCO229"/>
      <c r="FCP229"/>
      <c r="FCQ229"/>
      <c r="FCR229"/>
      <c r="FCS229"/>
      <c r="FCT229"/>
      <c r="FCU229"/>
      <c r="FCV229"/>
      <c r="FCW229"/>
      <c r="FCX229"/>
      <c r="FCY229"/>
      <c r="FCZ229"/>
      <c r="FDA229"/>
      <c r="FDB229"/>
      <c r="FDC229"/>
      <c r="FDD229"/>
      <c r="FDE229"/>
      <c r="FDF229"/>
      <c r="FDG229"/>
      <c r="FDH229"/>
      <c r="FDI229"/>
      <c r="FDJ229"/>
      <c r="FDK229"/>
      <c r="FDL229"/>
      <c r="FDM229"/>
      <c r="FDN229"/>
      <c r="FDO229"/>
      <c r="FDP229"/>
      <c r="FDQ229"/>
      <c r="FDR229"/>
      <c r="FDS229"/>
      <c r="FDT229"/>
      <c r="FDU229"/>
      <c r="FDV229"/>
      <c r="FDW229"/>
      <c r="FDX229"/>
      <c r="FDY229"/>
      <c r="FDZ229"/>
      <c r="FEA229"/>
      <c r="FEB229"/>
      <c r="FEC229"/>
      <c r="FED229"/>
      <c r="FEE229"/>
      <c r="FEF229"/>
      <c r="FEG229"/>
      <c r="FEH229"/>
      <c r="FEI229"/>
      <c r="FEJ229"/>
      <c r="FEK229"/>
      <c r="FEL229"/>
      <c r="FEM229"/>
      <c r="FEN229"/>
      <c r="FEO229"/>
      <c r="FEP229"/>
      <c r="FEQ229"/>
      <c r="FER229"/>
      <c r="FES229"/>
      <c r="FET229"/>
      <c r="FEU229"/>
      <c r="FEV229"/>
      <c r="FEW229"/>
      <c r="FEX229"/>
      <c r="FEY229"/>
      <c r="FEZ229"/>
      <c r="FFA229"/>
      <c r="FFB229"/>
      <c r="FFC229"/>
      <c r="FFD229"/>
      <c r="FFE229"/>
      <c r="FFF229"/>
      <c r="FFG229"/>
      <c r="FFH229"/>
      <c r="FFI229"/>
      <c r="FFJ229"/>
      <c r="FFK229"/>
      <c r="FFL229"/>
      <c r="FFM229"/>
      <c r="FFN229"/>
      <c r="FFO229"/>
      <c r="FFP229"/>
      <c r="FFQ229"/>
      <c r="FFR229"/>
      <c r="FFS229"/>
      <c r="FFT229"/>
      <c r="FFU229"/>
      <c r="FFV229"/>
      <c r="FFW229"/>
      <c r="FFX229"/>
      <c r="FFY229"/>
      <c r="FFZ229"/>
      <c r="FGA229"/>
      <c r="FGB229"/>
      <c r="FGC229"/>
      <c r="FGD229"/>
      <c r="FGE229"/>
      <c r="FGF229"/>
      <c r="FGG229"/>
      <c r="FGH229"/>
      <c r="FGI229"/>
      <c r="FGJ229"/>
      <c r="FGK229"/>
      <c r="FGL229"/>
      <c r="FGM229"/>
      <c r="FGN229"/>
      <c r="FGO229"/>
      <c r="FGP229"/>
      <c r="FGQ229"/>
      <c r="FGR229"/>
      <c r="FGS229"/>
      <c r="FGT229"/>
      <c r="FGU229"/>
      <c r="FGV229"/>
      <c r="FGW229"/>
      <c r="FGX229"/>
      <c r="FGY229"/>
      <c r="FGZ229"/>
      <c r="FHA229"/>
      <c r="FHB229"/>
      <c r="FHC229"/>
      <c r="FHD229"/>
      <c r="FHE229"/>
      <c r="FHF229"/>
      <c r="FHG229"/>
      <c r="FHH229"/>
      <c r="FHI229"/>
      <c r="FHJ229"/>
      <c r="FHK229"/>
      <c r="FHL229"/>
      <c r="FHM229"/>
      <c r="FHN229"/>
      <c r="FHO229"/>
      <c r="FHP229"/>
      <c r="FHQ229"/>
      <c r="FHR229"/>
      <c r="FHS229"/>
      <c r="FHT229"/>
      <c r="FHU229"/>
      <c r="FHV229"/>
      <c r="FHW229"/>
      <c r="FHX229"/>
      <c r="FHY229"/>
      <c r="FHZ229"/>
      <c r="FIA229"/>
      <c r="FIB229"/>
      <c r="FIC229"/>
      <c r="FID229"/>
      <c r="FIE229"/>
      <c r="FIF229"/>
      <c r="FIG229"/>
      <c r="FIH229"/>
      <c r="FII229"/>
      <c r="FIJ229"/>
      <c r="FIK229"/>
      <c r="FIL229"/>
      <c r="FIM229"/>
      <c r="FIN229"/>
      <c r="FIO229"/>
      <c r="FIP229"/>
      <c r="FIQ229"/>
      <c r="FIR229"/>
      <c r="FIS229"/>
      <c r="FIT229"/>
      <c r="FIU229"/>
      <c r="FIV229"/>
      <c r="FIW229"/>
      <c r="FIX229"/>
      <c r="FIY229"/>
      <c r="FIZ229"/>
      <c r="FJA229"/>
      <c r="FJB229"/>
      <c r="FJC229"/>
      <c r="FJD229"/>
      <c r="FJE229"/>
      <c r="FJF229"/>
      <c r="FJG229"/>
      <c r="FJH229"/>
      <c r="FJI229"/>
      <c r="FJJ229"/>
      <c r="FJK229"/>
      <c r="FJL229"/>
      <c r="FJM229"/>
      <c r="FJN229"/>
      <c r="FJO229"/>
      <c r="FJP229"/>
      <c r="FJQ229"/>
      <c r="FJR229"/>
      <c r="FJS229"/>
      <c r="FJT229"/>
      <c r="FJU229"/>
      <c r="FJV229"/>
      <c r="FJW229"/>
      <c r="FJX229"/>
      <c r="FJY229"/>
      <c r="FJZ229"/>
      <c r="FKA229"/>
      <c r="FKB229"/>
      <c r="FKC229"/>
      <c r="FKD229"/>
      <c r="FKE229"/>
      <c r="FKF229"/>
      <c r="FKG229"/>
      <c r="FKH229"/>
      <c r="FKI229"/>
      <c r="FKJ229"/>
      <c r="FKK229"/>
      <c r="FKL229"/>
      <c r="FKM229"/>
      <c r="FKN229"/>
      <c r="FKO229"/>
      <c r="FKP229"/>
      <c r="FKQ229"/>
      <c r="FKR229"/>
      <c r="FKS229"/>
      <c r="FKT229"/>
      <c r="FKU229"/>
      <c r="FKV229"/>
      <c r="FKW229"/>
      <c r="FKX229"/>
      <c r="FKY229"/>
      <c r="FKZ229"/>
      <c r="FLA229"/>
      <c r="FLB229"/>
      <c r="FLC229"/>
      <c r="FLD229"/>
      <c r="FLE229"/>
      <c r="FLF229"/>
      <c r="FLG229"/>
      <c r="FLH229"/>
      <c r="FLI229"/>
      <c r="FLJ229"/>
      <c r="FLK229"/>
      <c r="FLL229"/>
      <c r="FLM229"/>
      <c r="FLN229"/>
      <c r="FLO229"/>
      <c r="FLP229"/>
      <c r="FLQ229"/>
      <c r="FLR229"/>
      <c r="FLS229"/>
      <c r="FLT229"/>
      <c r="FLU229"/>
      <c r="FLV229"/>
      <c r="FLW229"/>
      <c r="FLX229"/>
      <c r="FLY229"/>
      <c r="FLZ229"/>
      <c r="FMA229"/>
      <c r="FMB229"/>
      <c r="FMC229"/>
      <c r="FMD229"/>
      <c r="FME229"/>
      <c r="FMF229"/>
      <c r="FMG229"/>
      <c r="FMH229"/>
      <c r="FMI229"/>
      <c r="FMJ229"/>
      <c r="FMK229"/>
      <c r="FML229"/>
      <c r="FMM229"/>
      <c r="FMN229"/>
      <c r="FMO229"/>
      <c r="FMP229"/>
      <c r="FMQ229"/>
      <c r="FMR229"/>
      <c r="FMS229"/>
      <c r="FMT229"/>
      <c r="FMU229"/>
      <c r="FMV229"/>
      <c r="FMW229"/>
      <c r="FMX229"/>
      <c r="FMY229"/>
      <c r="FMZ229"/>
      <c r="FNA229"/>
      <c r="FNB229"/>
      <c r="FNC229"/>
      <c r="FND229"/>
      <c r="FNE229"/>
      <c r="FNF229"/>
      <c r="FNG229"/>
      <c r="FNH229"/>
      <c r="FNI229"/>
      <c r="FNJ229"/>
      <c r="FNK229"/>
      <c r="FNL229"/>
      <c r="FNM229"/>
      <c r="FNN229"/>
      <c r="FNO229"/>
      <c r="FNP229"/>
      <c r="FNQ229"/>
      <c r="FNR229"/>
      <c r="FNS229"/>
      <c r="FNT229"/>
      <c r="FNU229"/>
      <c r="FNV229"/>
      <c r="FNW229"/>
      <c r="FNX229"/>
      <c r="FNY229"/>
      <c r="FNZ229"/>
      <c r="FOA229"/>
      <c r="FOB229"/>
      <c r="FOC229"/>
      <c r="FOD229"/>
      <c r="FOE229"/>
      <c r="FOF229"/>
      <c r="FOG229"/>
      <c r="FOH229"/>
      <c r="FOI229"/>
      <c r="FOJ229"/>
      <c r="FOK229"/>
      <c r="FOL229"/>
      <c r="FOM229"/>
      <c r="FON229"/>
      <c r="FOO229"/>
      <c r="FOP229"/>
      <c r="FOQ229"/>
      <c r="FOR229"/>
      <c r="FOS229"/>
      <c r="FOT229"/>
      <c r="FOU229"/>
      <c r="FOV229"/>
      <c r="FOW229"/>
      <c r="FOX229"/>
      <c r="FOY229"/>
      <c r="FOZ229"/>
      <c r="FPA229"/>
      <c r="FPB229"/>
      <c r="FPC229"/>
      <c r="FPD229"/>
      <c r="FPE229"/>
      <c r="FPF229"/>
      <c r="FPG229"/>
      <c r="FPH229"/>
      <c r="FPI229"/>
      <c r="FPJ229"/>
      <c r="FPK229"/>
      <c r="FPL229"/>
      <c r="FPM229"/>
      <c r="FPN229"/>
      <c r="FPO229"/>
      <c r="FPP229"/>
      <c r="FPQ229"/>
      <c r="FPR229"/>
      <c r="FPS229"/>
      <c r="FPT229"/>
      <c r="FPU229"/>
      <c r="FPV229"/>
      <c r="FPW229"/>
      <c r="FPX229"/>
      <c r="FPY229"/>
      <c r="FPZ229"/>
      <c r="FQA229"/>
      <c r="FQB229"/>
      <c r="FQC229"/>
      <c r="FQD229"/>
      <c r="FQE229"/>
      <c r="FQF229"/>
      <c r="FQG229"/>
      <c r="FQH229"/>
      <c r="FQI229"/>
      <c r="FQJ229"/>
      <c r="FQK229"/>
      <c r="FQL229"/>
      <c r="FQM229"/>
      <c r="FQN229"/>
      <c r="FQO229"/>
      <c r="FQP229"/>
      <c r="FQQ229"/>
      <c r="FQR229"/>
      <c r="FQS229"/>
      <c r="FQT229"/>
      <c r="FQU229"/>
      <c r="FQV229"/>
      <c r="FQW229"/>
      <c r="FQX229"/>
      <c r="FQY229"/>
      <c r="FQZ229"/>
      <c r="FRA229"/>
      <c r="FRB229"/>
      <c r="FRC229"/>
      <c r="FRD229"/>
      <c r="FRE229"/>
      <c r="FRF229"/>
      <c r="FRG229"/>
      <c r="FRH229"/>
      <c r="FRI229"/>
      <c r="FRJ229"/>
      <c r="FRK229"/>
      <c r="FRL229"/>
      <c r="FRM229"/>
      <c r="FRN229"/>
      <c r="FRO229"/>
      <c r="FRP229"/>
      <c r="FRQ229"/>
      <c r="FRR229"/>
      <c r="FRS229"/>
      <c r="FRT229"/>
      <c r="FRU229"/>
      <c r="FRV229"/>
      <c r="FRW229"/>
      <c r="FRX229"/>
      <c r="FRY229"/>
      <c r="FRZ229"/>
      <c r="FSA229"/>
      <c r="FSB229"/>
      <c r="FSC229"/>
      <c r="FSD229"/>
      <c r="FSE229"/>
      <c r="FSF229"/>
      <c r="FSG229"/>
      <c r="FSH229"/>
      <c r="FSI229"/>
      <c r="FSJ229"/>
      <c r="FSK229"/>
      <c r="FSL229"/>
      <c r="FSM229"/>
      <c r="FSN229"/>
      <c r="FSO229"/>
      <c r="FSP229"/>
      <c r="FSQ229"/>
      <c r="FSR229"/>
      <c r="FSS229"/>
      <c r="FST229"/>
      <c r="FSU229"/>
      <c r="FSV229"/>
      <c r="FSW229"/>
      <c r="FSX229"/>
      <c r="FSY229"/>
      <c r="FSZ229"/>
      <c r="FTA229"/>
      <c r="FTB229"/>
      <c r="FTC229"/>
      <c r="FTD229"/>
      <c r="FTE229"/>
      <c r="FTF229"/>
      <c r="FTG229"/>
      <c r="FTH229"/>
      <c r="FTI229"/>
      <c r="FTJ229"/>
      <c r="FTK229"/>
      <c r="FTL229"/>
      <c r="FTM229"/>
      <c r="FTN229"/>
      <c r="FTO229"/>
      <c r="FTP229"/>
      <c r="FTQ229"/>
      <c r="FTR229"/>
      <c r="FTS229"/>
      <c r="FTT229"/>
      <c r="FTU229"/>
      <c r="FTV229"/>
      <c r="FTW229"/>
      <c r="FTX229"/>
      <c r="FTY229"/>
      <c r="FTZ229"/>
      <c r="FUA229"/>
      <c r="FUB229"/>
      <c r="FUC229"/>
      <c r="FUD229"/>
      <c r="FUE229"/>
      <c r="FUF229"/>
      <c r="FUG229"/>
      <c r="FUH229"/>
      <c r="FUI229"/>
      <c r="FUJ229"/>
      <c r="FUK229"/>
      <c r="FUL229"/>
      <c r="FUM229"/>
      <c r="FUN229"/>
      <c r="FUO229"/>
      <c r="FUP229"/>
      <c r="FUQ229"/>
      <c r="FUR229"/>
      <c r="FUS229"/>
      <c r="FUT229"/>
      <c r="FUU229"/>
      <c r="FUV229"/>
      <c r="FUW229"/>
      <c r="FUX229"/>
      <c r="FUY229"/>
      <c r="FUZ229"/>
      <c r="FVA229"/>
      <c r="FVB229"/>
      <c r="FVC229"/>
      <c r="FVD229"/>
      <c r="FVE229"/>
      <c r="FVF229"/>
      <c r="FVG229"/>
      <c r="FVH229"/>
      <c r="FVI229"/>
      <c r="FVJ229"/>
      <c r="FVK229"/>
      <c r="FVL229"/>
      <c r="FVM229"/>
      <c r="FVN229"/>
      <c r="FVO229"/>
      <c r="FVP229"/>
      <c r="FVQ229"/>
      <c r="FVR229"/>
      <c r="FVS229"/>
      <c r="FVT229"/>
      <c r="FVU229"/>
      <c r="FVV229"/>
      <c r="FVW229"/>
      <c r="FVX229"/>
      <c r="FVY229"/>
      <c r="FVZ229"/>
      <c r="FWA229"/>
      <c r="FWB229"/>
      <c r="FWC229"/>
      <c r="FWD229"/>
      <c r="FWE229"/>
      <c r="FWF229"/>
      <c r="FWG229"/>
      <c r="FWH229"/>
      <c r="FWI229"/>
      <c r="FWJ229"/>
      <c r="FWK229"/>
      <c r="FWL229"/>
      <c r="FWM229"/>
      <c r="FWN229"/>
      <c r="FWO229"/>
      <c r="FWP229"/>
      <c r="FWQ229"/>
      <c r="FWR229"/>
      <c r="FWS229"/>
      <c r="FWT229"/>
      <c r="FWU229"/>
      <c r="FWV229"/>
      <c r="FWW229"/>
      <c r="FWX229"/>
      <c r="FWY229"/>
      <c r="FWZ229"/>
      <c r="FXA229"/>
      <c r="FXB229"/>
      <c r="FXC229"/>
      <c r="FXD229"/>
      <c r="FXE229"/>
      <c r="FXF229"/>
      <c r="FXG229"/>
      <c r="FXH229"/>
      <c r="FXI229"/>
      <c r="FXJ229"/>
      <c r="FXK229"/>
      <c r="FXL229"/>
      <c r="FXM229"/>
      <c r="FXN229"/>
      <c r="FXO229"/>
      <c r="FXP229"/>
      <c r="FXQ229"/>
      <c r="FXR229"/>
      <c r="FXS229"/>
      <c r="FXT229"/>
      <c r="FXU229"/>
      <c r="FXV229"/>
      <c r="FXW229"/>
      <c r="FXX229"/>
      <c r="FXY229"/>
      <c r="FXZ229"/>
      <c r="FYA229"/>
      <c r="FYB229"/>
      <c r="FYC229"/>
      <c r="FYD229"/>
      <c r="FYE229"/>
      <c r="FYF229"/>
      <c r="FYG229"/>
      <c r="FYH229"/>
      <c r="FYI229"/>
      <c r="FYJ229"/>
      <c r="FYK229"/>
      <c r="FYL229"/>
      <c r="FYM229"/>
      <c r="FYN229"/>
      <c r="FYO229"/>
      <c r="FYP229"/>
      <c r="FYQ229"/>
      <c r="FYR229"/>
      <c r="FYS229"/>
      <c r="FYT229"/>
      <c r="FYU229"/>
      <c r="FYV229"/>
      <c r="FYW229"/>
      <c r="FYX229"/>
      <c r="FYY229"/>
      <c r="FYZ229"/>
      <c r="FZA229"/>
      <c r="FZB229"/>
      <c r="FZC229"/>
      <c r="FZD229"/>
      <c r="FZE229"/>
      <c r="FZF229"/>
      <c r="FZG229"/>
      <c r="FZH229"/>
      <c r="FZI229"/>
      <c r="FZJ229"/>
      <c r="FZK229"/>
      <c r="FZL229"/>
      <c r="FZM229"/>
      <c r="FZN229"/>
      <c r="FZO229"/>
      <c r="FZP229"/>
      <c r="FZQ229"/>
      <c r="FZR229"/>
      <c r="FZS229"/>
      <c r="FZT229"/>
      <c r="FZU229"/>
      <c r="FZV229"/>
      <c r="FZW229"/>
      <c r="FZX229"/>
      <c r="FZY229"/>
      <c r="FZZ229"/>
      <c r="GAA229"/>
      <c r="GAB229"/>
      <c r="GAC229"/>
      <c r="GAD229"/>
      <c r="GAE229"/>
      <c r="GAF229"/>
      <c r="GAG229"/>
      <c r="GAH229"/>
      <c r="GAI229"/>
      <c r="GAJ229"/>
      <c r="GAK229"/>
      <c r="GAL229"/>
      <c r="GAM229"/>
      <c r="GAN229"/>
      <c r="GAO229"/>
      <c r="GAP229"/>
      <c r="GAQ229"/>
      <c r="GAR229"/>
      <c r="GAS229"/>
      <c r="GAT229"/>
      <c r="GAU229"/>
      <c r="GAV229"/>
      <c r="GAW229"/>
      <c r="GAX229"/>
      <c r="GAY229"/>
      <c r="GAZ229"/>
      <c r="GBA229"/>
      <c r="GBB229"/>
      <c r="GBC229"/>
      <c r="GBD229"/>
      <c r="GBE229"/>
      <c r="GBF229"/>
      <c r="GBG229"/>
      <c r="GBH229"/>
      <c r="GBI229"/>
      <c r="GBJ229"/>
      <c r="GBK229"/>
      <c r="GBL229"/>
      <c r="GBM229"/>
      <c r="GBN229"/>
      <c r="GBO229"/>
      <c r="GBP229"/>
      <c r="GBQ229"/>
      <c r="GBR229"/>
      <c r="GBS229"/>
      <c r="GBT229"/>
      <c r="GBU229"/>
      <c r="GBV229"/>
      <c r="GBW229"/>
      <c r="GBX229"/>
      <c r="GBY229"/>
      <c r="GBZ229"/>
      <c r="GCA229"/>
      <c r="GCB229"/>
      <c r="GCC229"/>
      <c r="GCD229"/>
      <c r="GCE229"/>
      <c r="GCF229"/>
      <c r="GCG229"/>
      <c r="GCH229"/>
      <c r="GCI229"/>
      <c r="GCJ229"/>
      <c r="GCK229"/>
      <c r="GCL229"/>
      <c r="GCM229"/>
      <c r="GCN229"/>
      <c r="GCO229"/>
      <c r="GCP229"/>
      <c r="GCQ229"/>
      <c r="GCR229"/>
      <c r="GCS229"/>
      <c r="GCT229"/>
      <c r="GCU229"/>
      <c r="GCV229"/>
      <c r="GCW229"/>
      <c r="GCX229"/>
      <c r="GCY229"/>
      <c r="GCZ229"/>
      <c r="GDA229"/>
      <c r="GDB229"/>
      <c r="GDC229"/>
      <c r="GDD229"/>
      <c r="GDE229"/>
      <c r="GDF229"/>
      <c r="GDG229"/>
      <c r="GDH229"/>
      <c r="GDI229"/>
      <c r="GDJ229"/>
      <c r="GDK229"/>
      <c r="GDL229"/>
      <c r="GDM229"/>
      <c r="GDN229"/>
      <c r="GDO229"/>
      <c r="GDP229"/>
      <c r="GDQ229"/>
      <c r="GDR229"/>
      <c r="GDS229"/>
      <c r="GDT229"/>
      <c r="GDU229"/>
      <c r="GDV229"/>
      <c r="GDW229"/>
      <c r="GDX229"/>
      <c r="GDY229"/>
      <c r="GDZ229"/>
      <c r="GEA229"/>
      <c r="GEB229"/>
      <c r="GEC229"/>
      <c r="GED229"/>
      <c r="GEE229"/>
      <c r="GEF229"/>
      <c r="GEG229"/>
      <c r="GEH229"/>
      <c r="GEI229"/>
      <c r="GEJ229"/>
      <c r="GEK229"/>
      <c r="GEL229"/>
      <c r="GEM229"/>
      <c r="GEN229"/>
      <c r="GEO229"/>
      <c r="GEP229"/>
      <c r="GEQ229"/>
      <c r="GER229"/>
      <c r="GES229"/>
      <c r="GET229"/>
      <c r="GEU229"/>
      <c r="GEV229"/>
      <c r="GEW229"/>
      <c r="GEX229"/>
      <c r="GEY229"/>
      <c r="GEZ229"/>
      <c r="GFA229"/>
      <c r="GFB229"/>
      <c r="GFC229"/>
      <c r="GFD229"/>
      <c r="GFE229"/>
      <c r="GFF229"/>
      <c r="GFG229"/>
      <c r="GFH229"/>
      <c r="GFI229"/>
      <c r="GFJ229"/>
      <c r="GFK229"/>
      <c r="GFL229"/>
      <c r="GFM229"/>
      <c r="GFN229"/>
      <c r="GFO229"/>
      <c r="GFP229"/>
      <c r="GFQ229"/>
      <c r="GFR229"/>
      <c r="GFS229"/>
      <c r="GFT229"/>
      <c r="GFU229"/>
      <c r="GFV229"/>
      <c r="GFW229"/>
      <c r="GFX229"/>
      <c r="GFY229"/>
      <c r="GFZ229"/>
      <c r="GGA229"/>
      <c r="GGB229"/>
      <c r="GGC229"/>
      <c r="GGD229"/>
      <c r="GGE229"/>
      <c r="GGF229"/>
      <c r="GGG229"/>
      <c r="GGH229"/>
      <c r="GGI229"/>
      <c r="GGJ229"/>
      <c r="GGK229"/>
      <c r="GGL229"/>
      <c r="GGM229"/>
      <c r="GGN229"/>
      <c r="GGO229"/>
      <c r="GGP229"/>
      <c r="GGQ229"/>
      <c r="GGR229"/>
      <c r="GGS229"/>
      <c r="GGT229"/>
      <c r="GGU229"/>
      <c r="GGV229"/>
      <c r="GGW229"/>
      <c r="GGX229"/>
      <c r="GGY229"/>
      <c r="GGZ229"/>
      <c r="GHA229"/>
      <c r="GHB229"/>
      <c r="GHC229"/>
      <c r="GHD229"/>
      <c r="GHE229"/>
      <c r="GHF229"/>
      <c r="GHG229"/>
      <c r="GHH229"/>
      <c r="GHI229"/>
      <c r="GHJ229"/>
      <c r="GHK229"/>
      <c r="GHL229"/>
      <c r="GHM229"/>
      <c r="GHN229"/>
      <c r="GHO229"/>
      <c r="GHP229"/>
      <c r="GHQ229"/>
      <c r="GHR229"/>
      <c r="GHS229"/>
      <c r="GHT229"/>
      <c r="GHU229"/>
      <c r="GHV229"/>
      <c r="GHW229"/>
      <c r="GHX229"/>
      <c r="GHY229"/>
      <c r="GHZ229"/>
      <c r="GIA229"/>
      <c r="GIB229"/>
      <c r="GIC229"/>
      <c r="GID229"/>
      <c r="GIE229"/>
      <c r="GIF229"/>
      <c r="GIG229"/>
      <c r="GIH229"/>
      <c r="GII229"/>
      <c r="GIJ229"/>
      <c r="GIK229"/>
      <c r="GIL229"/>
      <c r="GIM229"/>
      <c r="GIN229"/>
      <c r="GIO229"/>
      <c r="GIP229"/>
      <c r="GIQ229"/>
      <c r="GIR229"/>
      <c r="GIS229"/>
      <c r="GIT229"/>
      <c r="GIU229"/>
      <c r="GIV229"/>
      <c r="GIW229"/>
      <c r="GIX229"/>
      <c r="GIY229"/>
      <c r="GIZ229"/>
      <c r="GJA229"/>
      <c r="GJB229"/>
      <c r="GJC229"/>
      <c r="GJD229"/>
      <c r="GJE229"/>
      <c r="GJF229"/>
      <c r="GJG229"/>
      <c r="GJH229"/>
      <c r="GJI229"/>
      <c r="GJJ229"/>
      <c r="GJK229"/>
      <c r="GJL229"/>
      <c r="GJM229"/>
      <c r="GJN229"/>
      <c r="GJO229"/>
      <c r="GJP229"/>
      <c r="GJQ229"/>
      <c r="GJR229"/>
      <c r="GJS229"/>
      <c r="GJT229"/>
      <c r="GJU229"/>
      <c r="GJV229"/>
      <c r="GJW229"/>
      <c r="GJX229"/>
      <c r="GJY229"/>
      <c r="GJZ229"/>
      <c r="GKA229"/>
      <c r="GKB229"/>
      <c r="GKC229"/>
      <c r="GKD229"/>
      <c r="GKE229"/>
      <c r="GKF229"/>
      <c r="GKG229"/>
      <c r="GKH229"/>
      <c r="GKI229"/>
      <c r="GKJ229"/>
      <c r="GKK229"/>
      <c r="GKL229"/>
      <c r="GKM229"/>
      <c r="GKN229"/>
      <c r="GKO229"/>
      <c r="GKP229"/>
      <c r="GKQ229"/>
      <c r="GKR229"/>
      <c r="GKS229"/>
      <c r="GKT229"/>
      <c r="GKU229"/>
      <c r="GKV229"/>
      <c r="GKW229"/>
      <c r="GKX229"/>
      <c r="GKY229"/>
      <c r="GKZ229"/>
      <c r="GLA229"/>
      <c r="GLB229"/>
      <c r="GLC229"/>
      <c r="GLD229"/>
      <c r="GLE229"/>
      <c r="GLF229"/>
      <c r="GLG229"/>
      <c r="GLH229"/>
      <c r="GLI229"/>
      <c r="GLJ229"/>
      <c r="GLK229"/>
      <c r="GLL229"/>
      <c r="GLM229"/>
      <c r="GLN229"/>
      <c r="GLO229"/>
      <c r="GLP229"/>
      <c r="GLQ229"/>
      <c r="GLR229"/>
      <c r="GLS229"/>
      <c r="GLT229"/>
      <c r="GLU229"/>
      <c r="GLV229"/>
      <c r="GLW229"/>
      <c r="GLX229"/>
      <c r="GLY229"/>
      <c r="GLZ229"/>
      <c r="GMA229"/>
      <c r="GMB229"/>
      <c r="GMC229"/>
      <c r="GMD229"/>
      <c r="GME229"/>
      <c r="GMF229"/>
      <c r="GMG229"/>
      <c r="GMH229"/>
      <c r="GMI229"/>
      <c r="GMJ229"/>
      <c r="GMK229"/>
      <c r="GML229"/>
      <c r="GMM229"/>
      <c r="GMN229"/>
      <c r="GMO229"/>
      <c r="GMP229"/>
      <c r="GMQ229"/>
      <c r="GMR229"/>
      <c r="GMS229"/>
      <c r="GMT229"/>
      <c r="GMU229"/>
      <c r="GMV229"/>
      <c r="GMW229"/>
      <c r="GMX229"/>
      <c r="GMY229"/>
      <c r="GMZ229"/>
      <c r="GNA229"/>
      <c r="GNB229"/>
      <c r="GNC229"/>
      <c r="GND229"/>
      <c r="GNE229"/>
      <c r="GNF229"/>
      <c r="GNG229"/>
      <c r="GNH229"/>
      <c r="GNI229"/>
      <c r="GNJ229"/>
      <c r="GNK229"/>
      <c r="GNL229"/>
      <c r="GNM229"/>
      <c r="GNN229"/>
      <c r="GNO229"/>
      <c r="GNP229"/>
      <c r="GNQ229"/>
      <c r="GNR229"/>
      <c r="GNS229"/>
      <c r="GNT229"/>
      <c r="GNU229"/>
      <c r="GNV229"/>
      <c r="GNW229"/>
      <c r="GNX229"/>
      <c r="GNY229"/>
      <c r="GNZ229"/>
      <c r="GOA229"/>
      <c r="GOB229"/>
      <c r="GOC229"/>
      <c r="GOD229"/>
      <c r="GOE229"/>
      <c r="GOF229"/>
      <c r="GOG229"/>
      <c r="GOH229"/>
      <c r="GOI229"/>
      <c r="GOJ229"/>
      <c r="GOK229"/>
      <c r="GOL229"/>
      <c r="GOM229"/>
      <c r="GON229"/>
      <c r="GOO229"/>
      <c r="GOP229"/>
      <c r="GOQ229"/>
      <c r="GOR229"/>
      <c r="GOS229"/>
      <c r="GOT229"/>
      <c r="GOU229"/>
      <c r="GOV229"/>
      <c r="GOW229"/>
      <c r="GOX229"/>
      <c r="GOY229"/>
      <c r="GOZ229"/>
      <c r="GPA229"/>
      <c r="GPB229"/>
      <c r="GPC229"/>
      <c r="GPD229"/>
      <c r="GPE229"/>
      <c r="GPF229"/>
      <c r="GPG229"/>
      <c r="GPH229"/>
      <c r="GPI229"/>
      <c r="GPJ229"/>
      <c r="GPK229"/>
      <c r="GPL229"/>
      <c r="GPM229"/>
      <c r="GPN229"/>
      <c r="GPO229"/>
      <c r="GPP229"/>
      <c r="GPQ229"/>
      <c r="GPR229"/>
      <c r="GPS229"/>
      <c r="GPT229"/>
      <c r="GPU229"/>
      <c r="GPV229"/>
      <c r="GPW229"/>
      <c r="GPX229"/>
      <c r="GPY229"/>
      <c r="GPZ229"/>
      <c r="GQA229"/>
      <c r="GQB229"/>
      <c r="GQC229"/>
      <c r="GQD229"/>
      <c r="GQE229"/>
      <c r="GQF229"/>
      <c r="GQG229"/>
      <c r="GQH229"/>
      <c r="GQI229"/>
      <c r="GQJ229"/>
      <c r="GQK229"/>
      <c r="GQL229"/>
      <c r="GQM229"/>
      <c r="GQN229"/>
      <c r="GQO229"/>
      <c r="GQP229"/>
      <c r="GQQ229"/>
      <c r="GQR229"/>
      <c r="GQS229"/>
      <c r="GQT229"/>
      <c r="GQU229"/>
      <c r="GQV229"/>
      <c r="GQW229"/>
      <c r="GQX229"/>
      <c r="GQY229"/>
      <c r="GQZ229"/>
      <c r="GRA229"/>
      <c r="GRB229"/>
      <c r="GRC229"/>
      <c r="GRD229"/>
      <c r="GRE229"/>
      <c r="GRF229"/>
      <c r="GRG229"/>
      <c r="GRH229"/>
      <c r="GRI229"/>
      <c r="GRJ229"/>
      <c r="GRK229"/>
      <c r="GRL229"/>
      <c r="GRM229"/>
      <c r="GRN229"/>
      <c r="GRO229"/>
      <c r="GRP229"/>
      <c r="GRQ229"/>
      <c r="GRR229"/>
      <c r="GRS229"/>
      <c r="GRT229"/>
      <c r="GRU229"/>
      <c r="GRV229"/>
      <c r="GRW229"/>
      <c r="GRX229"/>
      <c r="GRY229"/>
      <c r="GRZ229"/>
      <c r="GSA229"/>
      <c r="GSB229"/>
      <c r="GSC229"/>
      <c r="GSD229"/>
      <c r="GSE229"/>
      <c r="GSF229"/>
      <c r="GSG229"/>
      <c r="GSH229"/>
      <c r="GSI229"/>
      <c r="GSJ229"/>
      <c r="GSK229"/>
      <c r="GSL229"/>
      <c r="GSM229"/>
      <c r="GSN229"/>
      <c r="GSO229"/>
      <c r="GSP229"/>
      <c r="GSQ229"/>
      <c r="GSR229"/>
      <c r="GSS229"/>
      <c r="GST229"/>
      <c r="GSU229"/>
      <c r="GSV229"/>
      <c r="GSW229"/>
      <c r="GSX229"/>
      <c r="GSY229"/>
      <c r="GSZ229"/>
      <c r="GTA229"/>
      <c r="GTB229"/>
      <c r="GTC229"/>
      <c r="GTD229"/>
      <c r="GTE229"/>
      <c r="GTF229"/>
      <c r="GTG229"/>
      <c r="GTH229"/>
      <c r="GTI229"/>
      <c r="GTJ229"/>
      <c r="GTK229"/>
      <c r="GTL229"/>
      <c r="GTM229"/>
      <c r="GTN229"/>
      <c r="GTO229"/>
      <c r="GTP229"/>
      <c r="GTQ229"/>
      <c r="GTR229"/>
      <c r="GTS229"/>
      <c r="GTT229"/>
      <c r="GTU229"/>
      <c r="GTV229"/>
      <c r="GTW229"/>
      <c r="GTX229"/>
      <c r="GTY229"/>
      <c r="GTZ229"/>
      <c r="GUA229"/>
      <c r="GUB229"/>
      <c r="GUC229"/>
      <c r="GUD229"/>
      <c r="GUE229"/>
      <c r="GUF229"/>
      <c r="GUG229"/>
      <c r="GUH229"/>
      <c r="GUI229"/>
      <c r="GUJ229"/>
      <c r="GUK229"/>
      <c r="GUL229"/>
      <c r="GUM229"/>
      <c r="GUN229"/>
      <c r="GUO229"/>
      <c r="GUP229"/>
      <c r="GUQ229"/>
      <c r="GUR229"/>
      <c r="GUS229"/>
      <c r="GUT229"/>
      <c r="GUU229"/>
      <c r="GUV229"/>
      <c r="GUW229"/>
      <c r="GUX229"/>
      <c r="GUY229"/>
      <c r="GUZ229"/>
      <c r="GVA229"/>
      <c r="GVB229"/>
      <c r="GVC229"/>
      <c r="GVD229"/>
      <c r="GVE229"/>
      <c r="GVF229"/>
      <c r="GVG229"/>
      <c r="GVH229"/>
      <c r="GVI229"/>
      <c r="GVJ229"/>
      <c r="GVK229"/>
      <c r="GVL229"/>
      <c r="GVM229"/>
      <c r="GVN229"/>
      <c r="GVO229"/>
      <c r="GVP229"/>
      <c r="GVQ229"/>
      <c r="GVR229"/>
      <c r="GVS229"/>
      <c r="GVT229"/>
      <c r="GVU229"/>
      <c r="GVV229"/>
      <c r="GVW229"/>
      <c r="GVX229"/>
      <c r="GVY229"/>
      <c r="GVZ229"/>
      <c r="GWA229"/>
      <c r="GWB229"/>
      <c r="GWC229"/>
      <c r="GWD229"/>
      <c r="GWE229"/>
      <c r="GWF229"/>
      <c r="GWG229"/>
      <c r="GWH229"/>
      <c r="GWI229"/>
      <c r="GWJ229"/>
      <c r="GWK229"/>
      <c r="GWL229"/>
      <c r="GWM229"/>
      <c r="GWN229"/>
      <c r="GWO229"/>
      <c r="GWP229"/>
      <c r="GWQ229"/>
      <c r="GWR229"/>
      <c r="GWS229"/>
      <c r="GWT229"/>
      <c r="GWU229"/>
      <c r="GWV229"/>
      <c r="GWW229"/>
      <c r="GWX229"/>
      <c r="GWY229"/>
      <c r="GWZ229"/>
      <c r="GXA229"/>
      <c r="GXB229"/>
      <c r="GXC229"/>
      <c r="GXD229"/>
      <c r="GXE229"/>
      <c r="GXF229"/>
      <c r="GXG229"/>
      <c r="GXH229"/>
      <c r="GXI229"/>
      <c r="GXJ229"/>
      <c r="GXK229"/>
      <c r="GXL229"/>
      <c r="GXM229"/>
      <c r="GXN229"/>
      <c r="GXO229"/>
      <c r="GXP229"/>
      <c r="GXQ229"/>
      <c r="GXR229"/>
      <c r="GXS229"/>
      <c r="GXT229"/>
      <c r="GXU229"/>
      <c r="GXV229"/>
      <c r="GXW229"/>
      <c r="GXX229"/>
      <c r="GXY229"/>
      <c r="GXZ229"/>
      <c r="GYA229"/>
      <c r="GYB229"/>
      <c r="GYC229"/>
      <c r="GYD229"/>
      <c r="GYE229"/>
      <c r="GYF229"/>
      <c r="GYG229"/>
      <c r="GYH229"/>
      <c r="GYI229"/>
      <c r="GYJ229"/>
      <c r="GYK229"/>
      <c r="GYL229"/>
      <c r="GYM229"/>
      <c r="GYN229"/>
      <c r="GYO229"/>
      <c r="GYP229"/>
      <c r="GYQ229"/>
      <c r="GYR229"/>
      <c r="GYS229"/>
      <c r="GYT229"/>
      <c r="GYU229"/>
      <c r="GYV229"/>
      <c r="GYW229"/>
      <c r="GYX229"/>
      <c r="GYY229"/>
      <c r="GYZ229"/>
      <c r="GZA229"/>
      <c r="GZB229"/>
      <c r="GZC229"/>
      <c r="GZD229"/>
      <c r="GZE229"/>
      <c r="GZF229"/>
      <c r="GZG229"/>
      <c r="GZH229"/>
      <c r="GZI229"/>
      <c r="GZJ229"/>
      <c r="GZK229"/>
      <c r="GZL229"/>
      <c r="GZM229"/>
      <c r="GZN229"/>
      <c r="GZO229"/>
      <c r="GZP229"/>
      <c r="GZQ229"/>
      <c r="GZR229"/>
      <c r="GZS229"/>
      <c r="GZT229"/>
      <c r="GZU229"/>
      <c r="GZV229"/>
      <c r="GZW229"/>
      <c r="GZX229"/>
      <c r="GZY229"/>
      <c r="GZZ229"/>
      <c r="HAA229"/>
      <c r="HAB229"/>
      <c r="HAC229"/>
      <c r="HAD229"/>
      <c r="HAE229"/>
      <c r="HAF229"/>
      <c r="HAG229"/>
      <c r="HAH229"/>
      <c r="HAI229"/>
      <c r="HAJ229"/>
      <c r="HAK229"/>
      <c r="HAL229"/>
      <c r="HAM229"/>
      <c r="HAN229"/>
      <c r="HAO229"/>
      <c r="HAP229"/>
      <c r="HAQ229"/>
      <c r="HAR229"/>
      <c r="HAS229"/>
      <c r="HAT229"/>
      <c r="HAU229"/>
      <c r="HAV229"/>
      <c r="HAW229"/>
      <c r="HAX229"/>
      <c r="HAY229"/>
      <c r="HAZ229"/>
      <c r="HBA229"/>
      <c r="HBB229"/>
      <c r="HBC229"/>
      <c r="HBD229"/>
      <c r="HBE229"/>
      <c r="HBF229"/>
      <c r="HBG229"/>
      <c r="HBH229"/>
      <c r="HBI229"/>
      <c r="HBJ229"/>
      <c r="HBK229"/>
      <c r="HBL229"/>
      <c r="HBM229"/>
      <c r="HBN229"/>
      <c r="HBO229"/>
      <c r="HBP229"/>
      <c r="HBQ229"/>
      <c r="HBR229"/>
      <c r="HBS229"/>
      <c r="HBT229"/>
      <c r="HBU229"/>
      <c r="HBV229"/>
      <c r="HBW229"/>
      <c r="HBX229"/>
      <c r="HBY229"/>
      <c r="HBZ229"/>
      <c r="HCA229"/>
      <c r="HCB229"/>
      <c r="HCC229"/>
      <c r="HCD229"/>
      <c r="HCE229"/>
      <c r="HCF229"/>
      <c r="HCG229"/>
      <c r="HCH229"/>
      <c r="HCI229"/>
      <c r="HCJ229"/>
      <c r="HCK229"/>
      <c r="HCL229"/>
      <c r="HCM229"/>
      <c r="HCN229"/>
      <c r="HCO229"/>
      <c r="HCP229"/>
      <c r="HCQ229"/>
      <c r="HCR229"/>
      <c r="HCS229"/>
      <c r="HCT229"/>
      <c r="HCU229"/>
      <c r="HCV229"/>
      <c r="HCW229"/>
      <c r="HCX229"/>
      <c r="HCY229"/>
      <c r="HCZ229"/>
      <c r="HDA229"/>
      <c r="HDB229"/>
      <c r="HDC229"/>
      <c r="HDD229"/>
      <c r="HDE229"/>
      <c r="HDF229"/>
      <c r="HDG229"/>
      <c r="HDH229"/>
      <c r="HDI229"/>
      <c r="HDJ229"/>
      <c r="HDK229"/>
      <c r="HDL229"/>
      <c r="HDM229"/>
      <c r="HDN229"/>
      <c r="HDO229"/>
      <c r="HDP229"/>
      <c r="HDQ229"/>
      <c r="HDR229"/>
      <c r="HDS229"/>
      <c r="HDT229"/>
      <c r="HDU229"/>
      <c r="HDV229"/>
      <c r="HDW229"/>
      <c r="HDX229"/>
      <c r="HDY229"/>
      <c r="HDZ229"/>
      <c r="HEA229"/>
      <c r="HEB229"/>
      <c r="HEC229"/>
      <c r="HED229"/>
      <c r="HEE229"/>
      <c r="HEF229"/>
      <c r="HEG229"/>
      <c r="HEH229"/>
      <c r="HEI229"/>
      <c r="HEJ229"/>
      <c r="HEK229"/>
      <c r="HEL229"/>
      <c r="HEM229"/>
      <c r="HEN229"/>
      <c r="HEO229"/>
      <c r="HEP229"/>
      <c r="HEQ229"/>
      <c r="HER229"/>
      <c r="HES229"/>
      <c r="HET229"/>
      <c r="HEU229"/>
      <c r="HEV229"/>
      <c r="HEW229"/>
      <c r="HEX229"/>
      <c r="HEY229"/>
      <c r="HEZ229"/>
      <c r="HFA229"/>
      <c r="HFB229"/>
      <c r="HFC229"/>
      <c r="HFD229"/>
      <c r="HFE229"/>
      <c r="HFF229"/>
      <c r="HFG229"/>
      <c r="HFH229"/>
      <c r="HFI229"/>
      <c r="HFJ229"/>
      <c r="HFK229"/>
      <c r="HFL229"/>
      <c r="HFM229"/>
      <c r="HFN229"/>
      <c r="HFO229"/>
      <c r="HFP229"/>
      <c r="HFQ229"/>
      <c r="HFR229"/>
      <c r="HFS229"/>
      <c r="HFT229"/>
      <c r="HFU229"/>
      <c r="HFV229"/>
      <c r="HFW229"/>
      <c r="HFX229"/>
      <c r="HFY229"/>
      <c r="HFZ229"/>
      <c r="HGA229"/>
      <c r="HGB229"/>
      <c r="HGC229"/>
      <c r="HGD229"/>
      <c r="HGE229"/>
      <c r="HGF229"/>
      <c r="HGG229"/>
      <c r="HGH229"/>
      <c r="HGI229"/>
      <c r="HGJ229"/>
      <c r="HGK229"/>
      <c r="HGL229"/>
      <c r="HGM229"/>
      <c r="HGN229"/>
      <c r="HGO229"/>
      <c r="HGP229"/>
      <c r="HGQ229"/>
      <c r="HGR229"/>
      <c r="HGS229"/>
      <c r="HGT229"/>
      <c r="HGU229"/>
      <c r="HGV229"/>
      <c r="HGW229"/>
      <c r="HGX229"/>
      <c r="HGY229"/>
      <c r="HGZ229"/>
      <c r="HHA229"/>
      <c r="HHB229"/>
      <c r="HHC229"/>
      <c r="HHD229"/>
      <c r="HHE229"/>
      <c r="HHF229"/>
      <c r="HHG229"/>
      <c r="HHH229"/>
      <c r="HHI229"/>
      <c r="HHJ229"/>
      <c r="HHK229"/>
      <c r="HHL229"/>
      <c r="HHM229"/>
      <c r="HHN229"/>
      <c r="HHO229"/>
      <c r="HHP229"/>
      <c r="HHQ229"/>
      <c r="HHR229"/>
      <c r="HHS229"/>
      <c r="HHT229"/>
      <c r="HHU229"/>
      <c r="HHV229"/>
      <c r="HHW229"/>
      <c r="HHX229"/>
      <c r="HHY229"/>
      <c r="HHZ229"/>
      <c r="HIA229"/>
      <c r="HIB229"/>
      <c r="HIC229"/>
      <c r="HID229"/>
      <c r="HIE229"/>
      <c r="HIF229"/>
      <c r="HIG229"/>
      <c r="HIH229"/>
      <c r="HII229"/>
      <c r="HIJ229"/>
      <c r="HIK229"/>
      <c r="HIL229"/>
      <c r="HIM229"/>
      <c r="HIN229"/>
      <c r="HIO229"/>
      <c r="HIP229"/>
      <c r="HIQ229"/>
      <c r="HIR229"/>
      <c r="HIS229"/>
      <c r="HIT229"/>
      <c r="HIU229"/>
      <c r="HIV229"/>
      <c r="HIW229"/>
      <c r="HIX229"/>
      <c r="HIY229"/>
      <c r="HIZ229"/>
      <c r="HJA229"/>
      <c r="HJB229"/>
      <c r="HJC229"/>
      <c r="HJD229"/>
      <c r="HJE229"/>
      <c r="HJF229"/>
      <c r="HJG229"/>
      <c r="HJH229"/>
      <c r="HJI229"/>
      <c r="HJJ229"/>
      <c r="HJK229"/>
      <c r="HJL229"/>
      <c r="HJM229"/>
      <c r="HJN229"/>
      <c r="HJO229"/>
      <c r="HJP229"/>
      <c r="HJQ229"/>
      <c r="HJR229"/>
      <c r="HJS229"/>
      <c r="HJT229"/>
      <c r="HJU229"/>
      <c r="HJV229"/>
      <c r="HJW229"/>
      <c r="HJX229"/>
      <c r="HJY229"/>
      <c r="HJZ229"/>
      <c r="HKA229"/>
      <c r="HKB229"/>
      <c r="HKC229"/>
      <c r="HKD229"/>
      <c r="HKE229"/>
      <c r="HKF229"/>
      <c r="HKG229"/>
      <c r="HKH229"/>
      <c r="HKI229"/>
      <c r="HKJ229"/>
      <c r="HKK229"/>
      <c r="HKL229"/>
      <c r="HKM229"/>
      <c r="HKN229"/>
      <c r="HKO229"/>
      <c r="HKP229"/>
      <c r="HKQ229"/>
      <c r="HKR229"/>
      <c r="HKS229"/>
      <c r="HKT229"/>
      <c r="HKU229"/>
      <c r="HKV229"/>
      <c r="HKW229"/>
      <c r="HKX229"/>
      <c r="HKY229"/>
      <c r="HKZ229"/>
      <c r="HLA229"/>
      <c r="HLB229"/>
      <c r="HLC229"/>
      <c r="HLD229"/>
      <c r="HLE229"/>
      <c r="HLF229"/>
      <c r="HLG229"/>
      <c r="HLH229"/>
      <c r="HLI229"/>
      <c r="HLJ229"/>
      <c r="HLK229"/>
      <c r="HLL229"/>
      <c r="HLM229"/>
      <c r="HLN229"/>
      <c r="HLO229"/>
      <c r="HLP229"/>
      <c r="HLQ229"/>
      <c r="HLR229"/>
      <c r="HLS229"/>
      <c r="HLT229"/>
      <c r="HLU229"/>
      <c r="HLV229"/>
      <c r="HLW229"/>
      <c r="HLX229"/>
      <c r="HLY229"/>
      <c r="HLZ229"/>
      <c r="HMA229"/>
      <c r="HMB229"/>
      <c r="HMC229"/>
      <c r="HMD229"/>
      <c r="HME229"/>
      <c r="HMF229"/>
      <c r="HMG229"/>
      <c r="HMH229"/>
      <c r="HMI229"/>
      <c r="HMJ229"/>
      <c r="HMK229"/>
      <c r="HML229"/>
      <c r="HMM229"/>
      <c r="HMN229"/>
      <c r="HMO229"/>
      <c r="HMP229"/>
      <c r="HMQ229"/>
      <c r="HMR229"/>
      <c r="HMS229"/>
      <c r="HMT229"/>
      <c r="HMU229"/>
      <c r="HMV229"/>
      <c r="HMW229"/>
      <c r="HMX229"/>
      <c r="HMY229"/>
      <c r="HMZ229"/>
      <c r="HNA229"/>
      <c r="HNB229"/>
      <c r="HNC229"/>
      <c r="HND229"/>
      <c r="HNE229"/>
      <c r="HNF229"/>
      <c r="HNG229"/>
      <c r="HNH229"/>
      <c r="HNI229"/>
      <c r="HNJ229"/>
      <c r="HNK229"/>
      <c r="HNL229"/>
      <c r="HNM229"/>
      <c r="HNN229"/>
      <c r="HNO229"/>
      <c r="HNP229"/>
      <c r="HNQ229"/>
      <c r="HNR229"/>
      <c r="HNS229"/>
      <c r="HNT229"/>
      <c r="HNU229"/>
      <c r="HNV229"/>
      <c r="HNW229"/>
      <c r="HNX229"/>
      <c r="HNY229"/>
      <c r="HNZ229"/>
      <c r="HOA229"/>
      <c r="HOB229"/>
      <c r="HOC229"/>
      <c r="HOD229"/>
      <c r="HOE229"/>
      <c r="HOF229"/>
      <c r="HOG229"/>
      <c r="HOH229"/>
      <c r="HOI229"/>
      <c r="HOJ229"/>
      <c r="HOK229"/>
      <c r="HOL229"/>
      <c r="HOM229"/>
      <c r="HON229"/>
      <c r="HOO229"/>
      <c r="HOP229"/>
      <c r="HOQ229"/>
      <c r="HOR229"/>
      <c r="HOS229"/>
      <c r="HOT229"/>
      <c r="HOU229"/>
      <c r="HOV229"/>
      <c r="HOW229"/>
      <c r="HOX229"/>
      <c r="HOY229"/>
      <c r="HOZ229"/>
      <c r="HPA229"/>
      <c r="HPB229"/>
      <c r="HPC229"/>
      <c r="HPD229"/>
      <c r="HPE229"/>
      <c r="HPF229"/>
      <c r="HPG229"/>
      <c r="HPH229"/>
      <c r="HPI229"/>
      <c r="HPJ229"/>
      <c r="HPK229"/>
      <c r="HPL229"/>
      <c r="HPM229"/>
      <c r="HPN229"/>
      <c r="HPO229"/>
      <c r="HPP229"/>
      <c r="HPQ229"/>
      <c r="HPR229"/>
      <c r="HPS229"/>
      <c r="HPT229"/>
      <c r="HPU229"/>
      <c r="HPV229"/>
      <c r="HPW229"/>
      <c r="HPX229"/>
      <c r="HPY229"/>
      <c r="HPZ229"/>
      <c r="HQA229"/>
      <c r="HQB229"/>
      <c r="HQC229"/>
      <c r="HQD229"/>
      <c r="HQE229"/>
      <c r="HQF229"/>
      <c r="HQG229"/>
      <c r="HQH229"/>
      <c r="HQI229"/>
      <c r="HQJ229"/>
      <c r="HQK229"/>
      <c r="HQL229"/>
      <c r="HQM229"/>
      <c r="HQN229"/>
      <c r="HQO229"/>
      <c r="HQP229"/>
      <c r="HQQ229"/>
      <c r="HQR229"/>
      <c r="HQS229"/>
      <c r="HQT229"/>
      <c r="HQU229"/>
      <c r="HQV229"/>
      <c r="HQW229"/>
      <c r="HQX229"/>
      <c r="HQY229"/>
      <c r="HQZ229"/>
      <c r="HRA229"/>
      <c r="HRB229"/>
      <c r="HRC229"/>
      <c r="HRD229"/>
      <c r="HRE229"/>
      <c r="HRF229"/>
      <c r="HRG229"/>
      <c r="HRH229"/>
      <c r="HRI229"/>
      <c r="HRJ229"/>
      <c r="HRK229"/>
      <c r="HRL229"/>
      <c r="HRM229"/>
      <c r="HRN229"/>
      <c r="HRO229"/>
      <c r="HRP229"/>
      <c r="HRQ229"/>
      <c r="HRR229"/>
      <c r="HRS229"/>
      <c r="HRT229"/>
      <c r="HRU229"/>
      <c r="HRV229"/>
      <c r="HRW229"/>
      <c r="HRX229"/>
      <c r="HRY229"/>
      <c r="HRZ229"/>
      <c r="HSA229"/>
      <c r="HSB229"/>
      <c r="HSC229"/>
      <c r="HSD229"/>
      <c r="HSE229"/>
      <c r="HSF229"/>
      <c r="HSG229"/>
      <c r="HSH229"/>
      <c r="HSI229"/>
      <c r="HSJ229"/>
      <c r="HSK229"/>
      <c r="HSL229"/>
      <c r="HSM229"/>
      <c r="HSN229"/>
      <c r="HSO229"/>
      <c r="HSP229"/>
      <c r="HSQ229"/>
      <c r="HSR229"/>
      <c r="HSS229"/>
      <c r="HST229"/>
      <c r="HSU229"/>
      <c r="HSV229"/>
      <c r="HSW229"/>
      <c r="HSX229"/>
      <c r="HSY229"/>
      <c r="HSZ229"/>
      <c r="HTA229"/>
      <c r="HTB229"/>
      <c r="HTC229"/>
      <c r="HTD229"/>
      <c r="HTE229"/>
      <c r="HTF229"/>
      <c r="HTG229"/>
      <c r="HTH229"/>
      <c r="HTI229"/>
      <c r="HTJ229"/>
      <c r="HTK229"/>
      <c r="HTL229"/>
      <c r="HTM229"/>
      <c r="HTN229"/>
      <c r="HTO229"/>
      <c r="HTP229"/>
      <c r="HTQ229"/>
      <c r="HTR229"/>
      <c r="HTS229"/>
      <c r="HTT229"/>
      <c r="HTU229"/>
      <c r="HTV229"/>
      <c r="HTW229"/>
      <c r="HTX229"/>
      <c r="HTY229"/>
      <c r="HTZ229"/>
      <c r="HUA229"/>
      <c r="HUB229"/>
      <c r="HUC229"/>
      <c r="HUD229"/>
      <c r="HUE229"/>
      <c r="HUF229"/>
      <c r="HUG229"/>
      <c r="HUH229"/>
      <c r="HUI229"/>
      <c r="HUJ229"/>
      <c r="HUK229"/>
      <c r="HUL229"/>
      <c r="HUM229"/>
      <c r="HUN229"/>
      <c r="HUO229"/>
      <c r="HUP229"/>
      <c r="HUQ229"/>
      <c r="HUR229"/>
      <c r="HUS229"/>
      <c r="HUT229"/>
      <c r="HUU229"/>
      <c r="HUV229"/>
      <c r="HUW229"/>
      <c r="HUX229"/>
      <c r="HUY229"/>
      <c r="HUZ229"/>
      <c r="HVA229"/>
      <c r="HVB229"/>
      <c r="HVC229"/>
      <c r="HVD229"/>
      <c r="HVE229"/>
      <c r="HVF229"/>
      <c r="HVG229"/>
      <c r="HVH229"/>
      <c r="HVI229"/>
      <c r="HVJ229"/>
      <c r="HVK229"/>
      <c r="HVL229"/>
      <c r="HVM229"/>
      <c r="HVN229"/>
      <c r="HVO229"/>
      <c r="HVP229"/>
      <c r="HVQ229"/>
      <c r="HVR229"/>
      <c r="HVS229"/>
      <c r="HVT229"/>
      <c r="HVU229"/>
      <c r="HVV229"/>
      <c r="HVW229"/>
      <c r="HVX229"/>
      <c r="HVY229"/>
      <c r="HVZ229"/>
      <c r="HWA229"/>
      <c r="HWB229"/>
      <c r="HWC229"/>
      <c r="HWD229"/>
      <c r="HWE229"/>
      <c r="HWF229"/>
    </row>
    <row r="230" spans="1:6012" ht="16.2" customHeight="1" x14ac:dyDescent="0.3">
      <c r="A230" s="24" t="s">
        <v>5</v>
      </c>
      <c r="B230" s="24"/>
      <c r="C230" s="128" t="s">
        <v>59</v>
      </c>
      <c r="D230" s="127" t="s">
        <v>58</v>
      </c>
      <c r="E230" s="126">
        <v>2008</v>
      </c>
      <c r="F230" s="125" t="s">
        <v>57</v>
      </c>
      <c r="G230" s="124" t="s">
        <v>1</v>
      </c>
      <c r="H230" s="123">
        <v>-52</v>
      </c>
      <c r="I230" s="123"/>
      <c r="J230" s="16"/>
      <c r="K230" s="16"/>
      <c r="L230" s="16"/>
      <c r="M230" s="16"/>
      <c r="N230" s="16">
        <v>0</v>
      </c>
      <c r="O230" s="14"/>
      <c r="P230" s="14">
        <v>0</v>
      </c>
      <c r="Q230" s="14">
        <v>0</v>
      </c>
      <c r="R230" s="14"/>
      <c r="S230" s="22">
        <v>0</v>
      </c>
      <c r="T230" s="22" t="s">
        <v>56</v>
      </c>
      <c r="U230" s="22"/>
      <c r="V230" s="13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Q230+S230+I230</f>
        <v>0</v>
      </c>
      <c r="W230" s="13"/>
      <c r="X230" s="14"/>
      <c r="Y230" s="10"/>
      <c r="Z230" s="9"/>
      <c r="AA230" s="38"/>
    </row>
    <row r="231" spans="1:6012" ht="16.2" customHeight="1" x14ac:dyDescent="0.3">
      <c r="A231" s="44" t="s">
        <v>5</v>
      </c>
      <c r="B231" s="122"/>
      <c r="C231" s="121" t="s">
        <v>55</v>
      </c>
      <c r="D231" s="42" t="s">
        <v>54</v>
      </c>
      <c r="E231" s="42">
        <v>2007</v>
      </c>
      <c r="F231" s="120" t="s">
        <v>53</v>
      </c>
      <c r="G231" s="50" t="s">
        <v>1</v>
      </c>
      <c r="H231" s="14">
        <v>-52</v>
      </c>
      <c r="I231" s="14"/>
      <c r="J231" s="14"/>
      <c r="K231" s="16"/>
      <c r="L231" s="118"/>
      <c r="M231" s="14"/>
      <c r="N231" s="119"/>
      <c r="O231" s="119"/>
      <c r="P231" s="14"/>
      <c r="Q231" s="118"/>
      <c r="R231" s="118"/>
      <c r="S231" s="50"/>
      <c r="T231" s="50"/>
      <c r="U231" s="50"/>
      <c r="V231" s="13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Q231+S231+T231+I231</f>
        <v>0</v>
      </c>
      <c r="W231" s="13"/>
      <c r="X231" s="71"/>
      <c r="Y231" s="39"/>
      <c r="Z231" s="22"/>
      <c r="AA231" s="107"/>
    </row>
    <row r="232" spans="1:6012" ht="16.2" customHeight="1" x14ac:dyDescent="0.3">
      <c r="A232" s="37" t="s">
        <v>5</v>
      </c>
      <c r="B232" s="36"/>
      <c r="C232" s="35" t="s">
        <v>38</v>
      </c>
      <c r="D232" s="26"/>
      <c r="E232" s="34"/>
      <c r="F232" s="33"/>
      <c r="G232" s="32" t="s">
        <v>1</v>
      </c>
      <c r="H232" s="31">
        <v>-48</v>
      </c>
      <c r="I232" s="31"/>
      <c r="J232" s="30"/>
      <c r="K232" s="29"/>
      <c r="L232" s="29"/>
      <c r="M232" s="29"/>
      <c r="N232" s="29"/>
      <c r="O232" s="29"/>
      <c r="P232" s="29"/>
      <c r="Q232" s="29"/>
      <c r="R232" s="29"/>
      <c r="S232" s="26"/>
      <c r="T232" s="26"/>
      <c r="U232" s="26"/>
      <c r="V232" s="27" t="e">
        <f>IF((ISBLANK(J232)+ISBLANK(L232)+ISBLANK(K232)+ISBLANK(M232)+ISBLANK(N232)+ISBLANK(P232))&lt;8,IF(ISNUMBER(LARGE((J232,L232,M232,N232),1)),LARGE((J232,L232,M232,N232),1),0)+IF(ISNUMBER(LARGE((J232,L232,M232,N232),2)),LARGE((J232,L232,M232,N232),2),0)+#REF!+K232+P232,"")+Q232+S232+T232</f>
        <v>#REF!</v>
      </c>
      <c r="W232" s="27"/>
      <c r="X232" s="27"/>
      <c r="Y232" s="27"/>
      <c r="Z232" s="26"/>
      <c r="AA232" s="25"/>
    </row>
    <row r="233" spans="1:6012" ht="16.2" customHeight="1" x14ac:dyDescent="0.3">
      <c r="A233" s="24" t="s">
        <v>5</v>
      </c>
      <c r="B233" s="24">
        <v>1</v>
      </c>
      <c r="C233" s="51" t="s">
        <v>52</v>
      </c>
      <c r="D233" s="22" t="s">
        <v>51</v>
      </c>
      <c r="E233" s="22">
        <v>2007</v>
      </c>
      <c r="F233" s="50" t="s">
        <v>50</v>
      </c>
      <c r="G233" s="50" t="s">
        <v>1</v>
      </c>
      <c r="H233" s="19">
        <v>-48</v>
      </c>
      <c r="I233" s="19">
        <v>250</v>
      </c>
      <c r="J233" s="118"/>
      <c r="K233" s="14">
        <v>400</v>
      </c>
      <c r="L233" s="117"/>
      <c r="M233" s="116"/>
      <c r="N233" s="116"/>
      <c r="O233" s="116"/>
      <c r="P233" s="115">
        <v>400</v>
      </c>
      <c r="Q233" s="70">
        <v>0</v>
      </c>
      <c r="R233" s="70"/>
      <c r="S233" s="70">
        <v>0</v>
      </c>
      <c r="T233" s="70"/>
      <c r="U233" s="70">
        <v>400</v>
      </c>
      <c r="V233" s="13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Q233+S233+T233+I233+U233</f>
        <v>1450</v>
      </c>
      <c r="W233" s="56"/>
      <c r="X233" s="55"/>
      <c r="Y233" s="114" t="s">
        <v>49</v>
      </c>
      <c r="Z233" s="113" t="s">
        <v>34</v>
      </c>
      <c r="AA233" s="54"/>
    </row>
    <row r="234" spans="1:6012" ht="16.2" customHeight="1" x14ac:dyDescent="0.3">
      <c r="A234" s="24" t="s">
        <v>5</v>
      </c>
      <c r="B234" s="52">
        <v>2</v>
      </c>
      <c r="C234" s="62" t="s">
        <v>48</v>
      </c>
      <c r="D234" s="61" t="s">
        <v>47</v>
      </c>
      <c r="E234" s="60">
        <v>2010</v>
      </c>
      <c r="F234" s="59" t="s">
        <v>46</v>
      </c>
      <c r="G234" s="58" t="s">
        <v>1</v>
      </c>
      <c r="H234" s="57">
        <v>-48</v>
      </c>
      <c r="I234" s="19"/>
      <c r="J234" s="16"/>
      <c r="K234" s="16">
        <v>325</v>
      </c>
      <c r="L234" s="16"/>
      <c r="M234" s="14">
        <v>200</v>
      </c>
      <c r="N234" s="15"/>
      <c r="O234" s="15"/>
      <c r="P234" s="108">
        <v>400</v>
      </c>
      <c r="Q234" s="16"/>
      <c r="R234" s="16"/>
      <c r="S234" s="71"/>
      <c r="T234" s="9"/>
      <c r="U234" s="39">
        <v>250</v>
      </c>
      <c r="V234" s="13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Q234+S234+T234+I234+U234</f>
        <v>1175</v>
      </c>
      <c r="W234" s="56"/>
      <c r="X234" s="39"/>
      <c r="Y234" s="10">
        <v>-48</v>
      </c>
      <c r="Z234" s="9" t="s">
        <v>15</v>
      </c>
      <c r="AA234" s="76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  <c r="BDV234"/>
      <c r="BDW234"/>
      <c r="BDX234"/>
      <c r="BDY234"/>
      <c r="BDZ234"/>
      <c r="BEA234"/>
      <c r="BEB234"/>
      <c r="BEC234"/>
      <c r="BED234"/>
      <c r="BEE234"/>
      <c r="BEF234"/>
      <c r="BEG234"/>
      <c r="BEH234"/>
      <c r="BEI234"/>
      <c r="BEJ234"/>
      <c r="BEK234"/>
      <c r="BEL234"/>
      <c r="BEM234"/>
      <c r="BEN234"/>
      <c r="BEO234"/>
      <c r="BEP234"/>
      <c r="BEQ234"/>
      <c r="BER234"/>
      <c r="BES234"/>
      <c r="BET234"/>
      <c r="BEU234"/>
      <c r="BEV234"/>
      <c r="BEW234"/>
      <c r="BEX234"/>
      <c r="BEY234"/>
      <c r="BEZ234"/>
      <c r="BFA234"/>
      <c r="BFB234"/>
      <c r="BFC234"/>
      <c r="BFD234"/>
      <c r="BFE234"/>
      <c r="BFF234"/>
      <c r="BFG234"/>
      <c r="BFH234"/>
      <c r="BFI234"/>
      <c r="BFJ234"/>
      <c r="BFK234"/>
      <c r="BFL234"/>
      <c r="BFM234"/>
      <c r="BFN234"/>
      <c r="BFO234"/>
      <c r="BFP234"/>
      <c r="BFQ234"/>
      <c r="BFR234"/>
      <c r="BFS234"/>
      <c r="BFT234"/>
      <c r="BFU234"/>
      <c r="BFV234"/>
      <c r="BFW234"/>
      <c r="BFX234"/>
      <c r="BFY234"/>
      <c r="BFZ234"/>
      <c r="BGA234"/>
      <c r="BGB234"/>
      <c r="BGC234"/>
      <c r="BGD234"/>
      <c r="BGE234"/>
      <c r="BGF234"/>
      <c r="BGG234"/>
      <c r="BGH234"/>
      <c r="BGI234"/>
      <c r="BGJ234"/>
      <c r="BGK234"/>
      <c r="BGL234"/>
      <c r="BGM234"/>
      <c r="BGN234"/>
      <c r="BGO234"/>
      <c r="BGP234"/>
      <c r="BGQ234"/>
      <c r="BGR234"/>
      <c r="BGS234"/>
      <c r="BGT234"/>
      <c r="BGU234"/>
      <c r="BGV234"/>
      <c r="BGW234"/>
      <c r="BGX234"/>
      <c r="BGY234"/>
      <c r="BGZ234"/>
      <c r="BHA234"/>
      <c r="BHB234"/>
      <c r="BHC234"/>
      <c r="BHD234"/>
      <c r="BHE234"/>
      <c r="BHF234"/>
      <c r="BHG234"/>
      <c r="BHH234"/>
      <c r="BHI234"/>
      <c r="BHJ234"/>
      <c r="BHK234"/>
      <c r="BHL234"/>
      <c r="BHM234"/>
      <c r="BHN234"/>
      <c r="BHO234"/>
      <c r="BHP234"/>
      <c r="BHQ234"/>
      <c r="BHR234"/>
      <c r="BHS234"/>
      <c r="BHT234"/>
      <c r="BHU234"/>
      <c r="BHV234"/>
      <c r="BHW234"/>
      <c r="BHX234"/>
      <c r="BHY234"/>
      <c r="BHZ234"/>
      <c r="BIA234"/>
      <c r="BIB234"/>
      <c r="BIC234"/>
      <c r="BID234"/>
      <c r="BIE234"/>
      <c r="BIF234"/>
      <c r="BIG234"/>
      <c r="BIH234"/>
      <c r="BII234"/>
      <c r="BIJ234"/>
      <c r="BIK234"/>
      <c r="BIL234"/>
      <c r="BIM234"/>
      <c r="BIN234"/>
      <c r="BIO234"/>
      <c r="BIP234"/>
      <c r="BIQ234"/>
      <c r="BIR234"/>
      <c r="BIS234"/>
      <c r="BIT234"/>
      <c r="BIU234"/>
      <c r="BIV234"/>
      <c r="BIW234"/>
      <c r="BIX234"/>
      <c r="BIY234"/>
      <c r="BIZ234"/>
      <c r="BJA234"/>
      <c r="BJB234"/>
      <c r="BJC234"/>
      <c r="BJD234"/>
      <c r="BJE234"/>
      <c r="BJF234"/>
      <c r="BJG234"/>
      <c r="BJH234"/>
      <c r="BJI234"/>
      <c r="BJJ234"/>
      <c r="BJK234"/>
      <c r="BJL234"/>
      <c r="BJM234"/>
      <c r="BJN234"/>
      <c r="BJO234"/>
      <c r="BJP234"/>
      <c r="BJQ234"/>
      <c r="BJR234"/>
      <c r="BJS234"/>
      <c r="BJT234"/>
      <c r="BJU234"/>
      <c r="BJV234"/>
      <c r="BJW234"/>
      <c r="BJX234"/>
      <c r="BJY234"/>
      <c r="BJZ234"/>
      <c r="BKA234"/>
      <c r="BKB234"/>
      <c r="BKC234"/>
      <c r="BKD234"/>
      <c r="BKE234"/>
      <c r="BKF234"/>
      <c r="BKG234"/>
      <c r="BKH234"/>
      <c r="BKI234"/>
      <c r="BKJ234"/>
      <c r="BKK234"/>
      <c r="BKL234"/>
      <c r="BKM234"/>
      <c r="BKN234"/>
      <c r="BKO234"/>
      <c r="BKP234"/>
      <c r="BKQ234"/>
      <c r="BKR234"/>
      <c r="BKS234"/>
      <c r="BKT234"/>
      <c r="BKU234"/>
      <c r="BKV234"/>
      <c r="BKW234"/>
      <c r="BKX234"/>
      <c r="BKY234"/>
      <c r="BKZ234"/>
      <c r="BLA234"/>
      <c r="BLB234"/>
      <c r="BLC234"/>
      <c r="BLD234"/>
      <c r="BLE234"/>
      <c r="BLF234"/>
      <c r="BLG234"/>
      <c r="BLH234"/>
      <c r="BLI234"/>
      <c r="BLJ234"/>
      <c r="BLK234"/>
      <c r="BLL234"/>
      <c r="BLM234"/>
      <c r="BLN234"/>
      <c r="BLO234"/>
      <c r="BLP234"/>
      <c r="BLQ234"/>
      <c r="BLR234"/>
      <c r="BLS234"/>
      <c r="BLT234"/>
      <c r="BLU234"/>
      <c r="BLV234"/>
      <c r="BLW234"/>
      <c r="BLX234"/>
      <c r="BLY234"/>
      <c r="BLZ234"/>
      <c r="BMA234"/>
      <c r="BMB234"/>
      <c r="BMC234"/>
      <c r="BMD234"/>
      <c r="BME234"/>
      <c r="BMF234"/>
      <c r="BMG234"/>
      <c r="BMH234"/>
      <c r="BMI234"/>
      <c r="BMJ234"/>
      <c r="BMK234"/>
      <c r="BML234"/>
      <c r="BMM234"/>
      <c r="BMN234"/>
      <c r="BMO234"/>
      <c r="BMP234"/>
      <c r="BMQ234"/>
      <c r="BMR234"/>
      <c r="BMS234"/>
      <c r="BMT234"/>
      <c r="BMU234"/>
      <c r="BMV234"/>
      <c r="BMW234"/>
      <c r="BMX234"/>
      <c r="BMY234"/>
      <c r="BMZ234"/>
      <c r="BNA234"/>
      <c r="BNB234"/>
      <c r="BNC234"/>
      <c r="BND234"/>
      <c r="BNE234"/>
      <c r="BNF234"/>
      <c r="BNG234"/>
      <c r="BNH234"/>
      <c r="BNI234"/>
      <c r="BNJ234"/>
      <c r="BNK234"/>
      <c r="BNL234"/>
      <c r="BNM234"/>
      <c r="BNN234"/>
      <c r="BNO234"/>
      <c r="BNP234"/>
      <c r="BNQ234"/>
      <c r="BNR234"/>
      <c r="BNS234"/>
      <c r="BNT234"/>
      <c r="BNU234"/>
      <c r="BNV234"/>
      <c r="BNW234"/>
      <c r="BNX234"/>
      <c r="BNY234"/>
      <c r="BNZ234"/>
      <c r="BOA234"/>
      <c r="BOB234"/>
      <c r="BOC234"/>
      <c r="BOD234"/>
      <c r="BOE234"/>
      <c r="BOF234"/>
      <c r="BOG234"/>
      <c r="BOH234"/>
      <c r="BOI234"/>
      <c r="BOJ234"/>
      <c r="BOK234"/>
      <c r="BOL234"/>
      <c r="BOM234"/>
      <c r="BON234"/>
      <c r="BOO234"/>
      <c r="BOP234"/>
      <c r="BOQ234"/>
      <c r="BOR234"/>
      <c r="BOS234"/>
      <c r="BOT234"/>
      <c r="BOU234"/>
      <c r="BOV234"/>
      <c r="BOW234"/>
      <c r="BOX234"/>
      <c r="BOY234"/>
      <c r="BOZ234"/>
      <c r="BPA234"/>
      <c r="BPB234"/>
      <c r="BPC234"/>
      <c r="BPD234"/>
      <c r="BPE234"/>
      <c r="BPF234"/>
      <c r="BPG234"/>
      <c r="BPH234"/>
      <c r="BPI234"/>
      <c r="BPJ234"/>
      <c r="BPK234"/>
      <c r="BPL234"/>
      <c r="BPM234"/>
      <c r="BPN234"/>
      <c r="BPO234"/>
      <c r="BPP234"/>
      <c r="BPQ234"/>
      <c r="BPR234"/>
      <c r="BPS234"/>
      <c r="BPT234"/>
      <c r="BPU234"/>
      <c r="BPV234"/>
      <c r="BPW234"/>
      <c r="BPX234"/>
      <c r="BPY234"/>
      <c r="BPZ234"/>
      <c r="BQA234"/>
      <c r="BQB234"/>
      <c r="BQC234"/>
      <c r="BQD234"/>
      <c r="BQE234"/>
      <c r="BQF234"/>
      <c r="BQG234"/>
      <c r="BQH234"/>
      <c r="BQI234"/>
      <c r="BQJ234"/>
      <c r="BQK234"/>
      <c r="BQL234"/>
      <c r="BQM234"/>
      <c r="BQN234"/>
      <c r="BQO234"/>
      <c r="BQP234"/>
      <c r="BQQ234"/>
      <c r="BQR234"/>
      <c r="BQS234"/>
      <c r="BQT234"/>
      <c r="BQU234"/>
      <c r="BQV234"/>
      <c r="BQW234"/>
      <c r="BQX234"/>
      <c r="BQY234"/>
      <c r="BQZ234"/>
      <c r="BRA234"/>
      <c r="BRB234"/>
      <c r="BRC234"/>
      <c r="BRD234"/>
      <c r="BRE234"/>
      <c r="BRF234"/>
      <c r="BRG234"/>
      <c r="BRH234"/>
      <c r="BRI234"/>
      <c r="BRJ234"/>
      <c r="BRK234"/>
      <c r="BRL234"/>
      <c r="BRM234"/>
      <c r="BRN234"/>
      <c r="BRO234"/>
      <c r="BRP234"/>
      <c r="BRQ234"/>
      <c r="BRR234"/>
      <c r="BRS234"/>
      <c r="BRT234"/>
      <c r="BRU234"/>
      <c r="BRV234"/>
      <c r="BRW234"/>
      <c r="BRX234"/>
      <c r="BRY234"/>
      <c r="BRZ234"/>
      <c r="BSA234"/>
      <c r="BSB234"/>
      <c r="BSC234"/>
      <c r="BSD234"/>
      <c r="BSE234"/>
      <c r="BSF234"/>
      <c r="BSG234"/>
      <c r="BSH234"/>
      <c r="BSI234"/>
      <c r="BSJ234"/>
      <c r="BSK234"/>
      <c r="BSL234"/>
      <c r="BSM234"/>
      <c r="BSN234"/>
      <c r="BSO234"/>
      <c r="BSP234"/>
      <c r="BSQ234"/>
      <c r="BSR234"/>
      <c r="BSS234"/>
      <c r="BST234"/>
      <c r="BSU234"/>
      <c r="BSV234"/>
      <c r="BSW234"/>
      <c r="BSX234"/>
      <c r="BSY234"/>
      <c r="BSZ234"/>
      <c r="BTA234"/>
      <c r="BTB234"/>
      <c r="BTC234"/>
      <c r="BTD234"/>
      <c r="BTE234"/>
      <c r="BTF234"/>
      <c r="BTG234"/>
      <c r="BTH234"/>
      <c r="BTI234"/>
      <c r="BTJ234"/>
      <c r="BTK234"/>
      <c r="BTL234"/>
      <c r="BTM234"/>
      <c r="BTN234"/>
      <c r="BTO234"/>
      <c r="BTP234"/>
      <c r="BTQ234"/>
      <c r="BTR234"/>
      <c r="BTS234"/>
      <c r="BTT234"/>
      <c r="BTU234"/>
      <c r="BTV234"/>
      <c r="BTW234"/>
      <c r="BTX234"/>
      <c r="BTY234"/>
      <c r="BTZ234"/>
      <c r="BUA234"/>
      <c r="BUB234"/>
      <c r="BUC234"/>
      <c r="BUD234"/>
      <c r="BUE234"/>
      <c r="BUF234"/>
      <c r="BUG234"/>
      <c r="BUH234"/>
      <c r="BUI234"/>
      <c r="BUJ234"/>
      <c r="BUK234"/>
      <c r="BUL234"/>
      <c r="BUM234"/>
      <c r="BUN234"/>
      <c r="BUO234"/>
      <c r="BUP234"/>
      <c r="BUQ234"/>
      <c r="BUR234"/>
      <c r="BUS234"/>
      <c r="BUT234"/>
      <c r="BUU234"/>
      <c r="BUV234"/>
      <c r="BUW234"/>
      <c r="BUX234"/>
      <c r="BUY234"/>
      <c r="BUZ234"/>
      <c r="BVA234"/>
      <c r="BVB234"/>
      <c r="BVC234"/>
      <c r="BVD234"/>
      <c r="BVE234"/>
      <c r="BVF234"/>
      <c r="BVG234"/>
      <c r="BVH234"/>
      <c r="BVI234"/>
      <c r="BVJ234"/>
      <c r="BVK234"/>
      <c r="BVL234"/>
      <c r="BVM234"/>
      <c r="BVN234"/>
      <c r="BVO234"/>
      <c r="BVP234"/>
      <c r="BVQ234"/>
      <c r="BVR234"/>
      <c r="BVS234"/>
      <c r="BVT234"/>
      <c r="BVU234"/>
      <c r="BVV234"/>
      <c r="BVW234"/>
      <c r="BVX234"/>
      <c r="BVY234"/>
      <c r="BVZ234"/>
      <c r="BWA234"/>
      <c r="BWB234"/>
      <c r="BWC234"/>
      <c r="BWD234"/>
      <c r="BWE234"/>
      <c r="BWF234"/>
      <c r="BWG234"/>
      <c r="BWH234"/>
      <c r="BWI234"/>
      <c r="BWJ234"/>
      <c r="BWK234"/>
      <c r="BWL234"/>
      <c r="BWM234"/>
      <c r="BWN234"/>
      <c r="BWO234"/>
      <c r="BWP234"/>
      <c r="BWQ234"/>
      <c r="BWR234"/>
      <c r="BWS234"/>
      <c r="BWT234"/>
      <c r="BWU234"/>
      <c r="BWV234"/>
      <c r="BWW234"/>
      <c r="BWX234"/>
      <c r="BWY234"/>
      <c r="BWZ234"/>
      <c r="BXA234"/>
      <c r="BXB234"/>
      <c r="BXC234"/>
      <c r="BXD234"/>
      <c r="BXE234"/>
      <c r="BXF234"/>
      <c r="BXG234"/>
      <c r="BXH234"/>
      <c r="BXI234"/>
      <c r="BXJ234"/>
      <c r="BXK234"/>
      <c r="BXL234"/>
      <c r="BXM234"/>
      <c r="BXN234"/>
      <c r="BXO234"/>
      <c r="BXP234"/>
      <c r="BXQ234"/>
      <c r="BXR234"/>
      <c r="BXS234"/>
      <c r="BXT234"/>
      <c r="BXU234"/>
      <c r="BXV234"/>
      <c r="BXW234"/>
      <c r="BXX234"/>
      <c r="BXY234"/>
      <c r="BXZ234"/>
      <c r="BYA234"/>
      <c r="BYB234"/>
      <c r="BYC234"/>
      <c r="BYD234"/>
      <c r="BYE234"/>
      <c r="BYF234"/>
      <c r="BYG234"/>
      <c r="BYH234"/>
      <c r="BYI234"/>
      <c r="BYJ234"/>
      <c r="BYK234"/>
      <c r="BYL234"/>
      <c r="BYM234"/>
      <c r="BYN234"/>
      <c r="BYO234"/>
      <c r="BYP234"/>
      <c r="BYQ234"/>
      <c r="BYR234"/>
      <c r="BYS234"/>
      <c r="BYT234"/>
      <c r="BYU234"/>
      <c r="BYV234"/>
      <c r="BYW234"/>
      <c r="BYX234"/>
      <c r="BYY234"/>
      <c r="BYZ234"/>
      <c r="BZA234"/>
      <c r="BZB234"/>
      <c r="BZC234"/>
      <c r="BZD234"/>
      <c r="BZE234"/>
      <c r="BZF234"/>
      <c r="BZG234"/>
      <c r="BZH234"/>
      <c r="BZI234"/>
      <c r="BZJ234"/>
      <c r="BZK234"/>
      <c r="BZL234"/>
      <c r="BZM234"/>
      <c r="BZN234"/>
      <c r="BZO234"/>
      <c r="BZP234"/>
      <c r="BZQ234"/>
      <c r="BZR234"/>
      <c r="BZS234"/>
      <c r="BZT234"/>
      <c r="BZU234"/>
      <c r="BZV234"/>
      <c r="BZW234"/>
      <c r="BZX234"/>
      <c r="BZY234"/>
      <c r="BZZ234"/>
      <c r="CAA234"/>
      <c r="CAB234"/>
      <c r="CAC234"/>
      <c r="CAD234"/>
      <c r="CAE234"/>
      <c r="CAF234"/>
      <c r="CAG234"/>
      <c r="CAH234"/>
      <c r="CAI234"/>
      <c r="CAJ234"/>
      <c r="CAK234"/>
      <c r="CAL234"/>
      <c r="CAM234"/>
      <c r="CAN234"/>
      <c r="CAO234"/>
      <c r="CAP234"/>
      <c r="CAQ234"/>
      <c r="CAR234"/>
      <c r="CAS234"/>
      <c r="CAT234"/>
      <c r="CAU234"/>
      <c r="CAV234"/>
      <c r="CAW234"/>
      <c r="CAX234"/>
      <c r="CAY234"/>
      <c r="CAZ234"/>
      <c r="CBA234"/>
      <c r="CBB234"/>
      <c r="CBC234"/>
      <c r="CBD234"/>
      <c r="CBE234"/>
      <c r="CBF234"/>
      <c r="CBG234"/>
      <c r="CBH234"/>
      <c r="CBI234"/>
      <c r="CBJ234"/>
      <c r="CBK234"/>
      <c r="CBL234"/>
      <c r="CBM234"/>
      <c r="CBN234"/>
      <c r="CBO234"/>
      <c r="CBP234"/>
      <c r="CBQ234"/>
      <c r="CBR234"/>
      <c r="CBS234"/>
      <c r="CBT234"/>
      <c r="CBU234"/>
      <c r="CBV234"/>
      <c r="CBW234"/>
      <c r="CBX234"/>
      <c r="CBY234"/>
      <c r="CBZ234"/>
      <c r="CCA234"/>
      <c r="CCB234"/>
      <c r="CCC234"/>
      <c r="CCD234"/>
      <c r="CCE234"/>
      <c r="CCF234"/>
      <c r="CCG234"/>
      <c r="CCH234"/>
      <c r="CCI234"/>
      <c r="CCJ234"/>
      <c r="CCK234"/>
      <c r="CCL234"/>
      <c r="CCM234"/>
      <c r="CCN234"/>
      <c r="CCO234"/>
      <c r="CCP234"/>
      <c r="CCQ234"/>
      <c r="CCR234"/>
      <c r="CCS234"/>
      <c r="CCT234"/>
      <c r="CCU234"/>
      <c r="CCV234"/>
      <c r="CCW234"/>
      <c r="CCX234"/>
      <c r="CCY234"/>
      <c r="CCZ234"/>
      <c r="CDA234"/>
      <c r="CDB234"/>
      <c r="CDC234"/>
      <c r="CDD234"/>
      <c r="CDE234"/>
      <c r="CDF234"/>
      <c r="CDG234"/>
      <c r="CDH234"/>
      <c r="CDI234"/>
      <c r="CDJ234"/>
      <c r="CDK234"/>
      <c r="CDL234"/>
      <c r="CDM234"/>
      <c r="CDN234"/>
      <c r="CDO234"/>
      <c r="CDP234"/>
      <c r="CDQ234"/>
      <c r="CDR234"/>
      <c r="CDS234"/>
      <c r="CDT234"/>
      <c r="CDU234"/>
      <c r="CDV234"/>
      <c r="CDW234"/>
      <c r="CDX234"/>
      <c r="CDY234"/>
      <c r="CDZ234"/>
      <c r="CEA234"/>
      <c r="CEB234"/>
      <c r="CEC234"/>
      <c r="CED234"/>
      <c r="CEE234"/>
      <c r="CEF234"/>
      <c r="CEG234"/>
      <c r="CEH234"/>
      <c r="CEI234"/>
      <c r="CEJ234"/>
      <c r="CEK234"/>
      <c r="CEL234"/>
      <c r="CEM234"/>
      <c r="CEN234"/>
      <c r="CEO234"/>
      <c r="CEP234"/>
      <c r="CEQ234"/>
      <c r="CER234"/>
      <c r="CES234"/>
      <c r="CET234"/>
      <c r="CEU234"/>
      <c r="CEV234"/>
      <c r="CEW234"/>
      <c r="CEX234"/>
      <c r="CEY234"/>
      <c r="CEZ234"/>
      <c r="CFA234"/>
      <c r="CFB234"/>
      <c r="CFC234"/>
      <c r="CFD234"/>
      <c r="CFE234"/>
      <c r="CFF234"/>
      <c r="CFG234"/>
      <c r="CFH234"/>
      <c r="CFI234"/>
      <c r="CFJ234"/>
      <c r="CFK234"/>
      <c r="CFL234"/>
      <c r="CFM234"/>
      <c r="CFN234"/>
      <c r="CFO234"/>
      <c r="CFP234"/>
      <c r="CFQ234"/>
      <c r="CFR234"/>
      <c r="CFS234"/>
      <c r="CFT234"/>
      <c r="CFU234"/>
      <c r="CFV234"/>
      <c r="CFW234"/>
      <c r="CFX234"/>
      <c r="CFY234"/>
      <c r="CFZ234"/>
      <c r="CGA234"/>
      <c r="CGB234"/>
      <c r="CGC234"/>
      <c r="CGD234"/>
      <c r="CGE234"/>
      <c r="CGF234"/>
      <c r="CGG234"/>
      <c r="CGH234"/>
      <c r="CGI234"/>
      <c r="CGJ234"/>
      <c r="CGK234"/>
      <c r="CGL234"/>
      <c r="CGM234"/>
      <c r="CGN234"/>
      <c r="CGO234"/>
      <c r="CGP234"/>
      <c r="CGQ234"/>
      <c r="CGR234"/>
      <c r="CGS234"/>
      <c r="CGT234"/>
      <c r="CGU234"/>
      <c r="CGV234"/>
      <c r="CGW234"/>
      <c r="CGX234"/>
      <c r="CGY234"/>
      <c r="CGZ234"/>
      <c r="CHA234"/>
      <c r="CHB234"/>
      <c r="CHC234"/>
      <c r="CHD234"/>
      <c r="CHE234"/>
      <c r="CHF234"/>
      <c r="CHG234"/>
      <c r="CHH234"/>
      <c r="CHI234"/>
      <c r="CHJ234"/>
      <c r="CHK234"/>
      <c r="CHL234"/>
      <c r="CHM234"/>
      <c r="CHN234"/>
      <c r="CHO234"/>
      <c r="CHP234"/>
      <c r="CHQ234"/>
      <c r="CHR234"/>
      <c r="CHS234"/>
      <c r="CHT234"/>
      <c r="CHU234"/>
      <c r="CHV234"/>
      <c r="CHW234"/>
      <c r="CHX234"/>
      <c r="CHY234"/>
      <c r="CHZ234"/>
      <c r="CIA234"/>
      <c r="CIB234"/>
      <c r="CIC234"/>
      <c r="CID234"/>
      <c r="CIE234"/>
      <c r="CIF234"/>
      <c r="CIG234"/>
      <c r="CIH234"/>
      <c r="CII234"/>
      <c r="CIJ234"/>
      <c r="CIK234"/>
      <c r="CIL234"/>
      <c r="CIM234"/>
      <c r="CIN234"/>
      <c r="CIO234"/>
      <c r="CIP234"/>
      <c r="CIQ234"/>
      <c r="CIR234"/>
      <c r="CIS234"/>
      <c r="CIT234"/>
      <c r="CIU234"/>
      <c r="CIV234"/>
      <c r="CIW234"/>
      <c r="CIX234"/>
      <c r="CIY234"/>
      <c r="CIZ234"/>
      <c r="CJA234"/>
      <c r="CJB234"/>
      <c r="CJC234"/>
      <c r="CJD234"/>
      <c r="CJE234"/>
      <c r="CJF234"/>
      <c r="CJG234"/>
      <c r="CJH234"/>
      <c r="CJI234"/>
      <c r="CJJ234"/>
      <c r="CJK234"/>
      <c r="CJL234"/>
      <c r="CJM234"/>
      <c r="CJN234"/>
      <c r="CJO234"/>
      <c r="CJP234"/>
      <c r="CJQ234"/>
      <c r="CJR234"/>
      <c r="CJS234"/>
      <c r="CJT234"/>
      <c r="CJU234"/>
      <c r="CJV234"/>
      <c r="CJW234"/>
      <c r="CJX234"/>
      <c r="CJY234"/>
      <c r="CJZ234"/>
      <c r="CKA234"/>
      <c r="CKB234"/>
      <c r="CKC234"/>
      <c r="CKD234"/>
      <c r="CKE234"/>
      <c r="CKF234"/>
      <c r="CKG234"/>
      <c r="CKH234"/>
      <c r="CKI234"/>
      <c r="CKJ234"/>
      <c r="CKK234"/>
      <c r="CKL234"/>
      <c r="CKM234"/>
      <c r="CKN234"/>
      <c r="CKO234"/>
      <c r="CKP234"/>
      <c r="CKQ234"/>
      <c r="CKR234"/>
      <c r="CKS234"/>
      <c r="CKT234"/>
      <c r="CKU234"/>
      <c r="CKV234"/>
      <c r="CKW234"/>
      <c r="CKX234"/>
      <c r="CKY234"/>
      <c r="CKZ234"/>
      <c r="CLA234"/>
      <c r="CLB234"/>
      <c r="CLC234"/>
      <c r="CLD234"/>
      <c r="CLE234"/>
      <c r="CLF234"/>
      <c r="CLG234"/>
      <c r="CLH234"/>
      <c r="CLI234"/>
      <c r="CLJ234"/>
      <c r="CLK234"/>
      <c r="CLL234"/>
      <c r="CLM234"/>
      <c r="CLN234"/>
      <c r="CLO234"/>
      <c r="CLP234"/>
      <c r="CLQ234"/>
      <c r="CLR234"/>
      <c r="CLS234"/>
      <c r="CLT234"/>
      <c r="CLU234"/>
      <c r="CLV234"/>
      <c r="CLW234"/>
      <c r="CLX234"/>
      <c r="CLY234"/>
      <c r="CLZ234"/>
      <c r="CMA234"/>
      <c r="CMB234"/>
      <c r="CMC234"/>
      <c r="CMD234"/>
      <c r="CME234"/>
      <c r="CMF234"/>
      <c r="CMG234"/>
      <c r="CMH234"/>
      <c r="CMI234"/>
      <c r="CMJ234"/>
      <c r="CMK234"/>
      <c r="CML234"/>
      <c r="CMM234"/>
      <c r="CMN234"/>
      <c r="CMO234"/>
      <c r="CMP234"/>
      <c r="CMQ234"/>
      <c r="CMR234"/>
      <c r="CMS234"/>
      <c r="CMT234"/>
      <c r="CMU234"/>
      <c r="CMV234"/>
      <c r="CMW234"/>
      <c r="CMX234"/>
      <c r="CMY234"/>
      <c r="CMZ234"/>
      <c r="CNA234"/>
      <c r="CNB234"/>
      <c r="CNC234"/>
      <c r="CND234"/>
      <c r="CNE234"/>
      <c r="CNF234"/>
      <c r="CNG234"/>
      <c r="CNH234"/>
      <c r="CNI234"/>
      <c r="CNJ234"/>
      <c r="CNK234"/>
      <c r="CNL234"/>
      <c r="CNM234"/>
      <c r="CNN234"/>
      <c r="CNO234"/>
      <c r="CNP234"/>
      <c r="CNQ234"/>
      <c r="CNR234"/>
      <c r="CNS234"/>
      <c r="CNT234"/>
      <c r="CNU234"/>
      <c r="CNV234"/>
      <c r="CNW234"/>
      <c r="CNX234"/>
      <c r="CNY234"/>
      <c r="CNZ234"/>
      <c r="COA234"/>
      <c r="COB234"/>
      <c r="COC234"/>
      <c r="COD234"/>
      <c r="COE234"/>
      <c r="COF234"/>
      <c r="COG234"/>
      <c r="COH234"/>
      <c r="COI234"/>
      <c r="COJ234"/>
      <c r="COK234"/>
      <c r="COL234"/>
      <c r="COM234"/>
      <c r="CON234"/>
      <c r="COO234"/>
      <c r="COP234"/>
      <c r="COQ234"/>
      <c r="COR234"/>
      <c r="COS234"/>
      <c r="COT234"/>
      <c r="COU234"/>
      <c r="COV234"/>
      <c r="COW234"/>
      <c r="COX234"/>
      <c r="COY234"/>
      <c r="COZ234"/>
      <c r="CPA234"/>
      <c r="CPB234"/>
      <c r="CPC234"/>
      <c r="CPD234"/>
      <c r="CPE234"/>
      <c r="CPF234"/>
      <c r="CPG234"/>
      <c r="CPH234"/>
      <c r="CPI234"/>
      <c r="CPJ234"/>
      <c r="CPK234"/>
      <c r="CPL234"/>
      <c r="CPM234"/>
      <c r="CPN234"/>
      <c r="CPO234"/>
      <c r="CPP234"/>
      <c r="CPQ234"/>
      <c r="CPR234"/>
      <c r="CPS234"/>
      <c r="CPT234"/>
      <c r="CPU234"/>
      <c r="CPV234"/>
      <c r="CPW234"/>
      <c r="CPX234"/>
      <c r="CPY234"/>
      <c r="CPZ234"/>
      <c r="CQA234"/>
      <c r="CQB234"/>
      <c r="CQC234"/>
      <c r="CQD234"/>
      <c r="CQE234"/>
      <c r="CQF234"/>
      <c r="CQG234"/>
      <c r="CQH234"/>
      <c r="CQI234"/>
      <c r="CQJ234"/>
      <c r="CQK234"/>
      <c r="CQL234"/>
      <c r="CQM234"/>
      <c r="CQN234"/>
      <c r="CQO234"/>
      <c r="CQP234"/>
      <c r="CQQ234"/>
      <c r="CQR234"/>
      <c r="CQS234"/>
      <c r="CQT234"/>
      <c r="CQU234"/>
      <c r="CQV234"/>
      <c r="CQW234"/>
      <c r="CQX234"/>
      <c r="CQY234"/>
      <c r="CQZ234"/>
      <c r="CRA234"/>
      <c r="CRB234"/>
      <c r="CRC234"/>
      <c r="CRD234"/>
      <c r="CRE234"/>
      <c r="CRF234"/>
      <c r="CRG234"/>
      <c r="CRH234"/>
      <c r="CRI234"/>
      <c r="CRJ234"/>
      <c r="CRK234"/>
      <c r="CRL234"/>
      <c r="CRM234"/>
      <c r="CRN234"/>
      <c r="CRO234"/>
      <c r="CRP234"/>
      <c r="CRQ234"/>
      <c r="CRR234"/>
      <c r="CRS234"/>
      <c r="CRT234"/>
      <c r="CRU234"/>
      <c r="CRV234"/>
      <c r="CRW234"/>
      <c r="CRX234"/>
      <c r="CRY234"/>
      <c r="CRZ234"/>
      <c r="CSA234"/>
      <c r="CSB234"/>
      <c r="CSC234"/>
      <c r="CSD234"/>
      <c r="CSE234"/>
      <c r="CSF234"/>
      <c r="CSG234"/>
      <c r="CSH234"/>
      <c r="CSI234"/>
      <c r="CSJ234"/>
      <c r="CSK234"/>
      <c r="CSL234"/>
      <c r="CSM234"/>
      <c r="CSN234"/>
      <c r="CSO234"/>
      <c r="CSP234"/>
      <c r="CSQ234"/>
      <c r="CSR234"/>
      <c r="CSS234"/>
      <c r="CST234"/>
      <c r="CSU234"/>
      <c r="CSV234"/>
      <c r="CSW234"/>
      <c r="CSX234"/>
      <c r="CSY234"/>
      <c r="CSZ234"/>
      <c r="CTA234"/>
      <c r="CTB234"/>
      <c r="CTC234"/>
      <c r="CTD234"/>
      <c r="CTE234"/>
      <c r="CTF234"/>
      <c r="CTG234"/>
      <c r="CTH234"/>
      <c r="CTI234"/>
      <c r="CTJ234"/>
      <c r="CTK234"/>
      <c r="CTL234"/>
      <c r="CTM234"/>
      <c r="CTN234"/>
      <c r="CTO234"/>
      <c r="CTP234"/>
      <c r="CTQ234"/>
      <c r="CTR234"/>
      <c r="CTS234"/>
      <c r="CTT234"/>
      <c r="CTU234"/>
      <c r="CTV234"/>
      <c r="CTW234"/>
      <c r="CTX234"/>
      <c r="CTY234"/>
      <c r="CTZ234"/>
      <c r="CUA234"/>
      <c r="CUB234"/>
      <c r="CUC234"/>
      <c r="CUD234"/>
      <c r="CUE234"/>
      <c r="CUF234"/>
      <c r="CUG234"/>
      <c r="CUH234"/>
      <c r="CUI234"/>
      <c r="CUJ234"/>
      <c r="CUK234"/>
      <c r="CUL234"/>
      <c r="CUM234"/>
      <c r="CUN234"/>
      <c r="CUO234"/>
      <c r="CUP234"/>
      <c r="CUQ234"/>
      <c r="CUR234"/>
      <c r="CUS234"/>
      <c r="CUT234"/>
      <c r="CUU234"/>
      <c r="CUV234"/>
      <c r="CUW234"/>
      <c r="CUX234"/>
      <c r="CUY234"/>
      <c r="CUZ234"/>
      <c r="CVA234"/>
      <c r="CVB234"/>
      <c r="CVC234"/>
      <c r="CVD234"/>
      <c r="CVE234"/>
      <c r="CVF234"/>
      <c r="CVG234"/>
      <c r="CVH234"/>
      <c r="CVI234"/>
      <c r="CVJ234"/>
      <c r="CVK234"/>
      <c r="CVL234"/>
      <c r="CVM234"/>
      <c r="CVN234"/>
      <c r="CVO234"/>
      <c r="CVP234"/>
      <c r="CVQ234"/>
      <c r="CVR234"/>
      <c r="CVS234"/>
      <c r="CVT234"/>
      <c r="CVU234"/>
      <c r="CVV234"/>
      <c r="CVW234"/>
      <c r="CVX234"/>
      <c r="CVY234"/>
      <c r="CVZ234"/>
      <c r="CWA234"/>
      <c r="CWB234"/>
      <c r="CWC234"/>
      <c r="CWD234"/>
      <c r="CWE234"/>
      <c r="CWF234"/>
      <c r="CWG234"/>
      <c r="CWH234"/>
      <c r="CWI234"/>
      <c r="CWJ234"/>
      <c r="CWK234"/>
      <c r="CWL234"/>
      <c r="CWM234"/>
      <c r="CWN234"/>
      <c r="CWO234"/>
      <c r="CWP234"/>
      <c r="CWQ234"/>
      <c r="CWR234"/>
      <c r="CWS234"/>
      <c r="CWT234"/>
      <c r="CWU234"/>
      <c r="CWV234"/>
      <c r="CWW234"/>
      <c r="CWX234"/>
      <c r="CWY234"/>
      <c r="CWZ234"/>
      <c r="CXA234"/>
      <c r="CXB234"/>
      <c r="CXC234"/>
      <c r="CXD234"/>
      <c r="CXE234"/>
      <c r="CXF234"/>
      <c r="CXG234"/>
      <c r="CXH234"/>
      <c r="CXI234"/>
      <c r="CXJ234"/>
      <c r="CXK234"/>
      <c r="CXL234"/>
      <c r="CXM234"/>
      <c r="CXN234"/>
      <c r="CXO234"/>
      <c r="CXP234"/>
      <c r="CXQ234"/>
      <c r="CXR234"/>
      <c r="CXS234"/>
      <c r="CXT234"/>
      <c r="CXU234"/>
      <c r="CXV234"/>
      <c r="CXW234"/>
      <c r="CXX234"/>
      <c r="CXY234"/>
      <c r="CXZ234"/>
      <c r="CYA234"/>
      <c r="CYB234"/>
      <c r="CYC234"/>
      <c r="CYD234"/>
      <c r="CYE234"/>
      <c r="CYF234"/>
      <c r="CYG234"/>
      <c r="CYH234"/>
      <c r="CYI234"/>
      <c r="CYJ234"/>
      <c r="CYK234"/>
      <c r="CYL234"/>
      <c r="CYM234"/>
      <c r="CYN234"/>
      <c r="CYO234"/>
      <c r="CYP234"/>
      <c r="CYQ234"/>
      <c r="CYR234"/>
      <c r="CYS234"/>
      <c r="CYT234"/>
      <c r="CYU234"/>
      <c r="CYV234"/>
      <c r="CYW234"/>
      <c r="CYX234"/>
      <c r="CYY234"/>
      <c r="CYZ234"/>
      <c r="CZA234"/>
      <c r="CZB234"/>
      <c r="CZC234"/>
      <c r="CZD234"/>
      <c r="CZE234"/>
      <c r="CZF234"/>
      <c r="CZG234"/>
      <c r="CZH234"/>
      <c r="CZI234"/>
      <c r="CZJ234"/>
      <c r="CZK234"/>
      <c r="CZL234"/>
      <c r="CZM234"/>
      <c r="CZN234"/>
      <c r="CZO234"/>
      <c r="CZP234"/>
      <c r="CZQ234"/>
      <c r="CZR234"/>
      <c r="CZS234"/>
      <c r="CZT234"/>
      <c r="CZU234"/>
      <c r="CZV234"/>
      <c r="CZW234"/>
      <c r="CZX234"/>
      <c r="CZY234"/>
      <c r="CZZ234"/>
      <c r="DAA234"/>
      <c r="DAB234"/>
      <c r="DAC234"/>
      <c r="DAD234"/>
      <c r="DAE234"/>
      <c r="DAF234"/>
      <c r="DAG234"/>
      <c r="DAH234"/>
      <c r="DAI234"/>
      <c r="DAJ234"/>
      <c r="DAK234"/>
      <c r="DAL234"/>
      <c r="DAM234"/>
      <c r="DAN234"/>
      <c r="DAO234"/>
      <c r="DAP234"/>
      <c r="DAQ234"/>
      <c r="DAR234"/>
      <c r="DAS234"/>
      <c r="DAT234"/>
      <c r="DAU234"/>
      <c r="DAV234"/>
      <c r="DAW234"/>
      <c r="DAX234"/>
      <c r="DAY234"/>
      <c r="DAZ234"/>
      <c r="DBA234"/>
      <c r="DBB234"/>
      <c r="DBC234"/>
      <c r="DBD234"/>
      <c r="DBE234"/>
      <c r="DBF234"/>
      <c r="DBG234"/>
      <c r="DBH234"/>
      <c r="DBI234"/>
      <c r="DBJ234"/>
      <c r="DBK234"/>
      <c r="DBL234"/>
      <c r="DBM234"/>
      <c r="DBN234"/>
      <c r="DBO234"/>
      <c r="DBP234"/>
      <c r="DBQ234"/>
      <c r="DBR234"/>
      <c r="DBS234"/>
      <c r="DBT234"/>
      <c r="DBU234"/>
      <c r="DBV234"/>
      <c r="DBW234"/>
      <c r="DBX234"/>
      <c r="DBY234"/>
      <c r="DBZ234"/>
      <c r="DCA234"/>
      <c r="DCB234"/>
      <c r="DCC234"/>
      <c r="DCD234"/>
      <c r="DCE234"/>
      <c r="DCF234"/>
      <c r="DCG234"/>
      <c r="DCH234"/>
      <c r="DCI234"/>
      <c r="DCJ234"/>
      <c r="DCK234"/>
      <c r="DCL234"/>
      <c r="DCM234"/>
      <c r="DCN234"/>
      <c r="DCO234"/>
      <c r="DCP234"/>
      <c r="DCQ234"/>
      <c r="DCR234"/>
      <c r="DCS234"/>
      <c r="DCT234"/>
      <c r="DCU234"/>
      <c r="DCV234"/>
      <c r="DCW234"/>
      <c r="DCX234"/>
      <c r="DCY234"/>
      <c r="DCZ234"/>
      <c r="DDA234"/>
      <c r="DDB234"/>
      <c r="DDC234"/>
      <c r="DDD234"/>
      <c r="DDE234"/>
      <c r="DDF234"/>
      <c r="DDG234"/>
      <c r="DDH234"/>
      <c r="DDI234"/>
      <c r="DDJ234"/>
      <c r="DDK234"/>
      <c r="DDL234"/>
      <c r="DDM234"/>
      <c r="DDN234"/>
      <c r="DDO234"/>
      <c r="DDP234"/>
      <c r="DDQ234"/>
      <c r="DDR234"/>
      <c r="DDS234"/>
      <c r="DDT234"/>
      <c r="DDU234"/>
      <c r="DDV234"/>
      <c r="DDW234"/>
      <c r="DDX234"/>
      <c r="DDY234"/>
      <c r="DDZ234"/>
      <c r="DEA234"/>
      <c r="DEB234"/>
      <c r="DEC234"/>
      <c r="DED234"/>
      <c r="DEE234"/>
      <c r="DEF234"/>
      <c r="DEG234"/>
      <c r="DEH234"/>
      <c r="DEI234"/>
      <c r="DEJ234"/>
      <c r="DEK234"/>
      <c r="DEL234"/>
      <c r="DEM234"/>
      <c r="DEN234"/>
      <c r="DEO234"/>
      <c r="DEP234"/>
      <c r="DEQ234"/>
      <c r="DER234"/>
      <c r="DES234"/>
      <c r="DET234"/>
      <c r="DEU234"/>
      <c r="DEV234"/>
      <c r="DEW234"/>
      <c r="DEX234"/>
      <c r="DEY234"/>
      <c r="DEZ234"/>
      <c r="DFA234"/>
      <c r="DFB234"/>
      <c r="DFC234"/>
      <c r="DFD234"/>
      <c r="DFE234"/>
      <c r="DFF234"/>
      <c r="DFG234"/>
      <c r="DFH234"/>
      <c r="DFI234"/>
      <c r="DFJ234"/>
      <c r="DFK234"/>
      <c r="DFL234"/>
      <c r="DFM234"/>
      <c r="DFN234"/>
      <c r="DFO234"/>
      <c r="DFP234"/>
      <c r="DFQ234"/>
      <c r="DFR234"/>
      <c r="DFS234"/>
      <c r="DFT234"/>
      <c r="DFU234"/>
      <c r="DFV234"/>
      <c r="DFW234"/>
      <c r="DFX234"/>
      <c r="DFY234"/>
      <c r="DFZ234"/>
      <c r="DGA234"/>
      <c r="DGB234"/>
      <c r="DGC234"/>
      <c r="DGD234"/>
      <c r="DGE234"/>
      <c r="DGF234"/>
      <c r="DGG234"/>
      <c r="DGH234"/>
      <c r="DGI234"/>
      <c r="DGJ234"/>
      <c r="DGK234"/>
      <c r="DGL234"/>
      <c r="DGM234"/>
      <c r="DGN234"/>
      <c r="DGO234"/>
      <c r="DGP234"/>
      <c r="DGQ234"/>
      <c r="DGR234"/>
      <c r="DGS234"/>
      <c r="DGT234"/>
      <c r="DGU234"/>
      <c r="DGV234"/>
      <c r="DGW234"/>
      <c r="DGX234"/>
      <c r="DGY234"/>
      <c r="DGZ234"/>
      <c r="DHA234"/>
      <c r="DHB234"/>
      <c r="DHC234"/>
      <c r="DHD234"/>
      <c r="DHE234"/>
      <c r="DHF234"/>
      <c r="DHG234"/>
      <c r="DHH234"/>
      <c r="DHI234"/>
      <c r="DHJ234"/>
      <c r="DHK234"/>
      <c r="DHL234"/>
      <c r="DHM234"/>
      <c r="DHN234"/>
      <c r="DHO234"/>
      <c r="DHP234"/>
      <c r="DHQ234"/>
      <c r="DHR234"/>
      <c r="DHS234"/>
      <c r="DHT234"/>
      <c r="DHU234"/>
      <c r="DHV234"/>
      <c r="DHW234"/>
      <c r="DHX234"/>
      <c r="DHY234"/>
      <c r="DHZ234"/>
      <c r="DIA234"/>
      <c r="DIB234"/>
      <c r="DIC234"/>
      <c r="DID234"/>
      <c r="DIE234"/>
      <c r="DIF234"/>
      <c r="DIG234"/>
      <c r="DIH234"/>
      <c r="DII234"/>
      <c r="DIJ234"/>
      <c r="DIK234"/>
      <c r="DIL234"/>
      <c r="DIM234"/>
      <c r="DIN234"/>
      <c r="DIO234"/>
      <c r="DIP234"/>
      <c r="DIQ234"/>
      <c r="DIR234"/>
      <c r="DIS234"/>
      <c r="DIT234"/>
      <c r="DIU234"/>
      <c r="DIV234"/>
      <c r="DIW234"/>
      <c r="DIX234"/>
      <c r="DIY234"/>
      <c r="DIZ234"/>
      <c r="DJA234"/>
      <c r="DJB234"/>
      <c r="DJC234"/>
      <c r="DJD234"/>
      <c r="DJE234"/>
      <c r="DJF234"/>
      <c r="DJG234"/>
      <c r="DJH234"/>
      <c r="DJI234"/>
      <c r="DJJ234"/>
      <c r="DJK234"/>
      <c r="DJL234"/>
      <c r="DJM234"/>
      <c r="DJN234"/>
      <c r="DJO234"/>
      <c r="DJP234"/>
      <c r="DJQ234"/>
      <c r="DJR234"/>
      <c r="DJS234"/>
      <c r="DJT234"/>
      <c r="DJU234"/>
      <c r="DJV234"/>
      <c r="DJW234"/>
      <c r="DJX234"/>
      <c r="DJY234"/>
      <c r="DJZ234"/>
      <c r="DKA234"/>
      <c r="DKB234"/>
      <c r="DKC234"/>
      <c r="DKD234"/>
      <c r="DKE234"/>
      <c r="DKF234"/>
      <c r="DKG234"/>
      <c r="DKH234"/>
      <c r="DKI234"/>
      <c r="DKJ234"/>
      <c r="DKK234"/>
      <c r="DKL234"/>
      <c r="DKM234"/>
      <c r="DKN234"/>
      <c r="DKO234"/>
      <c r="DKP234"/>
      <c r="DKQ234"/>
      <c r="DKR234"/>
      <c r="DKS234"/>
      <c r="DKT234"/>
      <c r="DKU234"/>
      <c r="DKV234"/>
      <c r="DKW234"/>
      <c r="DKX234"/>
      <c r="DKY234"/>
      <c r="DKZ234"/>
      <c r="DLA234"/>
      <c r="DLB234"/>
      <c r="DLC234"/>
      <c r="DLD234"/>
      <c r="DLE234"/>
      <c r="DLF234"/>
      <c r="DLG234"/>
      <c r="DLH234"/>
      <c r="DLI234"/>
      <c r="DLJ234"/>
      <c r="DLK234"/>
      <c r="DLL234"/>
      <c r="DLM234"/>
      <c r="DLN234"/>
      <c r="DLO234"/>
      <c r="DLP234"/>
      <c r="DLQ234"/>
      <c r="DLR234"/>
      <c r="DLS234"/>
      <c r="DLT234"/>
      <c r="DLU234"/>
      <c r="DLV234"/>
      <c r="DLW234"/>
      <c r="DLX234"/>
      <c r="DLY234"/>
      <c r="DLZ234"/>
      <c r="DMA234"/>
      <c r="DMB234"/>
      <c r="DMC234"/>
      <c r="DMD234"/>
      <c r="DME234"/>
      <c r="DMF234"/>
      <c r="DMG234"/>
      <c r="DMH234"/>
      <c r="DMI234"/>
      <c r="DMJ234"/>
      <c r="DMK234"/>
      <c r="DML234"/>
      <c r="DMM234"/>
      <c r="DMN234"/>
      <c r="DMO234"/>
      <c r="DMP234"/>
      <c r="DMQ234"/>
      <c r="DMR234"/>
      <c r="DMS234"/>
      <c r="DMT234"/>
      <c r="DMU234"/>
      <c r="DMV234"/>
      <c r="DMW234"/>
      <c r="DMX234"/>
      <c r="DMY234"/>
      <c r="DMZ234"/>
      <c r="DNA234"/>
      <c r="DNB234"/>
      <c r="DNC234"/>
      <c r="DND234"/>
      <c r="DNE234"/>
      <c r="DNF234"/>
      <c r="DNG234"/>
      <c r="DNH234"/>
      <c r="DNI234"/>
      <c r="DNJ234"/>
      <c r="DNK234"/>
      <c r="DNL234"/>
      <c r="DNM234"/>
      <c r="DNN234"/>
      <c r="DNO234"/>
      <c r="DNP234"/>
      <c r="DNQ234"/>
      <c r="DNR234"/>
      <c r="DNS234"/>
      <c r="DNT234"/>
      <c r="DNU234"/>
      <c r="DNV234"/>
      <c r="DNW234"/>
      <c r="DNX234"/>
      <c r="DNY234"/>
      <c r="DNZ234"/>
      <c r="DOA234"/>
      <c r="DOB234"/>
      <c r="DOC234"/>
      <c r="DOD234"/>
      <c r="DOE234"/>
      <c r="DOF234"/>
      <c r="DOG234"/>
      <c r="DOH234"/>
      <c r="DOI234"/>
      <c r="DOJ234"/>
      <c r="DOK234"/>
      <c r="DOL234"/>
      <c r="DOM234"/>
      <c r="DON234"/>
      <c r="DOO234"/>
      <c r="DOP234"/>
      <c r="DOQ234"/>
      <c r="DOR234"/>
      <c r="DOS234"/>
      <c r="DOT234"/>
      <c r="DOU234"/>
      <c r="DOV234"/>
      <c r="DOW234"/>
      <c r="DOX234"/>
      <c r="DOY234"/>
      <c r="DOZ234"/>
      <c r="DPA234"/>
      <c r="DPB234"/>
      <c r="DPC234"/>
      <c r="DPD234"/>
      <c r="DPE234"/>
      <c r="DPF234"/>
      <c r="DPG234"/>
      <c r="DPH234"/>
      <c r="DPI234"/>
      <c r="DPJ234"/>
      <c r="DPK234"/>
      <c r="DPL234"/>
      <c r="DPM234"/>
      <c r="DPN234"/>
      <c r="DPO234"/>
      <c r="DPP234"/>
      <c r="DPQ234"/>
      <c r="DPR234"/>
      <c r="DPS234"/>
      <c r="DPT234"/>
      <c r="DPU234"/>
      <c r="DPV234"/>
      <c r="DPW234"/>
      <c r="DPX234"/>
      <c r="DPY234"/>
      <c r="DPZ234"/>
      <c r="DQA234"/>
      <c r="DQB234"/>
      <c r="DQC234"/>
      <c r="DQD234"/>
      <c r="DQE234"/>
      <c r="DQF234"/>
      <c r="DQG234"/>
      <c r="DQH234"/>
      <c r="DQI234"/>
      <c r="DQJ234"/>
      <c r="DQK234"/>
      <c r="DQL234"/>
      <c r="DQM234"/>
      <c r="DQN234"/>
      <c r="DQO234"/>
      <c r="DQP234"/>
      <c r="DQQ234"/>
      <c r="DQR234"/>
      <c r="DQS234"/>
      <c r="DQT234"/>
      <c r="DQU234"/>
      <c r="DQV234"/>
      <c r="DQW234"/>
      <c r="DQX234"/>
      <c r="DQY234"/>
      <c r="DQZ234"/>
      <c r="DRA234"/>
      <c r="DRB234"/>
      <c r="DRC234"/>
      <c r="DRD234"/>
      <c r="DRE234"/>
      <c r="DRF234"/>
      <c r="DRG234"/>
      <c r="DRH234"/>
      <c r="DRI234"/>
      <c r="DRJ234"/>
      <c r="DRK234"/>
      <c r="DRL234"/>
      <c r="DRM234"/>
      <c r="DRN234"/>
      <c r="DRO234"/>
      <c r="DRP234"/>
      <c r="DRQ234"/>
      <c r="DRR234"/>
      <c r="DRS234"/>
      <c r="DRT234"/>
      <c r="DRU234"/>
      <c r="DRV234"/>
      <c r="DRW234"/>
      <c r="DRX234"/>
      <c r="DRY234"/>
      <c r="DRZ234"/>
      <c r="DSA234"/>
      <c r="DSB234"/>
      <c r="DSC234"/>
      <c r="DSD234"/>
      <c r="DSE234"/>
      <c r="DSF234"/>
      <c r="DSG234"/>
      <c r="DSH234"/>
      <c r="DSI234"/>
      <c r="DSJ234"/>
      <c r="DSK234"/>
      <c r="DSL234"/>
      <c r="DSM234"/>
      <c r="DSN234"/>
      <c r="DSO234"/>
      <c r="DSP234"/>
      <c r="DSQ234"/>
      <c r="DSR234"/>
      <c r="DSS234"/>
      <c r="DST234"/>
      <c r="DSU234"/>
      <c r="DSV234"/>
      <c r="DSW234"/>
      <c r="DSX234"/>
      <c r="DSY234"/>
      <c r="DSZ234"/>
      <c r="DTA234"/>
      <c r="DTB234"/>
      <c r="DTC234"/>
      <c r="DTD234"/>
      <c r="DTE234"/>
      <c r="DTF234"/>
      <c r="DTG234"/>
      <c r="DTH234"/>
      <c r="DTI234"/>
      <c r="DTJ234"/>
      <c r="DTK234"/>
      <c r="DTL234"/>
      <c r="DTM234"/>
      <c r="DTN234"/>
      <c r="DTO234"/>
      <c r="DTP234"/>
      <c r="DTQ234"/>
      <c r="DTR234"/>
      <c r="DTS234"/>
      <c r="DTT234"/>
      <c r="DTU234"/>
      <c r="DTV234"/>
      <c r="DTW234"/>
      <c r="DTX234"/>
      <c r="DTY234"/>
      <c r="DTZ234"/>
      <c r="DUA234"/>
      <c r="DUB234"/>
      <c r="DUC234"/>
      <c r="DUD234"/>
      <c r="DUE234"/>
      <c r="DUF234"/>
      <c r="DUG234"/>
      <c r="DUH234"/>
      <c r="DUI234"/>
      <c r="DUJ234"/>
      <c r="DUK234"/>
      <c r="DUL234"/>
      <c r="DUM234"/>
      <c r="DUN234"/>
      <c r="DUO234"/>
      <c r="DUP234"/>
      <c r="DUQ234"/>
      <c r="DUR234"/>
      <c r="DUS234"/>
      <c r="DUT234"/>
      <c r="DUU234"/>
      <c r="DUV234"/>
      <c r="DUW234"/>
      <c r="DUX234"/>
      <c r="DUY234"/>
      <c r="DUZ234"/>
      <c r="DVA234"/>
      <c r="DVB234"/>
      <c r="DVC234"/>
      <c r="DVD234"/>
      <c r="DVE234"/>
      <c r="DVF234"/>
      <c r="DVG234"/>
      <c r="DVH234"/>
      <c r="DVI234"/>
      <c r="DVJ234"/>
      <c r="DVK234"/>
      <c r="DVL234"/>
      <c r="DVM234"/>
      <c r="DVN234"/>
      <c r="DVO234"/>
      <c r="DVP234"/>
      <c r="DVQ234"/>
      <c r="DVR234"/>
      <c r="DVS234"/>
      <c r="DVT234"/>
      <c r="DVU234"/>
      <c r="DVV234"/>
      <c r="DVW234"/>
      <c r="DVX234"/>
      <c r="DVY234"/>
      <c r="DVZ234"/>
      <c r="DWA234"/>
      <c r="DWB234"/>
      <c r="DWC234"/>
      <c r="DWD234"/>
      <c r="DWE234"/>
      <c r="DWF234"/>
      <c r="DWG234"/>
      <c r="DWH234"/>
      <c r="DWI234"/>
      <c r="DWJ234"/>
      <c r="DWK234"/>
      <c r="DWL234"/>
      <c r="DWM234"/>
      <c r="DWN234"/>
      <c r="DWO234"/>
      <c r="DWP234"/>
      <c r="DWQ234"/>
      <c r="DWR234"/>
      <c r="DWS234"/>
      <c r="DWT234"/>
      <c r="DWU234"/>
      <c r="DWV234"/>
      <c r="DWW234"/>
      <c r="DWX234"/>
      <c r="DWY234"/>
      <c r="DWZ234"/>
      <c r="DXA234"/>
      <c r="DXB234"/>
      <c r="DXC234"/>
      <c r="DXD234"/>
      <c r="DXE234"/>
      <c r="DXF234"/>
      <c r="DXG234"/>
      <c r="DXH234"/>
      <c r="DXI234"/>
      <c r="DXJ234"/>
      <c r="DXK234"/>
      <c r="DXL234"/>
      <c r="DXM234"/>
      <c r="DXN234"/>
      <c r="DXO234"/>
      <c r="DXP234"/>
      <c r="DXQ234"/>
      <c r="DXR234"/>
      <c r="DXS234"/>
      <c r="DXT234"/>
      <c r="DXU234"/>
      <c r="DXV234"/>
      <c r="DXW234"/>
      <c r="DXX234"/>
      <c r="DXY234"/>
      <c r="DXZ234"/>
      <c r="DYA234"/>
      <c r="DYB234"/>
      <c r="DYC234"/>
      <c r="DYD234"/>
      <c r="DYE234"/>
      <c r="DYF234"/>
      <c r="DYG234"/>
      <c r="DYH234"/>
      <c r="DYI234"/>
      <c r="DYJ234"/>
      <c r="DYK234"/>
      <c r="DYL234"/>
      <c r="DYM234"/>
      <c r="DYN234"/>
      <c r="DYO234"/>
      <c r="DYP234"/>
      <c r="DYQ234"/>
      <c r="DYR234"/>
      <c r="DYS234"/>
      <c r="DYT234"/>
      <c r="DYU234"/>
      <c r="DYV234"/>
      <c r="DYW234"/>
      <c r="DYX234"/>
      <c r="DYY234"/>
      <c r="DYZ234"/>
      <c r="DZA234"/>
      <c r="DZB234"/>
      <c r="DZC234"/>
      <c r="DZD234"/>
      <c r="DZE234"/>
      <c r="DZF234"/>
      <c r="DZG234"/>
      <c r="DZH234"/>
      <c r="DZI234"/>
      <c r="DZJ234"/>
      <c r="DZK234"/>
      <c r="DZL234"/>
      <c r="DZM234"/>
      <c r="DZN234"/>
      <c r="DZO234"/>
      <c r="DZP234"/>
      <c r="DZQ234"/>
      <c r="DZR234"/>
      <c r="DZS234"/>
      <c r="DZT234"/>
      <c r="DZU234"/>
      <c r="DZV234"/>
      <c r="DZW234"/>
      <c r="DZX234"/>
      <c r="DZY234"/>
      <c r="DZZ234"/>
      <c r="EAA234"/>
      <c r="EAB234"/>
      <c r="EAC234"/>
      <c r="EAD234"/>
      <c r="EAE234"/>
      <c r="EAF234"/>
      <c r="EAG234"/>
      <c r="EAH234"/>
      <c r="EAI234"/>
      <c r="EAJ234"/>
      <c r="EAK234"/>
      <c r="EAL234"/>
      <c r="EAM234"/>
      <c r="EAN234"/>
      <c r="EAO234"/>
      <c r="EAP234"/>
      <c r="EAQ234"/>
      <c r="EAR234"/>
      <c r="EAS234"/>
      <c r="EAT234"/>
      <c r="EAU234"/>
      <c r="EAV234"/>
      <c r="EAW234"/>
      <c r="EAX234"/>
      <c r="EAY234"/>
      <c r="EAZ234"/>
      <c r="EBA234"/>
      <c r="EBB234"/>
      <c r="EBC234"/>
      <c r="EBD234"/>
      <c r="EBE234"/>
      <c r="EBF234"/>
      <c r="EBG234"/>
      <c r="EBH234"/>
      <c r="EBI234"/>
      <c r="EBJ234"/>
      <c r="EBK234"/>
      <c r="EBL234"/>
      <c r="EBM234"/>
      <c r="EBN234"/>
      <c r="EBO234"/>
      <c r="EBP234"/>
      <c r="EBQ234"/>
      <c r="EBR234"/>
      <c r="EBS234"/>
      <c r="EBT234"/>
      <c r="EBU234"/>
      <c r="EBV234"/>
      <c r="EBW234"/>
      <c r="EBX234"/>
      <c r="EBY234"/>
      <c r="EBZ234"/>
      <c r="ECA234"/>
      <c r="ECB234"/>
      <c r="ECC234"/>
      <c r="ECD234"/>
      <c r="ECE234"/>
      <c r="ECF234"/>
      <c r="ECG234"/>
      <c r="ECH234"/>
      <c r="ECI234"/>
      <c r="ECJ234"/>
      <c r="ECK234"/>
      <c r="ECL234"/>
      <c r="ECM234"/>
      <c r="ECN234"/>
      <c r="ECO234"/>
      <c r="ECP234"/>
      <c r="ECQ234"/>
      <c r="ECR234"/>
      <c r="ECS234"/>
      <c r="ECT234"/>
      <c r="ECU234"/>
      <c r="ECV234"/>
      <c r="ECW234"/>
      <c r="ECX234"/>
      <c r="ECY234"/>
      <c r="ECZ234"/>
      <c r="EDA234"/>
      <c r="EDB234"/>
      <c r="EDC234"/>
      <c r="EDD234"/>
      <c r="EDE234"/>
      <c r="EDF234"/>
      <c r="EDG234"/>
      <c r="EDH234"/>
      <c r="EDI234"/>
      <c r="EDJ234"/>
      <c r="EDK234"/>
      <c r="EDL234"/>
      <c r="EDM234"/>
      <c r="EDN234"/>
      <c r="EDO234"/>
      <c r="EDP234"/>
      <c r="EDQ234"/>
      <c r="EDR234"/>
      <c r="EDS234"/>
      <c r="EDT234"/>
      <c r="EDU234"/>
      <c r="EDV234"/>
      <c r="EDW234"/>
      <c r="EDX234"/>
      <c r="EDY234"/>
      <c r="EDZ234"/>
      <c r="EEA234"/>
      <c r="EEB234"/>
      <c r="EEC234"/>
      <c r="EED234"/>
      <c r="EEE234"/>
      <c r="EEF234"/>
      <c r="EEG234"/>
      <c r="EEH234"/>
      <c r="EEI234"/>
      <c r="EEJ234"/>
      <c r="EEK234"/>
      <c r="EEL234"/>
      <c r="EEM234"/>
      <c r="EEN234"/>
      <c r="EEO234"/>
      <c r="EEP234"/>
      <c r="EEQ234"/>
      <c r="EER234"/>
      <c r="EES234"/>
      <c r="EET234"/>
      <c r="EEU234"/>
      <c r="EEV234"/>
      <c r="EEW234"/>
      <c r="EEX234"/>
      <c r="EEY234"/>
      <c r="EEZ234"/>
      <c r="EFA234"/>
      <c r="EFB234"/>
      <c r="EFC234"/>
      <c r="EFD234"/>
      <c r="EFE234"/>
      <c r="EFF234"/>
      <c r="EFG234"/>
      <c r="EFH234"/>
      <c r="EFI234"/>
      <c r="EFJ234"/>
      <c r="EFK234"/>
      <c r="EFL234"/>
      <c r="EFM234"/>
      <c r="EFN234"/>
      <c r="EFO234"/>
      <c r="EFP234"/>
      <c r="EFQ234"/>
      <c r="EFR234"/>
      <c r="EFS234"/>
      <c r="EFT234"/>
      <c r="EFU234"/>
      <c r="EFV234"/>
      <c r="EFW234"/>
      <c r="EFX234"/>
      <c r="EFY234"/>
      <c r="EFZ234"/>
      <c r="EGA234"/>
      <c r="EGB234"/>
      <c r="EGC234"/>
      <c r="EGD234"/>
      <c r="EGE234"/>
      <c r="EGF234"/>
      <c r="EGG234"/>
      <c r="EGH234"/>
      <c r="EGI234"/>
      <c r="EGJ234"/>
      <c r="EGK234"/>
      <c r="EGL234"/>
      <c r="EGM234"/>
      <c r="EGN234"/>
      <c r="EGO234"/>
      <c r="EGP234"/>
      <c r="EGQ234"/>
      <c r="EGR234"/>
      <c r="EGS234"/>
      <c r="EGT234"/>
      <c r="EGU234"/>
      <c r="EGV234"/>
      <c r="EGW234"/>
      <c r="EGX234"/>
      <c r="EGY234"/>
      <c r="EGZ234"/>
      <c r="EHA234"/>
      <c r="EHB234"/>
      <c r="EHC234"/>
      <c r="EHD234"/>
      <c r="EHE234"/>
      <c r="EHF234"/>
      <c r="EHG234"/>
      <c r="EHH234"/>
      <c r="EHI234"/>
      <c r="EHJ234"/>
      <c r="EHK234"/>
      <c r="EHL234"/>
      <c r="EHM234"/>
      <c r="EHN234"/>
      <c r="EHO234"/>
      <c r="EHP234"/>
      <c r="EHQ234"/>
      <c r="EHR234"/>
      <c r="EHS234"/>
      <c r="EHT234"/>
      <c r="EHU234"/>
      <c r="EHV234"/>
      <c r="EHW234"/>
      <c r="EHX234"/>
      <c r="EHY234"/>
      <c r="EHZ234"/>
      <c r="EIA234"/>
      <c r="EIB234"/>
      <c r="EIC234"/>
      <c r="EID234"/>
      <c r="EIE234"/>
      <c r="EIF234"/>
      <c r="EIG234"/>
      <c r="EIH234"/>
      <c r="EII234"/>
      <c r="EIJ234"/>
      <c r="EIK234"/>
      <c r="EIL234"/>
      <c r="EIM234"/>
      <c r="EIN234"/>
      <c r="EIO234"/>
      <c r="EIP234"/>
      <c r="EIQ234"/>
      <c r="EIR234"/>
      <c r="EIS234"/>
      <c r="EIT234"/>
      <c r="EIU234"/>
      <c r="EIV234"/>
      <c r="EIW234"/>
      <c r="EIX234"/>
      <c r="EIY234"/>
      <c r="EIZ234"/>
      <c r="EJA234"/>
      <c r="EJB234"/>
      <c r="EJC234"/>
      <c r="EJD234"/>
      <c r="EJE234"/>
      <c r="EJF234"/>
      <c r="EJG234"/>
      <c r="EJH234"/>
      <c r="EJI234"/>
      <c r="EJJ234"/>
      <c r="EJK234"/>
      <c r="EJL234"/>
      <c r="EJM234"/>
      <c r="EJN234"/>
      <c r="EJO234"/>
      <c r="EJP234"/>
      <c r="EJQ234"/>
      <c r="EJR234"/>
      <c r="EJS234"/>
      <c r="EJT234"/>
      <c r="EJU234"/>
      <c r="EJV234"/>
      <c r="EJW234"/>
      <c r="EJX234"/>
      <c r="EJY234"/>
      <c r="EJZ234"/>
      <c r="EKA234"/>
      <c r="EKB234"/>
      <c r="EKC234"/>
      <c r="EKD234"/>
      <c r="EKE234"/>
      <c r="EKF234"/>
      <c r="EKG234"/>
      <c r="EKH234"/>
      <c r="EKI234"/>
      <c r="EKJ234"/>
      <c r="EKK234"/>
      <c r="EKL234"/>
      <c r="EKM234"/>
      <c r="EKN234"/>
      <c r="EKO234"/>
      <c r="EKP234"/>
      <c r="EKQ234"/>
      <c r="EKR234"/>
      <c r="EKS234"/>
      <c r="EKT234"/>
      <c r="EKU234"/>
      <c r="EKV234"/>
      <c r="EKW234"/>
      <c r="EKX234"/>
      <c r="EKY234"/>
      <c r="EKZ234"/>
      <c r="ELA234"/>
      <c r="ELB234"/>
      <c r="ELC234"/>
      <c r="ELD234"/>
      <c r="ELE234"/>
      <c r="ELF234"/>
      <c r="ELG234"/>
      <c r="ELH234"/>
      <c r="ELI234"/>
      <c r="ELJ234"/>
      <c r="ELK234"/>
      <c r="ELL234"/>
      <c r="ELM234"/>
      <c r="ELN234"/>
      <c r="ELO234"/>
      <c r="ELP234"/>
      <c r="ELQ234"/>
      <c r="ELR234"/>
      <c r="ELS234"/>
      <c r="ELT234"/>
      <c r="ELU234"/>
      <c r="ELV234"/>
      <c r="ELW234"/>
      <c r="ELX234"/>
      <c r="ELY234"/>
      <c r="ELZ234"/>
      <c r="EMA234"/>
      <c r="EMB234"/>
      <c r="EMC234"/>
      <c r="EMD234"/>
      <c r="EME234"/>
      <c r="EMF234"/>
      <c r="EMG234"/>
      <c r="EMH234"/>
      <c r="EMI234"/>
      <c r="EMJ234"/>
      <c r="EMK234"/>
      <c r="EML234"/>
      <c r="EMM234"/>
      <c r="EMN234"/>
      <c r="EMO234"/>
      <c r="EMP234"/>
      <c r="EMQ234"/>
      <c r="EMR234"/>
      <c r="EMS234"/>
      <c r="EMT234"/>
      <c r="EMU234"/>
      <c r="EMV234"/>
      <c r="EMW234"/>
      <c r="EMX234"/>
      <c r="EMY234"/>
      <c r="EMZ234"/>
      <c r="ENA234"/>
      <c r="ENB234"/>
      <c r="ENC234"/>
      <c r="END234"/>
      <c r="ENE234"/>
      <c r="ENF234"/>
      <c r="ENG234"/>
      <c r="ENH234"/>
      <c r="ENI234"/>
      <c r="ENJ234"/>
      <c r="ENK234"/>
      <c r="ENL234"/>
      <c r="ENM234"/>
      <c r="ENN234"/>
      <c r="ENO234"/>
      <c r="ENP234"/>
      <c r="ENQ234"/>
      <c r="ENR234"/>
      <c r="ENS234"/>
      <c r="ENT234"/>
      <c r="ENU234"/>
      <c r="ENV234"/>
      <c r="ENW234"/>
      <c r="ENX234"/>
      <c r="ENY234"/>
      <c r="ENZ234"/>
      <c r="EOA234"/>
      <c r="EOB234"/>
      <c r="EOC234"/>
      <c r="EOD234"/>
      <c r="EOE234"/>
      <c r="EOF234"/>
      <c r="EOG234"/>
      <c r="EOH234"/>
      <c r="EOI234"/>
      <c r="EOJ234"/>
      <c r="EOK234"/>
      <c r="EOL234"/>
      <c r="EOM234"/>
      <c r="EON234"/>
      <c r="EOO234"/>
      <c r="EOP234"/>
      <c r="EOQ234"/>
      <c r="EOR234"/>
      <c r="EOS234"/>
      <c r="EOT234"/>
      <c r="EOU234"/>
      <c r="EOV234"/>
      <c r="EOW234"/>
      <c r="EOX234"/>
      <c r="EOY234"/>
      <c r="EOZ234"/>
      <c r="EPA234"/>
      <c r="EPB234"/>
      <c r="EPC234"/>
      <c r="EPD234"/>
      <c r="EPE234"/>
      <c r="EPF234"/>
      <c r="EPG234"/>
      <c r="EPH234"/>
      <c r="EPI234"/>
      <c r="EPJ234"/>
      <c r="EPK234"/>
      <c r="EPL234"/>
      <c r="EPM234"/>
      <c r="EPN234"/>
      <c r="EPO234"/>
      <c r="EPP234"/>
      <c r="EPQ234"/>
      <c r="EPR234"/>
      <c r="EPS234"/>
      <c r="EPT234"/>
      <c r="EPU234"/>
      <c r="EPV234"/>
      <c r="EPW234"/>
      <c r="EPX234"/>
      <c r="EPY234"/>
      <c r="EPZ234"/>
      <c r="EQA234"/>
      <c r="EQB234"/>
      <c r="EQC234"/>
      <c r="EQD234"/>
      <c r="EQE234"/>
      <c r="EQF234"/>
      <c r="EQG234"/>
      <c r="EQH234"/>
      <c r="EQI234"/>
      <c r="EQJ234"/>
      <c r="EQK234"/>
      <c r="EQL234"/>
      <c r="EQM234"/>
      <c r="EQN234"/>
      <c r="EQO234"/>
      <c r="EQP234"/>
      <c r="EQQ234"/>
      <c r="EQR234"/>
      <c r="EQS234"/>
      <c r="EQT234"/>
      <c r="EQU234"/>
      <c r="EQV234"/>
      <c r="EQW234"/>
      <c r="EQX234"/>
      <c r="EQY234"/>
      <c r="EQZ234"/>
      <c r="ERA234"/>
      <c r="ERB234"/>
      <c r="ERC234"/>
      <c r="ERD234"/>
      <c r="ERE234"/>
      <c r="ERF234"/>
      <c r="ERG234"/>
      <c r="ERH234"/>
      <c r="ERI234"/>
      <c r="ERJ234"/>
      <c r="ERK234"/>
      <c r="ERL234"/>
      <c r="ERM234"/>
      <c r="ERN234"/>
      <c r="ERO234"/>
      <c r="ERP234"/>
      <c r="ERQ234"/>
      <c r="ERR234"/>
      <c r="ERS234"/>
      <c r="ERT234"/>
      <c r="ERU234"/>
      <c r="ERV234"/>
      <c r="ERW234"/>
      <c r="ERX234"/>
      <c r="ERY234"/>
      <c r="ERZ234"/>
      <c r="ESA234"/>
      <c r="ESB234"/>
      <c r="ESC234"/>
      <c r="ESD234"/>
      <c r="ESE234"/>
      <c r="ESF234"/>
      <c r="ESG234"/>
      <c r="ESH234"/>
      <c r="ESI234"/>
      <c r="ESJ234"/>
      <c r="ESK234"/>
      <c r="ESL234"/>
      <c r="ESM234"/>
      <c r="ESN234"/>
      <c r="ESO234"/>
      <c r="ESP234"/>
      <c r="ESQ234"/>
      <c r="ESR234"/>
      <c r="ESS234"/>
      <c r="EST234"/>
      <c r="ESU234"/>
      <c r="ESV234"/>
      <c r="ESW234"/>
      <c r="ESX234"/>
      <c r="ESY234"/>
      <c r="ESZ234"/>
      <c r="ETA234"/>
      <c r="ETB234"/>
      <c r="ETC234"/>
      <c r="ETD234"/>
      <c r="ETE234"/>
      <c r="ETF234"/>
      <c r="ETG234"/>
      <c r="ETH234"/>
      <c r="ETI234"/>
      <c r="ETJ234"/>
      <c r="ETK234"/>
      <c r="ETL234"/>
      <c r="ETM234"/>
      <c r="ETN234"/>
      <c r="ETO234"/>
      <c r="ETP234"/>
      <c r="ETQ234"/>
      <c r="ETR234"/>
      <c r="ETS234"/>
      <c r="ETT234"/>
      <c r="ETU234"/>
      <c r="ETV234"/>
      <c r="ETW234"/>
      <c r="ETX234"/>
      <c r="ETY234"/>
      <c r="ETZ234"/>
      <c r="EUA234"/>
      <c r="EUB234"/>
      <c r="EUC234"/>
      <c r="EUD234"/>
      <c r="EUE234"/>
      <c r="EUF234"/>
      <c r="EUG234"/>
      <c r="EUH234"/>
      <c r="EUI234"/>
      <c r="EUJ234"/>
      <c r="EUK234"/>
      <c r="EUL234"/>
      <c r="EUM234"/>
      <c r="EUN234"/>
      <c r="EUO234"/>
      <c r="EUP234"/>
      <c r="EUQ234"/>
      <c r="EUR234"/>
      <c r="EUS234"/>
      <c r="EUT234"/>
      <c r="EUU234"/>
      <c r="EUV234"/>
      <c r="EUW234"/>
      <c r="EUX234"/>
      <c r="EUY234"/>
      <c r="EUZ234"/>
      <c r="EVA234"/>
      <c r="EVB234"/>
      <c r="EVC234"/>
      <c r="EVD234"/>
      <c r="EVE234"/>
      <c r="EVF234"/>
      <c r="EVG234"/>
      <c r="EVH234"/>
      <c r="EVI234"/>
      <c r="EVJ234"/>
      <c r="EVK234"/>
      <c r="EVL234"/>
      <c r="EVM234"/>
      <c r="EVN234"/>
      <c r="EVO234"/>
      <c r="EVP234"/>
      <c r="EVQ234"/>
      <c r="EVR234"/>
      <c r="EVS234"/>
      <c r="EVT234"/>
      <c r="EVU234"/>
      <c r="EVV234"/>
      <c r="EVW234"/>
      <c r="EVX234"/>
      <c r="EVY234"/>
      <c r="EVZ234"/>
      <c r="EWA234"/>
      <c r="EWB234"/>
      <c r="EWC234"/>
      <c r="EWD234"/>
      <c r="EWE234"/>
      <c r="EWF234"/>
      <c r="EWG234"/>
      <c r="EWH234"/>
      <c r="EWI234"/>
      <c r="EWJ234"/>
      <c r="EWK234"/>
      <c r="EWL234"/>
      <c r="EWM234"/>
      <c r="EWN234"/>
      <c r="EWO234"/>
      <c r="EWP234"/>
      <c r="EWQ234"/>
      <c r="EWR234"/>
      <c r="EWS234"/>
      <c r="EWT234"/>
      <c r="EWU234"/>
      <c r="EWV234"/>
      <c r="EWW234"/>
      <c r="EWX234"/>
      <c r="EWY234"/>
      <c r="EWZ234"/>
      <c r="EXA234"/>
      <c r="EXB234"/>
      <c r="EXC234"/>
      <c r="EXD234"/>
      <c r="EXE234"/>
      <c r="EXF234"/>
      <c r="EXG234"/>
      <c r="EXH234"/>
      <c r="EXI234"/>
      <c r="EXJ234"/>
      <c r="EXK234"/>
      <c r="EXL234"/>
      <c r="EXM234"/>
      <c r="EXN234"/>
      <c r="EXO234"/>
      <c r="EXP234"/>
      <c r="EXQ234"/>
      <c r="EXR234"/>
      <c r="EXS234"/>
      <c r="EXT234"/>
      <c r="EXU234"/>
      <c r="EXV234"/>
      <c r="EXW234"/>
      <c r="EXX234"/>
      <c r="EXY234"/>
      <c r="EXZ234"/>
      <c r="EYA234"/>
      <c r="EYB234"/>
      <c r="EYC234"/>
      <c r="EYD234"/>
      <c r="EYE234"/>
      <c r="EYF234"/>
      <c r="EYG234"/>
      <c r="EYH234"/>
      <c r="EYI234"/>
      <c r="EYJ234"/>
      <c r="EYK234"/>
      <c r="EYL234"/>
      <c r="EYM234"/>
      <c r="EYN234"/>
      <c r="EYO234"/>
      <c r="EYP234"/>
      <c r="EYQ234"/>
      <c r="EYR234"/>
      <c r="EYS234"/>
      <c r="EYT234"/>
      <c r="EYU234"/>
      <c r="EYV234"/>
      <c r="EYW234"/>
      <c r="EYX234"/>
      <c r="EYY234"/>
      <c r="EYZ234"/>
      <c r="EZA234"/>
      <c r="EZB234"/>
      <c r="EZC234"/>
      <c r="EZD234"/>
      <c r="EZE234"/>
      <c r="EZF234"/>
      <c r="EZG234"/>
      <c r="EZH234"/>
      <c r="EZI234"/>
      <c r="EZJ234"/>
      <c r="EZK234"/>
      <c r="EZL234"/>
      <c r="EZM234"/>
      <c r="EZN234"/>
      <c r="EZO234"/>
      <c r="EZP234"/>
      <c r="EZQ234"/>
      <c r="EZR234"/>
      <c r="EZS234"/>
      <c r="EZT234"/>
      <c r="EZU234"/>
      <c r="EZV234"/>
      <c r="EZW234"/>
      <c r="EZX234"/>
      <c r="EZY234"/>
      <c r="EZZ234"/>
      <c r="FAA234"/>
      <c r="FAB234"/>
      <c r="FAC234"/>
      <c r="FAD234"/>
      <c r="FAE234"/>
      <c r="FAF234"/>
      <c r="FAG234"/>
      <c r="FAH234"/>
      <c r="FAI234"/>
      <c r="FAJ234"/>
      <c r="FAK234"/>
      <c r="FAL234"/>
      <c r="FAM234"/>
      <c r="FAN234"/>
      <c r="FAO234"/>
      <c r="FAP234"/>
      <c r="FAQ234"/>
      <c r="FAR234"/>
      <c r="FAS234"/>
      <c r="FAT234"/>
      <c r="FAU234"/>
      <c r="FAV234"/>
      <c r="FAW234"/>
      <c r="FAX234"/>
      <c r="FAY234"/>
      <c r="FAZ234"/>
      <c r="FBA234"/>
      <c r="FBB234"/>
      <c r="FBC234"/>
      <c r="FBD234"/>
      <c r="FBE234"/>
      <c r="FBF234"/>
      <c r="FBG234"/>
      <c r="FBH234"/>
      <c r="FBI234"/>
      <c r="FBJ234"/>
      <c r="FBK234"/>
      <c r="FBL234"/>
      <c r="FBM234"/>
      <c r="FBN234"/>
      <c r="FBO234"/>
      <c r="FBP234"/>
      <c r="FBQ234"/>
      <c r="FBR234"/>
      <c r="FBS234"/>
      <c r="FBT234"/>
      <c r="FBU234"/>
      <c r="FBV234"/>
      <c r="FBW234"/>
      <c r="FBX234"/>
      <c r="FBY234"/>
      <c r="FBZ234"/>
      <c r="FCA234"/>
      <c r="FCB234"/>
      <c r="FCC234"/>
      <c r="FCD234"/>
      <c r="FCE234"/>
      <c r="FCF234"/>
      <c r="FCG234"/>
      <c r="FCH234"/>
      <c r="FCI234"/>
      <c r="FCJ234"/>
      <c r="FCK234"/>
      <c r="FCL234"/>
      <c r="FCM234"/>
      <c r="FCN234"/>
      <c r="FCO234"/>
      <c r="FCP234"/>
      <c r="FCQ234"/>
      <c r="FCR234"/>
      <c r="FCS234"/>
      <c r="FCT234"/>
      <c r="FCU234"/>
      <c r="FCV234"/>
      <c r="FCW234"/>
      <c r="FCX234"/>
      <c r="FCY234"/>
      <c r="FCZ234"/>
      <c r="FDA234"/>
      <c r="FDB234"/>
      <c r="FDC234"/>
      <c r="FDD234"/>
      <c r="FDE234"/>
      <c r="FDF234"/>
      <c r="FDG234"/>
      <c r="FDH234"/>
      <c r="FDI234"/>
      <c r="FDJ234"/>
      <c r="FDK234"/>
      <c r="FDL234"/>
      <c r="FDM234"/>
      <c r="FDN234"/>
      <c r="FDO234"/>
      <c r="FDP234"/>
      <c r="FDQ234"/>
      <c r="FDR234"/>
      <c r="FDS234"/>
      <c r="FDT234"/>
      <c r="FDU234"/>
      <c r="FDV234"/>
      <c r="FDW234"/>
      <c r="FDX234"/>
      <c r="FDY234"/>
      <c r="FDZ234"/>
      <c r="FEA234"/>
      <c r="FEB234"/>
      <c r="FEC234"/>
      <c r="FED234"/>
      <c r="FEE234"/>
      <c r="FEF234"/>
      <c r="FEG234"/>
      <c r="FEH234"/>
      <c r="FEI234"/>
      <c r="FEJ234"/>
      <c r="FEK234"/>
      <c r="FEL234"/>
      <c r="FEM234"/>
      <c r="FEN234"/>
      <c r="FEO234"/>
      <c r="FEP234"/>
      <c r="FEQ234"/>
      <c r="FER234"/>
      <c r="FES234"/>
      <c r="FET234"/>
      <c r="FEU234"/>
      <c r="FEV234"/>
      <c r="FEW234"/>
      <c r="FEX234"/>
      <c r="FEY234"/>
      <c r="FEZ234"/>
      <c r="FFA234"/>
      <c r="FFB234"/>
      <c r="FFC234"/>
      <c r="FFD234"/>
      <c r="FFE234"/>
      <c r="FFF234"/>
      <c r="FFG234"/>
      <c r="FFH234"/>
      <c r="FFI234"/>
      <c r="FFJ234"/>
      <c r="FFK234"/>
      <c r="FFL234"/>
      <c r="FFM234"/>
      <c r="FFN234"/>
      <c r="FFO234"/>
      <c r="FFP234"/>
      <c r="FFQ234"/>
      <c r="FFR234"/>
      <c r="FFS234"/>
      <c r="FFT234"/>
      <c r="FFU234"/>
      <c r="FFV234"/>
      <c r="FFW234"/>
      <c r="FFX234"/>
      <c r="FFY234"/>
      <c r="FFZ234"/>
      <c r="FGA234"/>
      <c r="FGB234"/>
      <c r="FGC234"/>
      <c r="FGD234"/>
      <c r="FGE234"/>
      <c r="FGF234"/>
      <c r="FGG234"/>
      <c r="FGH234"/>
      <c r="FGI234"/>
      <c r="FGJ234"/>
      <c r="FGK234"/>
      <c r="FGL234"/>
      <c r="FGM234"/>
      <c r="FGN234"/>
      <c r="FGO234"/>
      <c r="FGP234"/>
      <c r="FGQ234"/>
      <c r="FGR234"/>
      <c r="FGS234"/>
      <c r="FGT234"/>
      <c r="FGU234"/>
      <c r="FGV234"/>
      <c r="FGW234"/>
      <c r="FGX234"/>
      <c r="FGY234"/>
      <c r="FGZ234"/>
      <c r="FHA234"/>
      <c r="FHB234"/>
      <c r="FHC234"/>
      <c r="FHD234"/>
      <c r="FHE234"/>
      <c r="FHF234"/>
      <c r="FHG234"/>
      <c r="FHH234"/>
      <c r="FHI234"/>
      <c r="FHJ234"/>
      <c r="FHK234"/>
      <c r="FHL234"/>
      <c r="FHM234"/>
      <c r="FHN234"/>
      <c r="FHO234"/>
      <c r="FHP234"/>
      <c r="FHQ234"/>
      <c r="FHR234"/>
      <c r="FHS234"/>
      <c r="FHT234"/>
      <c r="FHU234"/>
      <c r="FHV234"/>
      <c r="FHW234"/>
      <c r="FHX234"/>
      <c r="FHY234"/>
      <c r="FHZ234"/>
      <c r="FIA234"/>
      <c r="FIB234"/>
      <c r="FIC234"/>
      <c r="FID234"/>
      <c r="FIE234"/>
      <c r="FIF234"/>
      <c r="FIG234"/>
      <c r="FIH234"/>
      <c r="FII234"/>
      <c r="FIJ234"/>
      <c r="FIK234"/>
      <c r="FIL234"/>
      <c r="FIM234"/>
      <c r="FIN234"/>
      <c r="FIO234"/>
      <c r="FIP234"/>
      <c r="FIQ234"/>
      <c r="FIR234"/>
      <c r="FIS234"/>
      <c r="FIT234"/>
      <c r="FIU234"/>
      <c r="FIV234"/>
      <c r="FIW234"/>
      <c r="FIX234"/>
      <c r="FIY234"/>
      <c r="FIZ234"/>
      <c r="FJA234"/>
      <c r="FJB234"/>
      <c r="FJC234"/>
      <c r="FJD234"/>
      <c r="FJE234"/>
      <c r="FJF234"/>
      <c r="FJG234"/>
      <c r="FJH234"/>
      <c r="FJI234"/>
      <c r="FJJ234"/>
      <c r="FJK234"/>
      <c r="FJL234"/>
      <c r="FJM234"/>
      <c r="FJN234"/>
      <c r="FJO234"/>
      <c r="FJP234"/>
      <c r="FJQ234"/>
      <c r="FJR234"/>
      <c r="FJS234"/>
      <c r="FJT234"/>
      <c r="FJU234"/>
      <c r="FJV234"/>
      <c r="FJW234"/>
      <c r="FJX234"/>
      <c r="FJY234"/>
      <c r="FJZ234"/>
      <c r="FKA234"/>
      <c r="FKB234"/>
      <c r="FKC234"/>
      <c r="FKD234"/>
      <c r="FKE234"/>
      <c r="FKF234"/>
      <c r="FKG234"/>
      <c r="FKH234"/>
      <c r="FKI234"/>
      <c r="FKJ234"/>
      <c r="FKK234"/>
      <c r="FKL234"/>
      <c r="FKM234"/>
      <c r="FKN234"/>
      <c r="FKO234"/>
      <c r="FKP234"/>
      <c r="FKQ234"/>
      <c r="FKR234"/>
      <c r="FKS234"/>
      <c r="FKT234"/>
      <c r="FKU234"/>
      <c r="FKV234"/>
      <c r="FKW234"/>
      <c r="FKX234"/>
      <c r="FKY234"/>
      <c r="FKZ234"/>
      <c r="FLA234"/>
      <c r="FLB234"/>
      <c r="FLC234"/>
      <c r="FLD234"/>
      <c r="FLE234"/>
      <c r="FLF234"/>
      <c r="FLG234"/>
      <c r="FLH234"/>
      <c r="FLI234"/>
      <c r="FLJ234"/>
      <c r="FLK234"/>
      <c r="FLL234"/>
      <c r="FLM234"/>
      <c r="FLN234"/>
      <c r="FLO234"/>
      <c r="FLP234"/>
      <c r="FLQ234"/>
      <c r="FLR234"/>
      <c r="FLS234"/>
      <c r="FLT234"/>
      <c r="FLU234"/>
      <c r="FLV234"/>
      <c r="FLW234"/>
      <c r="FLX234"/>
      <c r="FLY234"/>
      <c r="FLZ234"/>
      <c r="FMA234"/>
      <c r="FMB234"/>
      <c r="FMC234"/>
      <c r="FMD234"/>
      <c r="FME234"/>
      <c r="FMF234"/>
      <c r="FMG234"/>
      <c r="FMH234"/>
      <c r="FMI234"/>
      <c r="FMJ234"/>
      <c r="FMK234"/>
      <c r="FML234"/>
      <c r="FMM234"/>
      <c r="FMN234"/>
      <c r="FMO234"/>
      <c r="FMP234"/>
      <c r="FMQ234"/>
      <c r="FMR234"/>
      <c r="FMS234"/>
      <c r="FMT234"/>
      <c r="FMU234"/>
      <c r="FMV234"/>
      <c r="FMW234"/>
      <c r="FMX234"/>
      <c r="FMY234"/>
      <c r="FMZ234"/>
      <c r="FNA234"/>
      <c r="FNB234"/>
      <c r="FNC234"/>
      <c r="FND234"/>
      <c r="FNE234"/>
      <c r="FNF234"/>
      <c r="FNG234"/>
      <c r="FNH234"/>
      <c r="FNI234"/>
      <c r="FNJ234"/>
      <c r="FNK234"/>
      <c r="FNL234"/>
      <c r="FNM234"/>
      <c r="FNN234"/>
      <c r="FNO234"/>
      <c r="FNP234"/>
      <c r="FNQ234"/>
      <c r="FNR234"/>
      <c r="FNS234"/>
      <c r="FNT234"/>
      <c r="FNU234"/>
      <c r="FNV234"/>
      <c r="FNW234"/>
      <c r="FNX234"/>
      <c r="FNY234"/>
      <c r="FNZ234"/>
      <c r="FOA234"/>
      <c r="FOB234"/>
      <c r="FOC234"/>
      <c r="FOD234"/>
      <c r="FOE234"/>
      <c r="FOF234"/>
      <c r="FOG234"/>
      <c r="FOH234"/>
      <c r="FOI234"/>
      <c r="FOJ234"/>
      <c r="FOK234"/>
      <c r="FOL234"/>
      <c r="FOM234"/>
      <c r="FON234"/>
      <c r="FOO234"/>
      <c r="FOP234"/>
      <c r="FOQ234"/>
      <c r="FOR234"/>
      <c r="FOS234"/>
      <c r="FOT234"/>
      <c r="FOU234"/>
      <c r="FOV234"/>
      <c r="FOW234"/>
      <c r="FOX234"/>
      <c r="FOY234"/>
      <c r="FOZ234"/>
      <c r="FPA234"/>
      <c r="FPB234"/>
      <c r="FPC234"/>
      <c r="FPD234"/>
      <c r="FPE234"/>
      <c r="FPF234"/>
      <c r="FPG234"/>
      <c r="FPH234"/>
      <c r="FPI234"/>
      <c r="FPJ234"/>
      <c r="FPK234"/>
      <c r="FPL234"/>
      <c r="FPM234"/>
      <c r="FPN234"/>
      <c r="FPO234"/>
      <c r="FPP234"/>
      <c r="FPQ234"/>
      <c r="FPR234"/>
      <c r="FPS234"/>
      <c r="FPT234"/>
      <c r="FPU234"/>
      <c r="FPV234"/>
      <c r="FPW234"/>
      <c r="FPX234"/>
      <c r="FPY234"/>
      <c r="FPZ234"/>
      <c r="FQA234"/>
      <c r="FQB234"/>
      <c r="FQC234"/>
      <c r="FQD234"/>
      <c r="FQE234"/>
      <c r="FQF234"/>
      <c r="FQG234"/>
      <c r="FQH234"/>
      <c r="FQI234"/>
      <c r="FQJ234"/>
      <c r="FQK234"/>
      <c r="FQL234"/>
      <c r="FQM234"/>
      <c r="FQN234"/>
      <c r="FQO234"/>
      <c r="FQP234"/>
      <c r="FQQ234"/>
      <c r="FQR234"/>
      <c r="FQS234"/>
      <c r="FQT234"/>
      <c r="FQU234"/>
      <c r="FQV234"/>
      <c r="FQW234"/>
      <c r="FQX234"/>
      <c r="FQY234"/>
      <c r="FQZ234"/>
      <c r="FRA234"/>
      <c r="FRB234"/>
      <c r="FRC234"/>
      <c r="FRD234"/>
      <c r="FRE234"/>
      <c r="FRF234"/>
      <c r="FRG234"/>
      <c r="FRH234"/>
      <c r="FRI234"/>
      <c r="FRJ234"/>
      <c r="FRK234"/>
      <c r="FRL234"/>
      <c r="FRM234"/>
      <c r="FRN234"/>
      <c r="FRO234"/>
      <c r="FRP234"/>
      <c r="FRQ234"/>
      <c r="FRR234"/>
      <c r="FRS234"/>
      <c r="FRT234"/>
      <c r="FRU234"/>
      <c r="FRV234"/>
      <c r="FRW234"/>
      <c r="FRX234"/>
      <c r="FRY234"/>
      <c r="FRZ234"/>
      <c r="FSA234"/>
      <c r="FSB234"/>
      <c r="FSC234"/>
      <c r="FSD234"/>
      <c r="FSE234"/>
      <c r="FSF234"/>
      <c r="FSG234"/>
      <c r="FSH234"/>
      <c r="FSI234"/>
      <c r="FSJ234"/>
      <c r="FSK234"/>
      <c r="FSL234"/>
      <c r="FSM234"/>
      <c r="FSN234"/>
      <c r="FSO234"/>
      <c r="FSP234"/>
      <c r="FSQ234"/>
      <c r="FSR234"/>
      <c r="FSS234"/>
      <c r="FST234"/>
      <c r="FSU234"/>
      <c r="FSV234"/>
      <c r="FSW234"/>
      <c r="FSX234"/>
      <c r="FSY234"/>
      <c r="FSZ234"/>
      <c r="FTA234"/>
      <c r="FTB234"/>
      <c r="FTC234"/>
      <c r="FTD234"/>
      <c r="FTE234"/>
      <c r="FTF234"/>
      <c r="FTG234"/>
      <c r="FTH234"/>
      <c r="FTI234"/>
      <c r="FTJ234"/>
      <c r="FTK234"/>
      <c r="FTL234"/>
      <c r="FTM234"/>
      <c r="FTN234"/>
      <c r="FTO234"/>
      <c r="FTP234"/>
      <c r="FTQ234"/>
      <c r="FTR234"/>
      <c r="FTS234"/>
      <c r="FTT234"/>
      <c r="FTU234"/>
      <c r="FTV234"/>
      <c r="FTW234"/>
      <c r="FTX234"/>
      <c r="FTY234"/>
      <c r="FTZ234"/>
      <c r="FUA234"/>
      <c r="FUB234"/>
      <c r="FUC234"/>
      <c r="FUD234"/>
      <c r="FUE234"/>
      <c r="FUF234"/>
      <c r="FUG234"/>
      <c r="FUH234"/>
      <c r="FUI234"/>
      <c r="FUJ234"/>
      <c r="FUK234"/>
      <c r="FUL234"/>
      <c r="FUM234"/>
      <c r="FUN234"/>
      <c r="FUO234"/>
      <c r="FUP234"/>
      <c r="FUQ234"/>
      <c r="FUR234"/>
      <c r="FUS234"/>
      <c r="FUT234"/>
      <c r="FUU234"/>
      <c r="FUV234"/>
      <c r="FUW234"/>
      <c r="FUX234"/>
      <c r="FUY234"/>
      <c r="FUZ234"/>
      <c r="FVA234"/>
      <c r="FVB234"/>
      <c r="FVC234"/>
      <c r="FVD234"/>
      <c r="FVE234"/>
      <c r="FVF234"/>
      <c r="FVG234"/>
      <c r="FVH234"/>
      <c r="FVI234"/>
      <c r="FVJ234"/>
      <c r="FVK234"/>
      <c r="FVL234"/>
      <c r="FVM234"/>
      <c r="FVN234"/>
      <c r="FVO234"/>
      <c r="FVP234"/>
      <c r="FVQ234"/>
      <c r="FVR234"/>
      <c r="FVS234"/>
      <c r="FVT234"/>
      <c r="FVU234"/>
      <c r="FVV234"/>
      <c r="FVW234"/>
      <c r="FVX234"/>
      <c r="FVY234"/>
      <c r="FVZ234"/>
      <c r="FWA234"/>
      <c r="FWB234"/>
      <c r="FWC234"/>
      <c r="FWD234"/>
      <c r="FWE234"/>
      <c r="FWF234"/>
      <c r="FWG234"/>
      <c r="FWH234"/>
      <c r="FWI234"/>
      <c r="FWJ234"/>
      <c r="FWK234"/>
      <c r="FWL234"/>
      <c r="FWM234"/>
      <c r="FWN234"/>
      <c r="FWO234"/>
      <c r="FWP234"/>
      <c r="FWQ234"/>
      <c r="FWR234"/>
      <c r="FWS234"/>
      <c r="FWT234"/>
      <c r="FWU234"/>
      <c r="FWV234"/>
      <c r="FWW234"/>
      <c r="FWX234"/>
      <c r="FWY234"/>
      <c r="FWZ234"/>
      <c r="FXA234"/>
      <c r="FXB234"/>
      <c r="FXC234"/>
      <c r="FXD234"/>
      <c r="FXE234"/>
      <c r="FXF234"/>
      <c r="FXG234"/>
      <c r="FXH234"/>
      <c r="FXI234"/>
      <c r="FXJ234"/>
      <c r="FXK234"/>
      <c r="FXL234"/>
      <c r="FXM234"/>
      <c r="FXN234"/>
      <c r="FXO234"/>
      <c r="FXP234"/>
      <c r="FXQ234"/>
      <c r="FXR234"/>
      <c r="FXS234"/>
      <c r="FXT234"/>
      <c r="FXU234"/>
      <c r="FXV234"/>
      <c r="FXW234"/>
      <c r="FXX234"/>
      <c r="FXY234"/>
      <c r="FXZ234"/>
      <c r="FYA234"/>
      <c r="FYB234"/>
      <c r="FYC234"/>
      <c r="FYD234"/>
      <c r="FYE234"/>
      <c r="FYF234"/>
      <c r="FYG234"/>
      <c r="FYH234"/>
      <c r="FYI234"/>
      <c r="FYJ234"/>
      <c r="FYK234"/>
      <c r="FYL234"/>
      <c r="FYM234"/>
      <c r="FYN234"/>
      <c r="FYO234"/>
      <c r="FYP234"/>
      <c r="FYQ234"/>
      <c r="FYR234"/>
      <c r="FYS234"/>
      <c r="FYT234"/>
      <c r="FYU234"/>
      <c r="FYV234"/>
      <c r="FYW234"/>
      <c r="FYX234"/>
      <c r="FYY234"/>
      <c r="FYZ234"/>
      <c r="FZA234"/>
      <c r="FZB234"/>
      <c r="FZC234"/>
      <c r="FZD234"/>
      <c r="FZE234"/>
      <c r="FZF234"/>
      <c r="FZG234"/>
      <c r="FZH234"/>
      <c r="FZI234"/>
      <c r="FZJ234"/>
      <c r="FZK234"/>
      <c r="FZL234"/>
      <c r="FZM234"/>
      <c r="FZN234"/>
      <c r="FZO234"/>
      <c r="FZP234"/>
      <c r="FZQ234"/>
      <c r="FZR234"/>
      <c r="FZS234"/>
      <c r="FZT234"/>
      <c r="FZU234"/>
      <c r="FZV234"/>
      <c r="FZW234"/>
      <c r="FZX234"/>
      <c r="FZY234"/>
      <c r="FZZ234"/>
      <c r="GAA234"/>
      <c r="GAB234"/>
      <c r="GAC234"/>
      <c r="GAD234"/>
      <c r="GAE234"/>
      <c r="GAF234"/>
      <c r="GAG234"/>
      <c r="GAH234"/>
      <c r="GAI234"/>
      <c r="GAJ234"/>
      <c r="GAK234"/>
      <c r="GAL234"/>
      <c r="GAM234"/>
      <c r="GAN234"/>
      <c r="GAO234"/>
      <c r="GAP234"/>
      <c r="GAQ234"/>
      <c r="GAR234"/>
      <c r="GAS234"/>
      <c r="GAT234"/>
      <c r="GAU234"/>
      <c r="GAV234"/>
      <c r="GAW234"/>
      <c r="GAX234"/>
      <c r="GAY234"/>
      <c r="GAZ234"/>
      <c r="GBA234"/>
      <c r="GBB234"/>
      <c r="GBC234"/>
      <c r="GBD234"/>
      <c r="GBE234"/>
      <c r="GBF234"/>
      <c r="GBG234"/>
      <c r="GBH234"/>
      <c r="GBI234"/>
      <c r="GBJ234"/>
      <c r="GBK234"/>
      <c r="GBL234"/>
      <c r="GBM234"/>
      <c r="GBN234"/>
      <c r="GBO234"/>
      <c r="GBP234"/>
      <c r="GBQ234"/>
      <c r="GBR234"/>
      <c r="GBS234"/>
      <c r="GBT234"/>
      <c r="GBU234"/>
      <c r="GBV234"/>
      <c r="GBW234"/>
      <c r="GBX234"/>
      <c r="GBY234"/>
      <c r="GBZ234"/>
      <c r="GCA234"/>
      <c r="GCB234"/>
      <c r="GCC234"/>
      <c r="GCD234"/>
      <c r="GCE234"/>
      <c r="GCF234"/>
      <c r="GCG234"/>
      <c r="GCH234"/>
      <c r="GCI234"/>
      <c r="GCJ234"/>
      <c r="GCK234"/>
      <c r="GCL234"/>
      <c r="GCM234"/>
      <c r="GCN234"/>
      <c r="GCO234"/>
      <c r="GCP234"/>
      <c r="GCQ234"/>
      <c r="GCR234"/>
      <c r="GCS234"/>
      <c r="GCT234"/>
      <c r="GCU234"/>
      <c r="GCV234"/>
      <c r="GCW234"/>
      <c r="GCX234"/>
      <c r="GCY234"/>
      <c r="GCZ234"/>
      <c r="GDA234"/>
      <c r="GDB234"/>
      <c r="GDC234"/>
      <c r="GDD234"/>
      <c r="GDE234"/>
      <c r="GDF234"/>
      <c r="GDG234"/>
      <c r="GDH234"/>
      <c r="GDI234"/>
      <c r="GDJ234"/>
      <c r="GDK234"/>
      <c r="GDL234"/>
      <c r="GDM234"/>
      <c r="GDN234"/>
      <c r="GDO234"/>
      <c r="GDP234"/>
      <c r="GDQ234"/>
      <c r="GDR234"/>
      <c r="GDS234"/>
      <c r="GDT234"/>
      <c r="GDU234"/>
      <c r="GDV234"/>
      <c r="GDW234"/>
      <c r="GDX234"/>
      <c r="GDY234"/>
      <c r="GDZ234"/>
      <c r="GEA234"/>
      <c r="GEB234"/>
      <c r="GEC234"/>
      <c r="GED234"/>
      <c r="GEE234"/>
      <c r="GEF234"/>
      <c r="GEG234"/>
      <c r="GEH234"/>
      <c r="GEI234"/>
      <c r="GEJ234"/>
      <c r="GEK234"/>
      <c r="GEL234"/>
      <c r="GEM234"/>
      <c r="GEN234"/>
      <c r="GEO234"/>
      <c r="GEP234"/>
      <c r="GEQ234"/>
      <c r="GER234"/>
      <c r="GES234"/>
      <c r="GET234"/>
      <c r="GEU234"/>
      <c r="GEV234"/>
      <c r="GEW234"/>
      <c r="GEX234"/>
      <c r="GEY234"/>
      <c r="GEZ234"/>
      <c r="GFA234"/>
      <c r="GFB234"/>
      <c r="GFC234"/>
      <c r="GFD234"/>
      <c r="GFE234"/>
      <c r="GFF234"/>
      <c r="GFG234"/>
      <c r="GFH234"/>
      <c r="GFI234"/>
      <c r="GFJ234"/>
      <c r="GFK234"/>
      <c r="GFL234"/>
      <c r="GFM234"/>
      <c r="GFN234"/>
      <c r="GFO234"/>
      <c r="GFP234"/>
      <c r="GFQ234"/>
      <c r="GFR234"/>
      <c r="GFS234"/>
      <c r="GFT234"/>
      <c r="GFU234"/>
      <c r="GFV234"/>
      <c r="GFW234"/>
      <c r="GFX234"/>
      <c r="GFY234"/>
      <c r="GFZ234"/>
      <c r="GGA234"/>
      <c r="GGB234"/>
      <c r="GGC234"/>
      <c r="GGD234"/>
      <c r="GGE234"/>
      <c r="GGF234"/>
      <c r="GGG234"/>
      <c r="GGH234"/>
      <c r="GGI234"/>
      <c r="GGJ234"/>
      <c r="GGK234"/>
      <c r="GGL234"/>
      <c r="GGM234"/>
      <c r="GGN234"/>
      <c r="GGO234"/>
      <c r="GGP234"/>
      <c r="GGQ234"/>
      <c r="GGR234"/>
      <c r="GGS234"/>
      <c r="GGT234"/>
      <c r="GGU234"/>
      <c r="GGV234"/>
      <c r="GGW234"/>
      <c r="GGX234"/>
      <c r="GGY234"/>
      <c r="GGZ234"/>
      <c r="GHA234"/>
      <c r="GHB234"/>
      <c r="GHC234"/>
      <c r="GHD234"/>
      <c r="GHE234"/>
      <c r="GHF234"/>
      <c r="GHG234"/>
      <c r="GHH234"/>
      <c r="GHI234"/>
      <c r="GHJ234"/>
      <c r="GHK234"/>
      <c r="GHL234"/>
      <c r="GHM234"/>
      <c r="GHN234"/>
      <c r="GHO234"/>
      <c r="GHP234"/>
      <c r="GHQ234"/>
      <c r="GHR234"/>
      <c r="GHS234"/>
      <c r="GHT234"/>
      <c r="GHU234"/>
      <c r="GHV234"/>
      <c r="GHW234"/>
      <c r="GHX234"/>
      <c r="GHY234"/>
      <c r="GHZ234"/>
      <c r="GIA234"/>
      <c r="GIB234"/>
      <c r="GIC234"/>
      <c r="GID234"/>
      <c r="GIE234"/>
      <c r="GIF234"/>
      <c r="GIG234"/>
      <c r="GIH234"/>
      <c r="GII234"/>
      <c r="GIJ234"/>
      <c r="GIK234"/>
      <c r="GIL234"/>
      <c r="GIM234"/>
      <c r="GIN234"/>
      <c r="GIO234"/>
      <c r="GIP234"/>
      <c r="GIQ234"/>
      <c r="GIR234"/>
      <c r="GIS234"/>
      <c r="GIT234"/>
      <c r="GIU234"/>
      <c r="GIV234"/>
      <c r="GIW234"/>
      <c r="GIX234"/>
      <c r="GIY234"/>
      <c r="GIZ234"/>
      <c r="GJA234"/>
      <c r="GJB234"/>
      <c r="GJC234"/>
      <c r="GJD234"/>
      <c r="GJE234"/>
      <c r="GJF234"/>
      <c r="GJG234"/>
      <c r="GJH234"/>
      <c r="GJI234"/>
      <c r="GJJ234"/>
      <c r="GJK234"/>
      <c r="GJL234"/>
      <c r="GJM234"/>
      <c r="GJN234"/>
      <c r="GJO234"/>
      <c r="GJP234"/>
      <c r="GJQ234"/>
      <c r="GJR234"/>
      <c r="GJS234"/>
      <c r="GJT234"/>
      <c r="GJU234"/>
      <c r="GJV234"/>
      <c r="GJW234"/>
      <c r="GJX234"/>
      <c r="GJY234"/>
      <c r="GJZ234"/>
      <c r="GKA234"/>
      <c r="GKB234"/>
      <c r="GKC234"/>
      <c r="GKD234"/>
      <c r="GKE234"/>
      <c r="GKF234"/>
      <c r="GKG234"/>
      <c r="GKH234"/>
      <c r="GKI234"/>
      <c r="GKJ234"/>
      <c r="GKK234"/>
      <c r="GKL234"/>
      <c r="GKM234"/>
      <c r="GKN234"/>
      <c r="GKO234"/>
      <c r="GKP234"/>
      <c r="GKQ234"/>
      <c r="GKR234"/>
      <c r="GKS234"/>
      <c r="GKT234"/>
      <c r="GKU234"/>
      <c r="GKV234"/>
      <c r="GKW234"/>
      <c r="GKX234"/>
      <c r="GKY234"/>
      <c r="GKZ234"/>
      <c r="GLA234"/>
      <c r="GLB234"/>
      <c r="GLC234"/>
      <c r="GLD234"/>
      <c r="GLE234"/>
      <c r="GLF234"/>
      <c r="GLG234"/>
      <c r="GLH234"/>
      <c r="GLI234"/>
      <c r="GLJ234"/>
      <c r="GLK234"/>
      <c r="GLL234"/>
      <c r="GLM234"/>
      <c r="GLN234"/>
      <c r="GLO234"/>
      <c r="GLP234"/>
      <c r="GLQ234"/>
      <c r="GLR234"/>
      <c r="GLS234"/>
      <c r="GLT234"/>
      <c r="GLU234"/>
      <c r="GLV234"/>
      <c r="GLW234"/>
      <c r="GLX234"/>
      <c r="GLY234"/>
      <c r="GLZ234"/>
      <c r="GMA234"/>
      <c r="GMB234"/>
      <c r="GMC234"/>
      <c r="GMD234"/>
      <c r="GME234"/>
      <c r="GMF234"/>
      <c r="GMG234"/>
      <c r="GMH234"/>
      <c r="GMI234"/>
      <c r="GMJ234"/>
      <c r="GMK234"/>
      <c r="GML234"/>
      <c r="GMM234"/>
      <c r="GMN234"/>
      <c r="GMO234"/>
      <c r="GMP234"/>
      <c r="GMQ234"/>
      <c r="GMR234"/>
      <c r="GMS234"/>
      <c r="GMT234"/>
      <c r="GMU234"/>
      <c r="GMV234"/>
      <c r="GMW234"/>
      <c r="GMX234"/>
      <c r="GMY234"/>
      <c r="GMZ234"/>
      <c r="GNA234"/>
      <c r="GNB234"/>
      <c r="GNC234"/>
      <c r="GND234"/>
      <c r="GNE234"/>
      <c r="GNF234"/>
      <c r="GNG234"/>
      <c r="GNH234"/>
      <c r="GNI234"/>
      <c r="GNJ234"/>
      <c r="GNK234"/>
      <c r="GNL234"/>
      <c r="GNM234"/>
      <c r="GNN234"/>
      <c r="GNO234"/>
      <c r="GNP234"/>
      <c r="GNQ234"/>
      <c r="GNR234"/>
      <c r="GNS234"/>
      <c r="GNT234"/>
      <c r="GNU234"/>
      <c r="GNV234"/>
      <c r="GNW234"/>
      <c r="GNX234"/>
      <c r="GNY234"/>
      <c r="GNZ234"/>
      <c r="GOA234"/>
      <c r="GOB234"/>
      <c r="GOC234"/>
      <c r="GOD234"/>
      <c r="GOE234"/>
      <c r="GOF234"/>
      <c r="GOG234"/>
      <c r="GOH234"/>
      <c r="GOI234"/>
      <c r="GOJ234"/>
      <c r="GOK234"/>
      <c r="GOL234"/>
      <c r="GOM234"/>
      <c r="GON234"/>
      <c r="GOO234"/>
      <c r="GOP234"/>
      <c r="GOQ234"/>
      <c r="GOR234"/>
      <c r="GOS234"/>
      <c r="GOT234"/>
      <c r="GOU234"/>
      <c r="GOV234"/>
      <c r="GOW234"/>
      <c r="GOX234"/>
      <c r="GOY234"/>
      <c r="GOZ234"/>
      <c r="GPA234"/>
      <c r="GPB234"/>
      <c r="GPC234"/>
      <c r="GPD234"/>
      <c r="GPE234"/>
      <c r="GPF234"/>
      <c r="GPG234"/>
      <c r="GPH234"/>
      <c r="GPI234"/>
      <c r="GPJ234"/>
      <c r="GPK234"/>
      <c r="GPL234"/>
      <c r="GPM234"/>
      <c r="GPN234"/>
      <c r="GPO234"/>
      <c r="GPP234"/>
      <c r="GPQ234"/>
      <c r="GPR234"/>
      <c r="GPS234"/>
      <c r="GPT234"/>
      <c r="GPU234"/>
      <c r="GPV234"/>
      <c r="GPW234"/>
      <c r="GPX234"/>
      <c r="GPY234"/>
      <c r="GPZ234"/>
      <c r="GQA234"/>
      <c r="GQB234"/>
      <c r="GQC234"/>
      <c r="GQD234"/>
      <c r="GQE234"/>
      <c r="GQF234"/>
      <c r="GQG234"/>
      <c r="GQH234"/>
      <c r="GQI234"/>
      <c r="GQJ234"/>
      <c r="GQK234"/>
      <c r="GQL234"/>
      <c r="GQM234"/>
      <c r="GQN234"/>
      <c r="GQO234"/>
      <c r="GQP234"/>
      <c r="GQQ234"/>
      <c r="GQR234"/>
      <c r="GQS234"/>
      <c r="GQT234"/>
      <c r="GQU234"/>
      <c r="GQV234"/>
      <c r="GQW234"/>
      <c r="GQX234"/>
      <c r="GQY234"/>
      <c r="GQZ234"/>
      <c r="GRA234"/>
      <c r="GRB234"/>
      <c r="GRC234"/>
      <c r="GRD234"/>
      <c r="GRE234"/>
      <c r="GRF234"/>
      <c r="GRG234"/>
      <c r="GRH234"/>
      <c r="GRI234"/>
      <c r="GRJ234"/>
      <c r="GRK234"/>
      <c r="GRL234"/>
      <c r="GRM234"/>
      <c r="GRN234"/>
      <c r="GRO234"/>
      <c r="GRP234"/>
      <c r="GRQ234"/>
      <c r="GRR234"/>
      <c r="GRS234"/>
      <c r="GRT234"/>
      <c r="GRU234"/>
      <c r="GRV234"/>
      <c r="GRW234"/>
      <c r="GRX234"/>
      <c r="GRY234"/>
      <c r="GRZ234"/>
      <c r="GSA234"/>
      <c r="GSB234"/>
      <c r="GSC234"/>
      <c r="GSD234"/>
      <c r="GSE234"/>
      <c r="GSF234"/>
      <c r="GSG234"/>
      <c r="GSH234"/>
      <c r="GSI234"/>
      <c r="GSJ234"/>
      <c r="GSK234"/>
      <c r="GSL234"/>
      <c r="GSM234"/>
      <c r="GSN234"/>
      <c r="GSO234"/>
      <c r="GSP234"/>
      <c r="GSQ234"/>
      <c r="GSR234"/>
      <c r="GSS234"/>
      <c r="GST234"/>
      <c r="GSU234"/>
      <c r="GSV234"/>
      <c r="GSW234"/>
      <c r="GSX234"/>
      <c r="GSY234"/>
      <c r="GSZ234"/>
      <c r="GTA234"/>
      <c r="GTB234"/>
      <c r="GTC234"/>
      <c r="GTD234"/>
      <c r="GTE234"/>
      <c r="GTF234"/>
      <c r="GTG234"/>
      <c r="GTH234"/>
      <c r="GTI234"/>
      <c r="GTJ234"/>
      <c r="GTK234"/>
      <c r="GTL234"/>
      <c r="GTM234"/>
      <c r="GTN234"/>
      <c r="GTO234"/>
      <c r="GTP234"/>
      <c r="GTQ234"/>
      <c r="GTR234"/>
      <c r="GTS234"/>
      <c r="GTT234"/>
      <c r="GTU234"/>
      <c r="GTV234"/>
      <c r="GTW234"/>
      <c r="GTX234"/>
      <c r="GTY234"/>
      <c r="GTZ234"/>
      <c r="GUA234"/>
      <c r="GUB234"/>
      <c r="GUC234"/>
      <c r="GUD234"/>
      <c r="GUE234"/>
      <c r="GUF234"/>
      <c r="GUG234"/>
      <c r="GUH234"/>
      <c r="GUI234"/>
      <c r="GUJ234"/>
      <c r="GUK234"/>
      <c r="GUL234"/>
      <c r="GUM234"/>
      <c r="GUN234"/>
      <c r="GUO234"/>
      <c r="GUP234"/>
      <c r="GUQ234"/>
      <c r="GUR234"/>
      <c r="GUS234"/>
      <c r="GUT234"/>
      <c r="GUU234"/>
      <c r="GUV234"/>
      <c r="GUW234"/>
      <c r="GUX234"/>
      <c r="GUY234"/>
      <c r="GUZ234"/>
      <c r="GVA234"/>
      <c r="GVB234"/>
      <c r="GVC234"/>
      <c r="GVD234"/>
      <c r="GVE234"/>
      <c r="GVF234"/>
      <c r="GVG234"/>
      <c r="GVH234"/>
      <c r="GVI234"/>
      <c r="GVJ234"/>
      <c r="GVK234"/>
      <c r="GVL234"/>
      <c r="GVM234"/>
      <c r="GVN234"/>
      <c r="GVO234"/>
      <c r="GVP234"/>
      <c r="GVQ234"/>
      <c r="GVR234"/>
      <c r="GVS234"/>
      <c r="GVT234"/>
      <c r="GVU234"/>
      <c r="GVV234"/>
      <c r="GVW234"/>
      <c r="GVX234"/>
      <c r="GVY234"/>
      <c r="GVZ234"/>
      <c r="GWA234"/>
      <c r="GWB234"/>
      <c r="GWC234"/>
      <c r="GWD234"/>
      <c r="GWE234"/>
      <c r="GWF234"/>
      <c r="GWG234"/>
      <c r="GWH234"/>
      <c r="GWI234"/>
      <c r="GWJ234"/>
      <c r="GWK234"/>
      <c r="GWL234"/>
      <c r="GWM234"/>
      <c r="GWN234"/>
      <c r="GWO234"/>
      <c r="GWP234"/>
      <c r="GWQ234"/>
      <c r="GWR234"/>
      <c r="GWS234"/>
      <c r="GWT234"/>
      <c r="GWU234"/>
      <c r="GWV234"/>
      <c r="GWW234"/>
      <c r="GWX234"/>
      <c r="GWY234"/>
      <c r="GWZ234"/>
      <c r="GXA234"/>
      <c r="GXB234"/>
      <c r="GXC234"/>
      <c r="GXD234"/>
      <c r="GXE234"/>
      <c r="GXF234"/>
      <c r="GXG234"/>
      <c r="GXH234"/>
      <c r="GXI234"/>
      <c r="GXJ234"/>
      <c r="GXK234"/>
      <c r="GXL234"/>
      <c r="GXM234"/>
      <c r="GXN234"/>
      <c r="GXO234"/>
      <c r="GXP234"/>
      <c r="GXQ234"/>
      <c r="GXR234"/>
      <c r="GXS234"/>
      <c r="GXT234"/>
      <c r="GXU234"/>
      <c r="GXV234"/>
      <c r="GXW234"/>
      <c r="GXX234"/>
      <c r="GXY234"/>
      <c r="GXZ234"/>
      <c r="GYA234"/>
      <c r="GYB234"/>
      <c r="GYC234"/>
      <c r="GYD234"/>
      <c r="GYE234"/>
      <c r="GYF234"/>
      <c r="GYG234"/>
      <c r="GYH234"/>
      <c r="GYI234"/>
      <c r="GYJ234"/>
      <c r="GYK234"/>
      <c r="GYL234"/>
      <c r="GYM234"/>
      <c r="GYN234"/>
      <c r="GYO234"/>
      <c r="GYP234"/>
      <c r="GYQ234"/>
      <c r="GYR234"/>
      <c r="GYS234"/>
      <c r="GYT234"/>
      <c r="GYU234"/>
      <c r="GYV234"/>
      <c r="GYW234"/>
      <c r="GYX234"/>
      <c r="GYY234"/>
      <c r="GYZ234"/>
      <c r="GZA234"/>
      <c r="GZB234"/>
      <c r="GZC234"/>
      <c r="GZD234"/>
      <c r="GZE234"/>
      <c r="GZF234"/>
      <c r="GZG234"/>
      <c r="GZH234"/>
      <c r="GZI234"/>
      <c r="GZJ234"/>
      <c r="GZK234"/>
      <c r="GZL234"/>
      <c r="GZM234"/>
      <c r="GZN234"/>
      <c r="GZO234"/>
      <c r="GZP234"/>
      <c r="GZQ234"/>
      <c r="GZR234"/>
      <c r="GZS234"/>
      <c r="GZT234"/>
      <c r="GZU234"/>
      <c r="GZV234"/>
      <c r="GZW234"/>
      <c r="GZX234"/>
      <c r="GZY234"/>
      <c r="GZZ234"/>
      <c r="HAA234"/>
      <c r="HAB234"/>
      <c r="HAC234"/>
      <c r="HAD234"/>
      <c r="HAE234"/>
      <c r="HAF234"/>
      <c r="HAG234"/>
      <c r="HAH234"/>
      <c r="HAI234"/>
      <c r="HAJ234"/>
      <c r="HAK234"/>
      <c r="HAL234"/>
      <c r="HAM234"/>
      <c r="HAN234"/>
      <c r="HAO234"/>
      <c r="HAP234"/>
      <c r="HAQ234"/>
      <c r="HAR234"/>
      <c r="HAS234"/>
      <c r="HAT234"/>
      <c r="HAU234"/>
      <c r="HAV234"/>
      <c r="HAW234"/>
      <c r="HAX234"/>
      <c r="HAY234"/>
      <c r="HAZ234"/>
      <c r="HBA234"/>
      <c r="HBB234"/>
      <c r="HBC234"/>
      <c r="HBD234"/>
      <c r="HBE234"/>
      <c r="HBF234"/>
      <c r="HBG234"/>
      <c r="HBH234"/>
      <c r="HBI234"/>
      <c r="HBJ234"/>
      <c r="HBK234"/>
      <c r="HBL234"/>
      <c r="HBM234"/>
      <c r="HBN234"/>
      <c r="HBO234"/>
      <c r="HBP234"/>
      <c r="HBQ234"/>
      <c r="HBR234"/>
      <c r="HBS234"/>
      <c r="HBT234"/>
      <c r="HBU234"/>
      <c r="HBV234"/>
      <c r="HBW234"/>
      <c r="HBX234"/>
      <c r="HBY234"/>
      <c r="HBZ234"/>
      <c r="HCA234"/>
      <c r="HCB234"/>
      <c r="HCC234"/>
      <c r="HCD234"/>
      <c r="HCE234"/>
      <c r="HCF234"/>
      <c r="HCG234"/>
      <c r="HCH234"/>
      <c r="HCI234"/>
      <c r="HCJ234"/>
      <c r="HCK234"/>
      <c r="HCL234"/>
      <c r="HCM234"/>
      <c r="HCN234"/>
      <c r="HCO234"/>
      <c r="HCP234"/>
      <c r="HCQ234"/>
      <c r="HCR234"/>
      <c r="HCS234"/>
      <c r="HCT234"/>
      <c r="HCU234"/>
      <c r="HCV234"/>
      <c r="HCW234"/>
      <c r="HCX234"/>
      <c r="HCY234"/>
      <c r="HCZ234"/>
      <c r="HDA234"/>
      <c r="HDB234"/>
      <c r="HDC234"/>
      <c r="HDD234"/>
      <c r="HDE234"/>
      <c r="HDF234"/>
      <c r="HDG234"/>
      <c r="HDH234"/>
      <c r="HDI234"/>
      <c r="HDJ234"/>
      <c r="HDK234"/>
      <c r="HDL234"/>
      <c r="HDM234"/>
      <c r="HDN234"/>
      <c r="HDO234"/>
      <c r="HDP234"/>
      <c r="HDQ234"/>
      <c r="HDR234"/>
      <c r="HDS234"/>
      <c r="HDT234"/>
      <c r="HDU234"/>
      <c r="HDV234"/>
      <c r="HDW234"/>
      <c r="HDX234"/>
      <c r="HDY234"/>
      <c r="HDZ234"/>
      <c r="HEA234"/>
      <c r="HEB234"/>
      <c r="HEC234"/>
      <c r="HED234"/>
      <c r="HEE234"/>
      <c r="HEF234"/>
      <c r="HEG234"/>
      <c r="HEH234"/>
      <c r="HEI234"/>
      <c r="HEJ234"/>
      <c r="HEK234"/>
      <c r="HEL234"/>
      <c r="HEM234"/>
      <c r="HEN234"/>
      <c r="HEO234"/>
      <c r="HEP234"/>
      <c r="HEQ234"/>
      <c r="HER234"/>
      <c r="HES234"/>
      <c r="HET234"/>
      <c r="HEU234"/>
      <c r="HEV234"/>
      <c r="HEW234"/>
      <c r="HEX234"/>
      <c r="HEY234"/>
      <c r="HEZ234"/>
      <c r="HFA234"/>
      <c r="HFB234"/>
      <c r="HFC234"/>
      <c r="HFD234"/>
      <c r="HFE234"/>
      <c r="HFF234"/>
      <c r="HFG234"/>
      <c r="HFH234"/>
      <c r="HFI234"/>
      <c r="HFJ234"/>
      <c r="HFK234"/>
      <c r="HFL234"/>
      <c r="HFM234"/>
      <c r="HFN234"/>
      <c r="HFO234"/>
      <c r="HFP234"/>
      <c r="HFQ234"/>
      <c r="HFR234"/>
      <c r="HFS234"/>
      <c r="HFT234"/>
      <c r="HFU234"/>
      <c r="HFV234"/>
      <c r="HFW234"/>
      <c r="HFX234"/>
      <c r="HFY234"/>
      <c r="HFZ234"/>
      <c r="HGA234"/>
      <c r="HGB234"/>
      <c r="HGC234"/>
      <c r="HGD234"/>
      <c r="HGE234"/>
      <c r="HGF234"/>
      <c r="HGG234"/>
      <c r="HGH234"/>
      <c r="HGI234"/>
      <c r="HGJ234"/>
      <c r="HGK234"/>
      <c r="HGL234"/>
      <c r="HGM234"/>
      <c r="HGN234"/>
      <c r="HGO234"/>
      <c r="HGP234"/>
      <c r="HGQ234"/>
      <c r="HGR234"/>
      <c r="HGS234"/>
      <c r="HGT234"/>
      <c r="HGU234"/>
      <c r="HGV234"/>
      <c r="HGW234"/>
      <c r="HGX234"/>
      <c r="HGY234"/>
      <c r="HGZ234"/>
      <c r="HHA234"/>
      <c r="HHB234"/>
      <c r="HHC234"/>
      <c r="HHD234"/>
      <c r="HHE234"/>
      <c r="HHF234"/>
      <c r="HHG234"/>
      <c r="HHH234"/>
      <c r="HHI234"/>
      <c r="HHJ234"/>
      <c r="HHK234"/>
      <c r="HHL234"/>
      <c r="HHM234"/>
      <c r="HHN234"/>
      <c r="HHO234"/>
      <c r="HHP234"/>
      <c r="HHQ234"/>
      <c r="HHR234"/>
      <c r="HHS234"/>
      <c r="HHT234"/>
      <c r="HHU234"/>
      <c r="HHV234"/>
      <c r="HHW234"/>
      <c r="HHX234"/>
      <c r="HHY234"/>
      <c r="HHZ234"/>
      <c r="HIA234"/>
      <c r="HIB234"/>
      <c r="HIC234"/>
      <c r="HID234"/>
      <c r="HIE234"/>
      <c r="HIF234"/>
      <c r="HIG234"/>
      <c r="HIH234"/>
      <c r="HII234"/>
      <c r="HIJ234"/>
      <c r="HIK234"/>
      <c r="HIL234"/>
      <c r="HIM234"/>
      <c r="HIN234"/>
      <c r="HIO234"/>
      <c r="HIP234"/>
      <c r="HIQ234"/>
      <c r="HIR234"/>
      <c r="HIS234"/>
      <c r="HIT234"/>
      <c r="HIU234"/>
      <c r="HIV234"/>
      <c r="HIW234"/>
      <c r="HIX234"/>
      <c r="HIY234"/>
      <c r="HIZ234"/>
      <c r="HJA234"/>
      <c r="HJB234"/>
      <c r="HJC234"/>
      <c r="HJD234"/>
      <c r="HJE234"/>
      <c r="HJF234"/>
      <c r="HJG234"/>
      <c r="HJH234"/>
      <c r="HJI234"/>
      <c r="HJJ234"/>
      <c r="HJK234"/>
      <c r="HJL234"/>
      <c r="HJM234"/>
      <c r="HJN234"/>
      <c r="HJO234"/>
      <c r="HJP234"/>
      <c r="HJQ234"/>
      <c r="HJR234"/>
      <c r="HJS234"/>
      <c r="HJT234"/>
      <c r="HJU234"/>
      <c r="HJV234"/>
      <c r="HJW234"/>
      <c r="HJX234"/>
      <c r="HJY234"/>
      <c r="HJZ234"/>
      <c r="HKA234"/>
      <c r="HKB234"/>
      <c r="HKC234"/>
      <c r="HKD234"/>
      <c r="HKE234"/>
      <c r="HKF234"/>
      <c r="HKG234"/>
      <c r="HKH234"/>
      <c r="HKI234"/>
      <c r="HKJ234"/>
      <c r="HKK234"/>
      <c r="HKL234"/>
      <c r="HKM234"/>
      <c r="HKN234"/>
      <c r="HKO234"/>
      <c r="HKP234"/>
      <c r="HKQ234"/>
      <c r="HKR234"/>
      <c r="HKS234"/>
      <c r="HKT234"/>
      <c r="HKU234"/>
      <c r="HKV234"/>
      <c r="HKW234"/>
      <c r="HKX234"/>
      <c r="HKY234"/>
      <c r="HKZ234"/>
      <c r="HLA234"/>
      <c r="HLB234"/>
      <c r="HLC234"/>
      <c r="HLD234"/>
      <c r="HLE234"/>
      <c r="HLF234"/>
      <c r="HLG234"/>
      <c r="HLH234"/>
      <c r="HLI234"/>
      <c r="HLJ234"/>
      <c r="HLK234"/>
      <c r="HLL234"/>
      <c r="HLM234"/>
      <c r="HLN234"/>
      <c r="HLO234"/>
      <c r="HLP234"/>
      <c r="HLQ234"/>
      <c r="HLR234"/>
      <c r="HLS234"/>
      <c r="HLT234"/>
      <c r="HLU234"/>
      <c r="HLV234"/>
      <c r="HLW234"/>
      <c r="HLX234"/>
      <c r="HLY234"/>
      <c r="HLZ234"/>
      <c r="HMA234"/>
      <c r="HMB234"/>
      <c r="HMC234"/>
      <c r="HMD234"/>
      <c r="HME234"/>
      <c r="HMF234"/>
      <c r="HMG234"/>
      <c r="HMH234"/>
      <c r="HMI234"/>
      <c r="HMJ234"/>
      <c r="HMK234"/>
      <c r="HML234"/>
      <c r="HMM234"/>
      <c r="HMN234"/>
      <c r="HMO234"/>
      <c r="HMP234"/>
      <c r="HMQ234"/>
      <c r="HMR234"/>
      <c r="HMS234"/>
      <c r="HMT234"/>
      <c r="HMU234"/>
      <c r="HMV234"/>
      <c r="HMW234"/>
      <c r="HMX234"/>
      <c r="HMY234"/>
      <c r="HMZ234"/>
      <c r="HNA234"/>
      <c r="HNB234"/>
      <c r="HNC234"/>
      <c r="HND234"/>
      <c r="HNE234"/>
      <c r="HNF234"/>
      <c r="HNG234"/>
      <c r="HNH234"/>
      <c r="HNI234"/>
      <c r="HNJ234"/>
      <c r="HNK234"/>
      <c r="HNL234"/>
      <c r="HNM234"/>
      <c r="HNN234"/>
      <c r="HNO234"/>
      <c r="HNP234"/>
      <c r="HNQ234"/>
      <c r="HNR234"/>
      <c r="HNS234"/>
      <c r="HNT234"/>
      <c r="HNU234"/>
      <c r="HNV234"/>
      <c r="HNW234"/>
      <c r="HNX234"/>
      <c r="HNY234"/>
      <c r="HNZ234"/>
      <c r="HOA234"/>
      <c r="HOB234"/>
      <c r="HOC234"/>
      <c r="HOD234"/>
      <c r="HOE234"/>
      <c r="HOF234"/>
      <c r="HOG234"/>
      <c r="HOH234"/>
      <c r="HOI234"/>
      <c r="HOJ234"/>
      <c r="HOK234"/>
      <c r="HOL234"/>
      <c r="HOM234"/>
      <c r="HON234"/>
      <c r="HOO234"/>
      <c r="HOP234"/>
      <c r="HOQ234"/>
      <c r="HOR234"/>
      <c r="HOS234"/>
      <c r="HOT234"/>
      <c r="HOU234"/>
      <c r="HOV234"/>
      <c r="HOW234"/>
      <c r="HOX234"/>
      <c r="HOY234"/>
      <c r="HOZ234"/>
      <c r="HPA234"/>
      <c r="HPB234"/>
      <c r="HPC234"/>
      <c r="HPD234"/>
      <c r="HPE234"/>
      <c r="HPF234"/>
      <c r="HPG234"/>
      <c r="HPH234"/>
      <c r="HPI234"/>
      <c r="HPJ234"/>
      <c r="HPK234"/>
      <c r="HPL234"/>
      <c r="HPM234"/>
      <c r="HPN234"/>
      <c r="HPO234"/>
      <c r="HPP234"/>
      <c r="HPQ234"/>
      <c r="HPR234"/>
      <c r="HPS234"/>
      <c r="HPT234"/>
      <c r="HPU234"/>
      <c r="HPV234"/>
      <c r="HPW234"/>
      <c r="HPX234"/>
      <c r="HPY234"/>
      <c r="HPZ234"/>
      <c r="HQA234"/>
      <c r="HQB234"/>
      <c r="HQC234"/>
      <c r="HQD234"/>
      <c r="HQE234"/>
      <c r="HQF234"/>
      <c r="HQG234"/>
      <c r="HQH234"/>
      <c r="HQI234"/>
      <c r="HQJ234"/>
      <c r="HQK234"/>
      <c r="HQL234"/>
      <c r="HQM234"/>
      <c r="HQN234"/>
      <c r="HQO234"/>
      <c r="HQP234"/>
      <c r="HQQ234"/>
      <c r="HQR234"/>
      <c r="HQS234"/>
      <c r="HQT234"/>
      <c r="HQU234"/>
      <c r="HQV234"/>
      <c r="HQW234"/>
      <c r="HQX234"/>
      <c r="HQY234"/>
      <c r="HQZ234"/>
      <c r="HRA234"/>
      <c r="HRB234"/>
      <c r="HRC234"/>
      <c r="HRD234"/>
      <c r="HRE234"/>
      <c r="HRF234"/>
      <c r="HRG234"/>
      <c r="HRH234"/>
      <c r="HRI234"/>
      <c r="HRJ234"/>
      <c r="HRK234"/>
      <c r="HRL234"/>
      <c r="HRM234"/>
      <c r="HRN234"/>
      <c r="HRO234"/>
      <c r="HRP234"/>
      <c r="HRQ234"/>
      <c r="HRR234"/>
      <c r="HRS234"/>
      <c r="HRT234"/>
      <c r="HRU234"/>
      <c r="HRV234"/>
      <c r="HRW234"/>
      <c r="HRX234"/>
      <c r="HRY234"/>
      <c r="HRZ234"/>
      <c r="HSA234"/>
      <c r="HSB234"/>
      <c r="HSC234"/>
      <c r="HSD234"/>
      <c r="HSE234"/>
      <c r="HSF234"/>
      <c r="HSG234"/>
      <c r="HSH234"/>
      <c r="HSI234"/>
      <c r="HSJ234"/>
      <c r="HSK234"/>
      <c r="HSL234"/>
      <c r="HSM234"/>
      <c r="HSN234"/>
      <c r="HSO234"/>
      <c r="HSP234"/>
      <c r="HSQ234"/>
      <c r="HSR234"/>
      <c r="HSS234"/>
      <c r="HST234"/>
      <c r="HSU234"/>
      <c r="HSV234"/>
      <c r="HSW234"/>
      <c r="HSX234"/>
      <c r="HSY234"/>
      <c r="HSZ234"/>
      <c r="HTA234"/>
      <c r="HTB234"/>
      <c r="HTC234"/>
      <c r="HTD234"/>
      <c r="HTE234"/>
      <c r="HTF234"/>
      <c r="HTG234"/>
      <c r="HTH234"/>
      <c r="HTI234"/>
      <c r="HTJ234"/>
      <c r="HTK234"/>
      <c r="HTL234"/>
      <c r="HTM234"/>
      <c r="HTN234"/>
      <c r="HTO234"/>
      <c r="HTP234"/>
      <c r="HTQ234"/>
      <c r="HTR234"/>
      <c r="HTS234"/>
      <c r="HTT234"/>
      <c r="HTU234"/>
      <c r="HTV234"/>
      <c r="HTW234"/>
      <c r="HTX234"/>
      <c r="HTY234"/>
      <c r="HTZ234"/>
      <c r="HUA234"/>
      <c r="HUB234"/>
      <c r="HUC234"/>
      <c r="HUD234"/>
      <c r="HUE234"/>
      <c r="HUF234"/>
      <c r="HUG234"/>
      <c r="HUH234"/>
      <c r="HUI234"/>
      <c r="HUJ234"/>
      <c r="HUK234"/>
      <c r="HUL234"/>
      <c r="HUM234"/>
      <c r="HUN234"/>
      <c r="HUO234"/>
      <c r="HUP234"/>
      <c r="HUQ234"/>
      <c r="HUR234"/>
      <c r="HUS234"/>
      <c r="HUT234"/>
      <c r="HUU234"/>
      <c r="HUV234"/>
      <c r="HUW234"/>
      <c r="HUX234"/>
      <c r="HUY234"/>
      <c r="HUZ234"/>
      <c r="HVA234"/>
      <c r="HVB234"/>
      <c r="HVC234"/>
      <c r="HVD234"/>
      <c r="HVE234"/>
      <c r="HVF234"/>
      <c r="HVG234"/>
      <c r="HVH234"/>
      <c r="HVI234"/>
      <c r="HVJ234"/>
      <c r="HVK234"/>
      <c r="HVL234"/>
      <c r="HVM234"/>
      <c r="HVN234"/>
      <c r="HVO234"/>
      <c r="HVP234"/>
      <c r="HVQ234"/>
      <c r="HVR234"/>
      <c r="HVS234"/>
      <c r="HVT234"/>
      <c r="HVU234"/>
      <c r="HVV234"/>
      <c r="HVW234"/>
      <c r="HVX234"/>
      <c r="HVY234"/>
      <c r="HVZ234"/>
      <c r="HWA234"/>
      <c r="HWB234"/>
      <c r="HWC234"/>
      <c r="HWD234"/>
      <c r="HWE234"/>
      <c r="HWF234"/>
    </row>
    <row r="235" spans="1:6012" ht="16.2" customHeight="1" x14ac:dyDescent="0.3">
      <c r="A235" s="77" t="s">
        <v>5</v>
      </c>
      <c r="B235" s="64">
        <v>3</v>
      </c>
      <c r="C235" s="62" t="s">
        <v>33</v>
      </c>
      <c r="D235" s="61" t="s">
        <v>32</v>
      </c>
      <c r="E235" s="60">
        <v>2010</v>
      </c>
      <c r="F235" s="59" t="s">
        <v>31</v>
      </c>
      <c r="G235" s="58" t="s">
        <v>1</v>
      </c>
      <c r="H235" s="57">
        <v>-44</v>
      </c>
      <c r="I235" s="19"/>
      <c r="J235" s="16"/>
      <c r="K235" s="16"/>
      <c r="L235" s="18"/>
      <c r="M235" s="16"/>
      <c r="N235" s="18">
        <v>162.5</v>
      </c>
      <c r="O235" s="15"/>
      <c r="P235" s="16">
        <v>400</v>
      </c>
      <c r="Q235" s="16"/>
      <c r="R235" s="16"/>
      <c r="S235" s="71"/>
      <c r="T235" s="9" t="s">
        <v>30</v>
      </c>
      <c r="U235" s="39">
        <v>0</v>
      </c>
      <c r="V235" s="13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Q235+S235+I235+U235</f>
        <v>562.5</v>
      </c>
      <c r="W235" s="56"/>
      <c r="X235" s="14"/>
      <c r="Y235" s="39"/>
      <c r="Z235" s="39" t="s">
        <v>15</v>
      </c>
      <c r="AA235" s="76"/>
    </row>
    <row r="236" spans="1:6012" customFormat="1" ht="16.2" customHeight="1" x14ac:dyDescent="0.3">
      <c r="A236" s="44" t="s">
        <v>5</v>
      </c>
      <c r="B236" s="52">
        <v>4</v>
      </c>
      <c r="C236" s="112" t="s">
        <v>45</v>
      </c>
      <c r="D236" s="111" t="s">
        <v>44</v>
      </c>
      <c r="E236" s="111">
        <v>2008</v>
      </c>
      <c r="F236" s="110" t="s">
        <v>43</v>
      </c>
      <c r="G236" s="91" t="s">
        <v>1</v>
      </c>
      <c r="H236" s="102">
        <v>-48</v>
      </c>
      <c r="I236" s="102"/>
      <c r="J236" s="102">
        <v>0</v>
      </c>
      <c r="K236" s="88">
        <v>250</v>
      </c>
      <c r="L236" s="102">
        <v>0</v>
      </c>
      <c r="M236" s="86">
        <v>0</v>
      </c>
      <c r="N236" s="102"/>
      <c r="O236" s="109"/>
      <c r="P236" s="108">
        <v>0</v>
      </c>
      <c r="Q236" s="17"/>
      <c r="R236" s="17"/>
      <c r="S236" s="39"/>
      <c r="T236" s="39"/>
      <c r="U236" s="39">
        <v>0</v>
      </c>
      <c r="V236" s="13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Q236+S236+T236+I236+U236</f>
        <v>250</v>
      </c>
      <c r="W236" s="56"/>
      <c r="X236" s="10"/>
      <c r="Y236" s="39"/>
      <c r="Z236" s="22" t="s">
        <v>15</v>
      </c>
      <c r="AA236" s="107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  <c r="AMK236" s="1"/>
      <c r="AML236" s="1"/>
      <c r="AMM236" s="1"/>
      <c r="AMN236" s="1"/>
      <c r="AMO236" s="1"/>
      <c r="AMP236" s="1"/>
      <c r="AMQ236" s="1"/>
      <c r="AMR236" s="1"/>
      <c r="AMS236" s="1"/>
      <c r="AMT236" s="1"/>
      <c r="AMU236" s="1"/>
      <c r="AMV236" s="1"/>
      <c r="AMW236" s="1"/>
      <c r="AMX236" s="1"/>
      <c r="AMY236" s="1"/>
      <c r="AMZ236" s="1"/>
      <c r="ANA236" s="1"/>
      <c r="ANB236" s="1"/>
      <c r="ANC236" s="1"/>
      <c r="AND236" s="1"/>
      <c r="ANE236" s="1"/>
      <c r="ANF236" s="1"/>
      <c r="ANG236" s="1"/>
      <c r="ANH236" s="1"/>
      <c r="ANI236" s="1"/>
      <c r="ANJ236" s="1"/>
      <c r="ANK236" s="1"/>
      <c r="ANL236" s="1"/>
      <c r="ANM236" s="1"/>
      <c r="ANN236" s="1"/>
      <c r="ANO236" s="1"/>
      <c r="ANP236" s="1"/>
      <c r="ANQ236" s="1"/>
      <c r="ANR236" s="1"/>
      <c r="ANS236" s="1"/>
      <c r="ANT236" s="1"/>
      <c r="ANU236" s="1"/>
      <c r="ANV236" s="1"/>
      <c r="ANW236" s="1"/>
      <c r="ANX236" s="1"/>
      <c r="ANY236" s="1"/>
      <c r="ANZ236" s="1"/>
      <c r="AOA236" s="1"/>
      <c r="AOB236" s="1"/>
      <c r="AOC236" s="1"/>
      <c r="AOD236" s="1"/>
      <c r="AOE236" s="1"/>
      <c r="AOF236" s="1"/>
      <c r="AOG236" s="1"/>
      <c r="AOH236" s="1"/>
      <c r="AOI236" s="1"/>
      <c r="AOJ236" s="1"/>
      <c r="AOK236" s="1"/>
      <c r="AOL236" s="1"/>
      <c r="AOM236" s="1"/>
      <c r="AON236" s="1"/>
      <c r="AOO236" s="1"/>
      <c r="AOP236" s="1"/>
      <c r="AOQ236" s="1"/>
      <c r="AOR236" s="1"/>
      <c r="AOS236" s="1"/>
      <c r="AOT236" s="1"/>
      <c r="AOU236" s="1"/>
      <c r="AOV236" s="1"/>
      <c r="AOW236" s="1"/>
      <c r="AOX236" s="1"/>
      <c r="AOY236" s="1"/>
      <c r="AOZ236" s="1"/>
      <c r="APA236" s="1"/>
      <c r="APB236" s="1"/>
      <c r="APC236" s="1"/>
      <c r="APD236" s="1"/>
      <c r="APE236" s="1"/>
      <c r="APF236" s="1"/>
      <c r="APG236" s="1"/>
      <c r="APH236" s="1"/>
      <c r="API236" s="1"/>
      <c r="APJ236" s="1"/>
      <c r="APK236" s="1"/>
      <c r="APL236" s="1"/>
      <c r="APM236" s="1"/>
      <c r="APN236" s="1"/>
      <c r="APO236" s="1"/>
      <c r="APP236" s="1"/>
      <c r="APQ236" s="1"/>
      <c r="APR236" s="1"/>
      <c r="APS236" s="1"/>
      <c r="APT236" s="1"/>
      <c r="APU236" s="1"/>
      <c r="APV236" s="1"/>
      <c r="APW236" s="1"/>
      <c r="APX236" s="1"/>
      <c r="APY236" s="1"/>
      <c r="APZ236" s="1"/>
      <c r="AQA236" s="1"/>
      <c r="AQB236" s="1"/>
      <c r="AQC236" s="1"/>
      <c r="AQD236" s="1"/>
      <c r="AQE236" s="1"/>
      <c r="AQF236" s="1"/>
      <c r="AQG236" s="1"/>
      <c r="AQH236" s="1"/>
      <c r="AQI236" s="1"/>
      <c r="AQJ236" s="1"/>
      <c r="AQK236" s="1"/>
      <c r="AQL236" s="1"/>
      <c r="AQM236" s="1"/>
      <c r="AQN236" s="1"/>
      <c r="AQO236" s="1"/>
      <c r="AQP236" s="1"/>
      <c r="AQQ236" s="1"/>
      <c r="AQR236" s="1"/>
      <c r="AQS236" s="1"/>
      <c r="AQT236" s="1"/>
      <c r="AQU236" s="1"/>
      <c r="AQV236" s="1"/>
      <c r="AQW236" s="1"/>
      <c r="AQX236" s="1"/>
      <c r="AQY236" s="1"/>
      <c r="AQZ236" s="1"/>
      <c r="ARA236" s="1"/>
      <c r="ARB236" s="1"/>
      <c r="ARC236" s="1"/>
      <c r="ARD236" s="1"/>
      <c r="ARE236" s="1"/>
      <c r="ARF236" s="1"/>
      <c r="ARG236" s="1"/>
      <c r="ARH236" s="1"/>
      <c r="ARI236" s="1"/>
      <c r="ARJ236" s="1"/>
      <c r="ARK236" s="1"/>
      <c r="ARL236" s="1"/>
      <c r="ARM236" s="1"/>
      <c r="ARN236" s="1"/>
      <c r="ARO236" s="1"/>
      <c r="ARP236" s="1"/>
      <c r="ARQ236" s="1"/>
      <c r="ARR236" s="1"/>
      <c r="ARS236" s="1"/>
      <c r="ART236" s="1"/>
      <c r="ARU236" s="1"/>
      <c r="ARV236" s="1"/>
      <c r="ARW236" s="1"/>
      <c r="ARX236" s="1"/>
      <c r="ARY236" s="1"/>
      <c r="ARZ236" s="1"/>
      <c r="ASA236" s="1"/>
      <c r="ASB236" s="1"/>
      <c r="ASC236" s="1"/>
      <c r="ASD236" s="1"/>
      <c r="ASE236" s="1"/>
      <c r="ASF236" s="1"/>
      <c r="ASG236" s="1"/>
      <c r="ASH236" s="1"/>
      <c r="ASI236" s="1"/>
      <c r="ASJ236" s="1"/>
      <c r="ASK236" s="1"/>
      <c r="ASL236" s="1"/>
      <c r="ASM236" s="1"/>
      <c r="ASN236" s="1"/>
      <c r="ASO236" s="1"/>
      <c r="ASP236" s="1"/>
      <c r="ASQ236" s="1"/>
      <c r="ASR236" s="1"/>
      <c r="ASS236" s="1"/>
      <c r="AST236" s="1"/>
      <c r="ASU236" s="1"/>
      <c r="ASV236" s="1"/>
      <c r="ASW236" s="1"/>
      <c r="ASX236" s="1"/>
      <c r="ASY236" s="1"/>
      <c r="ASZ236" s="1"/>
      <c r="ATA236" s="1"/>
      <c r="ATB236" s="1"/>
      <c r="ATC236" s="1"/>
      <c r="ATD236" s="1"/>
      <c r="ATE236" s="1"/>
      <c r="ATF236" s="1"/>
      <c r="ATG236" s="1"/>
      <c r="ATH236" s="1"/>
      <c r="ATI236" s="1"/>
      <c r="ATJ236" s="1"/>
      <c r="ATK236" s="1"/>
      <c r="ATL236" s="1"/>
      <c r="ATM236" s="1"/>
      <c r="ATN236" s="1"/>
      <c r="ATO236" s="1"/>
      <c r="ATP236" s="1"/>
      <c r="ATQ236" s="1"/>
      <c r="ATR236" s="1"/>
      <c r="ATS236" s="1"/>
      <c r="ATT236" s="1"/>
      <c r="ATU236" s="1"/>
      <c r="ATV236" s="1"/>
      <c r="ATW236" s="1"/>
      <c r="ATX236" s="1"/>
      <c r="ATY236" s="1"/>
      <c r="ATZ236" s="1"/>
      <c r="AUA236" s="1"/>
      <c r="AUB236" s="1"/>
      <c r="AUC236" s="1"/>
      <c r="AUD236" s="1"/>
      <c r="AUE236" s="1"/>
      <c r="AUF236" s="1"/>
      <c r="AUG236" s="1"/>
      <c r="AUH236" s="1"/>
      <c r="AUI236" s="1"/>
      <c r="AUJ236" s="1"/>
      <c r="AUK236" s="1"/>
      <c r="AUL236" s="1"/>
      <c r="AUM236" s="1"/>
      <c r="AUN236" s="1"/>
      <c r="AUO236" s="1"/>
      <c r="AUP236" s="1"/>
      <c r="AUQ236" s="1"/>
      <c r="AUR236" s="1"/>
      <c r="AUS236" s="1"/>
      <c r="AUT236" s="1"/>
      <c r="AUU236" s="1"/>
      <c r="AUV236" s="1"/>
      <c r="AUW236" s="1"/>
      <c r="AUX236" s="1"/>
      <c r="AUY236" s="1"/>
      <c r="AUZ236" s="1"/>
      <c r="AVA236" s="1"/>
      <c r="AVB236" s="1"/>
      <c r="AVC236" s="1"/>
      <c r="AVD236" s="1"/>
      <c r="AVE236" s="1"/>
      <c r="AVF236" s="1"/>
      <c r="AVG236" s="1"/>
      <c r="AVH236" s="1"/>
      <c r="AVI236" s="1"/>
      <c r="AVJ236" s="1"/>
      <c r="AVK236" s="1"/>
      <c r="AVL236" s="1"/>
      <c r="AVM236" s="1"/>
      <c r="AVN236" s="1"/>
      <c r="AVO236" s="1"/>
      <c r="AVP236" s="1"/>
      <c r="AVQ236" s="1"/>
      <c r="AVR236" s="1"/>
      <c r="AVS236" s="1"/>
      <c r="AVT236" s="1"/>
      <c r="AVU236" s="1"/>
      <c r="AVV236" s="1"/>
      <c r="AVW236" s="1"/>
      <c r="AVX236" s="1"/>
      <c r="AVY236" s="1"/>
      <c r="AVZ236" s="1"/>
      <c r="AWA236" s="1"/>
      <c r="AWB236" s="1"/>
      <c r="AWC236" s="1"/>
      <c r="AWD236" s="1"/>
      <c r="AWE236" s="1"/>
      <c r="AWF236" s="1"/>
      <c r="AWG236" s="1"/>
      <c r="AWH236" s="1"/>
      <c r="AWI236" s="1"/>
      <c r="AWJ236" s="1"/>
      <c r="AWK236" s="1"/>
      <c r="AWL236" s="1"/>
      <c r="AWM236" s="1"/>
      <c r="AWN236" s="1"/>
      <c r="AWO236" s="1"/>
      <c r="AWP236" s="1"/>
      <c r="AWQ236" s="1"/>
      <c r="AWR236" s="1"/>
      <c r="AWS236" s="1"/>
      <c r="AWT236" s="1"/>
      <c r="AWU236" s="1"/>
      <c r="AWV236" s="1"/>
      <c r="AWW236" s="1"/>
      <c r="AWX236" s="1"/>
      <c r="AWY236" s="1"/>
      <c r="AWZ236" s="1"/>
      <c r="AXA236" s="1"/>
      <c r="AXB236" s="1"/>
      <c r="AXC236" s="1"/>
      <c r="AXD236" s="1"/>
      <c r="AXE236" s="1"/>
      <c r="AXF236" s="1"/>
      <c r="AXG236" s="1"/>
      <c r="AXH236" s="1"/>
      <c r="AXI236" s="1"/>
      <c r="AXJ236" s="1"/>
      <c r="AXK236" s="1"/>
      <c r="AXL236" s="1"/>
      <c r="AXM236" s="1"/>
      <c r="AXN236" s="1"/>
      <c r="AXO236" s="1"/>
      <c r="AXP236" s="1"/>
      <c r="AXQ236" s="1"/>
      <c r="AXR236" s="1"/>
      <c r="AXS236" s="1"/>
      <c r="AXT236" s="1"/>
      <c r="AXU236" s="1"/>
      <c r="AXV236" s="1"/>
      <c r="AXW236" s="1"/>
      <c r="AXX236" s="1"/>
      <c r="AXY236" s="1"/>
      <c r="AXZ236" s="1"/>
      <c r="AYA236" s="1"/>
      <c r="AYB236" s="1"/>
      <c r="AYC236" s="1"/>
      <c r="AYD236" s="1"/>
      <c r="AYE236" s="1"/>
      <c r="AYF236" s="1"/>
      <c r="AYG236" s="1"/>
      <c r="AYH236" s="1"/>
      <c r="AYI236" s="1"/>
      <c r="AYJ236" s="1"/>
      <c r="AYK236" s="1"/>
      <c r="AYL236" s="1"/>
      <c r="AYM236" s="1"/>
      <c r="AYN236" s="1"/>
      <c r="AYO236" s="1"/>
      <c r="AYP236" s="1"/>
      <c r="AYQ236" s="1"/>
      <c r="AYR236" s="1"/>
      <c r="AYS236" s="1"/>
      <c r="AYT236" s="1"/>
      <c r="AYU236" s="1"/>
      <c r="AYV236" s="1"/>
      <c r="AYW236" s="1"/>
      <c r="AYX236" s="1"/>
      <c r="AYY236" s="1"/>
      <c r="AYZ236" s="1"/>
      <c r="AZA236" s="1"/>
      <c r="AZB236" s="1"/>
      <c r="AZC236" s="1"/>
      <c r="AZD236" s="1"/>
      <c r="AZE236" s="1"/>
      <c r="AZF236" s="1"/>
      <c r="AZG236" s="1"/>
      <c r="AZH236" s="1"/>
      <c r="AZI236" s="1"/>
      <c r="AZJ236" s="1"/>
      <c r="AZK236" s="1"/>
      <c r="AZL236" s="1"/>
      <c r="AZM236" s="1"/>
      <c r="AZN236" s="1"/>
      <c r="AZO236" s="1"/>
      <c r="AZP236" s="1"/>
      <c r="AZQ236" s="1"/>
      <c r="AZR236" s="1"/>
      <c r="AZS236" s="1"/>
      <c r="AZT236" s="1"/>
      <c r="AZU236" s="1"/>
      <c r="AZV236" s="1"/>
      <c r="AZW236" s="1"/>
      <c r="AZX236" s="1"/>
      <c r="AZY236" s="1"/>
      <c r="AZZ236" s="1"/>
      <c r="BAA236" s="1"/>
      <c r="BAB236" s="1"/>
      <c r="BAC236" s="1"/>
      <c r="BAD236" s="1"/>
      <c r="BAE236" s="1"/>
      <c r="BAF236" s="1"/>
      <c r="BAG236" s="1"/>
      <c r="BAH236" s="1"/>
      <c r="BAI236" s="1"/>
      <c r="BAJ236" s="1"/>
      <c r="BAK236" s="1"/>
      <c r="BAL236" s="1"/>
      <c r="BAM236" s="1"/>
      <c r="BAN236" s="1"/>
      <c r="BAO236" s="1"/>
      <c r="BAP236" s="1"/>
      <c r="BAQ236" s="1"/>
      <c r="BAR236" s="1"/>
      <c r="BAS236" s="1"/>
      <c r="BAT236" s="1"/>
      <c r="BAU236" s="1"/>
      <c r="BAV236" s="1"/>
      <c r="BAW236" s="1"/>
      <c r="BAX236" s="1"/>
      <c r="BAY236" s="1"/>
      <c r="BAZ236" s="1"/>
      <c r="BBA236" s="1"/>
      <c r="BBB236" s="1"/>
      <c r="BBC236" s="1"/>
      <c r="BBD236" s="1"/>
      <c r="BBE236" s="1"/>
      <c r="BBF236" s="1"/>
      <c r="BBG236" s="1"/>
      <c r="BBH236" s="1"/>
      <c r="BBI236" s="1"/>
      <c r="BBJ236" s="1"/>
      <c r="BBK236" s="1"/>
      <c r="BBL236" s="1"/>
      <c r="BBM236" s="1"/>
      <c r="BBN236" s="1"/>
      <c r="BBO236" s="1"/>
      <c r="BBP236" s="1"/>
      <c r="BBQ236" s="1"/>
      <c r="BBR236" s="1"/>
      <c r="BBS236" s="1"/>
      <c r="BBT236" s="1"/>
      <c r="BBU236" s="1"/>
      <c r="BBV236" s="1"/>
      <c r="BBW236" s="1"/>
      <c r="BBX236" s="1"/>
      <c r="BBY236" s="1"/>
      <c r="BBZ236" s="1"/>
      <c r="BCA236" s="1"/>
      <c r="BCB236" s="1"/>
      <c r="BCC236" s="1"/>
      <c r="BCD236" s="1"/>
      <c r="BCE236" s="1"/>
      <c r="BCF236" s="1"/>
      <c r="BCG236" s="1"/>
      <c r="BCH236" s="1"/>
      <c r="BCI236" s="1"/>
      <c r="BCJ236" s="1"/>
      <c r="BCK236" s="1"/>
      <c r="BCL236" s="1"/>
      <c r="BCM236" s="1"/>
      <c r="BCN236" s="1"/>
      <c r="BCO236" s="1"/>
      <c r="BCP236" s="1"/>
      <c r="BCQ236" s="1"/>
      <c r="BCR236" s="1"/>
      <c r="BCS236" s="1"/>
      <c r="BCT236" s="1"/>
      <c r="BCU236" s="1"/>
      <c r="BCV236" s="1"/>
      <c r="BCW236" s="1"/>
      <c r="BCX236" s="1"/>
      <c r="BCY236" s="1"/>
      <c r="BCZ236" s="1"/>
      <c r="BDA236" s="1"/>
      <c r="BDB236" s="1"/>
      <c r="BDC236" s="1"/>
      <c r="BDD236" s="1"/>
      <c r="BDE236" s="1"/>
      <c r="BDF236" s="1"/>
      <c r="BDG236" s="1"/>
      <c r="BDH236" s="1"/>
      <c r="BDI236" s="1"/>
      <c r="BDJ236" s="1"/>
      <c r="BDK236" s="1"/>
      <c r="BDL236" s="1"/>
      <c r="BDM236" s="1"/>
      <c r="BDN236" s="1"/>
      <c r="BDO236" s="1"/>
      <c r="BDP236" s="1"/>
      <c r="BDQ236" s="1"/>
      <c r="BDR236" s="1"/>
      <c r="BDS236" s="1"/>
      <c r="BDT236" s="1"/>
      <c r="BDU236" s="1"/>
      <c r="BDV236" s="1"/>
      <c r="BDW236" s="1"/>
      <c r="BDX236" s="1"/>
      <c r="BDY236" s="1"/>
      <c r="BDZ236" s="1"/>
      <c r="BEA236" s="1"/>
      <c r="BEB236" s="1"/>
      <c r="BEC236" s="1"/>
      <c r="BED236" s="1"/>
      <c r="BEE236" s="1"/>
      <c r="BEF236" s="1"/>
      <c r="BEG236" s="1"/>
      <c r="BEH236" s="1"/>
      <c r="BEI236" s="1"/>
      <c r="BEJ236" s="1"/>
      <c r="BEK236" s="1"/>
      <c r="BEL236" s="1"/>
      <c r="BEM236" s="1"/>
      <c r="BEN236" s="1"/>
      <c r="BEO236" s="1"/>
      <c r="BEP236" s="1"/>
      <c r="BEQ236" s="1"/>
      <c r="BER236" s="1"/>
      <c r="BES236" s="1"/>
      <c r="BET236" s="1"/>
      <c r="BEU236" s="1"/>
      <c r="BEV236" s="1"/>
      <c r="BEW236" s="1"/>
      <c r="BEX236" s="1"/>
      <c r="BEY236" s="1"/>
      <c r="BEZ236" s="1"/>
      <c r="BFA236" s="1"/>
      <c r="BFB236" s="1"/>
      <c r="BFC236" s="1"/>
      <c r="BFD236" s="1"/>
      <c r="BFE236" s="1"/>
      <c r="BFF236" s="1"/>
      <c r="BFG236" s="1"/>
      <c r="BFH236" s="1"/>
      <c r="BFI236" s="1"/>
      <c r="BFJ236" s="1"/>
      <c r="BFK236" s="1"/>
      <c r="BFL236" s="1"/>
      <c r="BFM236" s="1"/>
      <c r="BFN236" s="1"/>
      <c r="BFO236" s="1"/>
      <c r="BFP236" s="1"/>
      <c r="BFQ236" s="1"/>
      <c r="BFR236" s="1"/>
      <c r="BFS236" s="1"/>
      <c r="BFT236" s="1"/>
      <c r="BFU236" s="1"/>
      <c r="BFV236" s="1"/>
      <c r="BFW236" s="1"/>
      <c r="BFX236" s="1"/>
      <c r="BFY236" s="1"/>
      <c r="BFZ236" s="1"/>
      <c r="BGA236" s="1"/>
      <c r="BGB236" s="1"/>
      <c r="BGC236" s="1"/>
      <c r="BGD236" s="1"/>
      <c r="BGE236" s="1"/>
      <c r="BGF236" s="1"/>
      <c r="BGG236" s="1"/>
      <c r="BGH236" s="1"/>
      <c r="BGI236" s="1"/>
      <c r="BGJ236" s="1"/>
      <c r="BGK236" s="1"/>
      <c r="BGL236" s="1"/>
      <c r="BGM236" s="1"/>
      <c r="BGN236" s="1"/>
      <c r="BGO236" s="1"/>
      <c r="BGP236" s="1"/>
      <c r="BGQ236" s="1"/>
      <c r="BGR236" s="1"/>
      <c r="BGS236" s="1"/>
      <c r="BGT236" s="1"/>
      <c r="BGU236" s="1"/>
      <c r="BGV236" s="1"/>
      <c r="BGW236" s="1"/>
      <c r="BGX236" s="1"/>
      <c r="BGY236" s="1"/>
      <c r="BGZ236" s="1"/>
      <c r="BHA236" s="1"/>
      <c r="BHB236" s="1"/>
      <c r="BHC236" s="1"/>
      <c r="BHD236" s="1"/>
      <c r="BHE236" s="1"/>
      <c r="BHF236" s="1"/>
      <c r="BHG236" s="1"/>
      <c r="BHH236" s="1"/>
      <c r="BHI236" s="1"/>
      <c r="BHJ236" s="1"/>
      <c r="BHK236" s="1"/>
      <c r="BHL236" s="1"/>
      <c r="BHM236" s="1"/>
      <c r="BHN236" s="1"/>
      <c r="BHO236" s="1"/>
      <c r="BHP236" s="1"/>
      <c r="BHQ236" s="1"/>
      <c r="BHR236" s="1"/>
      <c r="BHS236" s="1"/>
      <c r="BHT236" s="1"/>
      <c r="BHU236" s="1"/>
      <c r="BHV236" s="1"/>
      <c r="BHW236" s="1"/>
      <c r="BHX236" s="1"/>
      <c r="BHY236" s="1"/>
      <c r="BHZ236" s="1"/>
      <c r="BIA236" s="1"/>
      <c r="BIB236" s="1"/>
      <c r="BIC236" s="1"/>
      <c r="BID236" s="1"/>
      <c r="BIE236" s="1"/>
      <c r="BIF236" s="1"/>
      <c r="BIG236" s="1"/>
      <c r="BIH236" s="1"/>
      <c r="BII236" s="1"/>
      <c r="BIJ236" s="1"/>
      <c r="BIK236" s="1"/>
      <c r="BIL236" s="1"/>
      <c r="BIM236" s="1"/>
      <c r="BIN236" s="1"/>
      <c r="BIO236" s="1"/>
      <c r="BIP236" s="1"/>
      <c r="BIQ236" s="1"/>
      <c r="BIR236" s="1"/>
      <c r="BIS236" s="1"/>
      <c r="BIT236" s="1"/>
      <c r="BIU236" s="1"/>
      <c r="BIV236" s="1"/>
      <c r="BIW236" s="1"/>
      <c r="BIX236" s="1"/>
      <c r="BIY236" s="1"/>
      <c r="BIZ236" s="1"/>
      <c r="BJA236" s="1"/>
      <c r="BJB236" s="1"/>
      <c r="BJC236" s="1"/>
      <c r="BJD236" s="1"/>
      <c r="BJE236" s="1"/>
      <c r="BJF236" s="1"/>
      <c r="BJG236" s="1"/>
      <c r="BJH236" s="1"/>
      <c r="BJI236" s="1"/>
      <c r="BJJ236" s="1"/>
      <c r="BJK236" s="1"/>
      <c r="BJL236" s="1"/>
      <c r="BJM236" s="1"/>
      <c r="BJN236" s="1"/>
      <c r="BJO236" s="1"/>
      <c r="BJP236" s="1"/>
      <c r="BJQ236" s="1"/>
      <c r="BJR236" s="1"/>
      <c r="BJS236" s="1"/>
      <c r="BJT236" s="1"/>
      <c r="BJU236" s="1"/>
      <c r="BJV236" s="1"/>
      <c r="BJW236" s="1"/>
      <c r="BJX236" s="1"/>
      <c r="BJY236" s="1"/>
      <c r="BJZ236" s="1"/>
      <c r="BKA236" s="1"/>
      <c r="BKB236" s="1"/>
      <c r="BKC236" s="1"/>
      <c r="BKD236" s="1"/>
      <c r="BKE236" s="1"/>
      <c r="BKF236" s="1"/>
      <c r="BKG236" s="1"/>
      <c r="BKH236" s="1"/>
      <c r="BKI236" s="1"/>
      <c r="BKJ236" s="1"/>
      <c r="BKK236" s="1"/>
      <c r="BKL236" s="1"/>
      <c r="BKM236" s="1"/>
      <c r="BKN236" s="1"/>
      <c r="BKO236" s="1"/>
      <c r="BKP236" s="1"/>
      <c r="BKQ236" s="1"/>
      <c r="BKR236" s="1"/>
      <c r="BKS236" s="1"/>
      <c r="BKT236" s="1"/>
      <c r="BKU236" s="1"/>
      <c r="BKV236" s="1"/>
      <c r="BKW236" s="1"/>
      <c r="BKX236" s="1"/>
      <c r="BKY236" s="1"/>
      <c r="BKZ236" s="1"/>
      <c r="BLA236" s="1"/>
      <c r="BLB236" s="1"/>
      <c r="BLC236" s="1"/>
      <c r="BLD236" s="1"/>
      <c r="BLE236" s="1"/>
      <c r="BLF236" s="1"/>
      <c r="BLG236" s="1"/>
      <c r="BLH236" s="1"/>
      <c r="BLI236" s="1"/>
      <c r="BLJ236" s="1"/>
      <c r="BLK236" s="1"/>
      <c r="BLL236" s="1"/>
      <c r="BLM236" s="1"/>
      <c r="BLN236" s="1"/>
      <c r="BLO236" s="1"/>
      <c r="BLP236" s="1"/>
      <c r="BLQ236" s="1"/>
      <c r="BLR236" s="1"/>
      <c r="BLS236" s="1"/>
      <c r="BLT236" s="1"/>
      <c r="BLU236" s="1"/>
      <c r="BLV236" s="1"/>
      <c r="BLW236" s="1"/>
      <c r="BLX236" s="1"/>
      <c r="BLY236" s="1"/>
      <c r="BLZ236" s="1"/>
      <c r="BMA236" s="1"/>
      <c r="BMB236" s="1"/>
      <c r="BMC236" s="1"/>
      <c r="BMD236" s="1"/>
      <c r="BME236" s="1"/>
      <c r="BMF236" s="1"/>
      <c r="BMG236" s="1"/>
      <c r="BMH236" s="1"/>
      <c r="BMI236" s="1"/>
      <c r="BMJ236" s="1"/>
      <c r="BMK236" s="1"/>
      <c r="BML236" s="1"/>
      <c r="BMM236" s="1"/>
      <c r="BMN236" s="1"/>
      <c r="BMO236" s="1"/>
      <c r="BMP236" s="1"/>
      <c r="BMQ236" s="1"/>
      <c r="BMR236" s="1"/>
      <c r="BMS236" s="1"/>
      <c r="BMT236" s="1"/>
      <c r="BMU236" s="1"/>
      <c r="BMV236" s="1"/>
      <c r="BMW236" s="1"/>
      <c r="BMX236" s="1"/>
      <c r="BMY236" s="1"/>
      <c r="BMZ236" s="1"/>
      <c r="BNA236" s="1"/>
      <c r="BNB236" s="1"/>
      <c r="BNC236" s="1"/>
      <c r="BND236" s="1"/>
      <c r="BNE236" s="1"/>
      <c r="BNF236" s="1"/>
      <c r="BNG236" s="1"/>
      <c r="BNH236" s="1"/>
      <c r="BNI236" s="1"/>
      <c r="BNJ236" s="1"/>
      <c r="BNK236" s="1"/>
      <c r="BNL236" s="1"/>
      <c r="BNM236" s="1"/>
      <c r="BNN236" s="1"/>
      <c r="BNO236" s="1"/>
      <c r="BNP236" s="1"/>
      <c r="BNQ236" s="1"/>
      <c r="BNR236" s="1"/>
      <c r="BNS236" s="1"/>
      <c r="BNT236" s="1"/>
      <c r="BNU236" s="1"/>
      <c r="BNV236" s="1"/>
      <c r="BNW236" s="1"/>
      <c r="BNX236" s="1"/>
      <c r="BNY236" s="1"/>
      <c r="BNZ236" s="1"/>
      <c r="BOA236" s="1"/>
      <c r="BOB236" s="1"/>
      <c r="BOC236" s="1"/>
      <c r="BOD236" s="1"/>
      <c r="BOE236" s="1"/>
      <c r="BOF236" s="1"/>
      <c r="BOG236" s="1"/>
      <c r="BOH236" s="1"/>
      <c r="BOI236" s="1"/>
      <c r="BOJ236" s="1"/>
      <c r="BOK236" s="1"/>
      <c r="BOL236" s="1"/>
      <c r="BOM236" s="1"/>
      <c r="BON236" s="1"/>
      <c r="BOO236" s="1"/>
      <c r="BOP236" s="1"/>
      <c r="BOQ236" s="1"/>
      <c r="BOR236" s="1"/>
      <c r="BOS236" s="1"/>
      <c r="BOT236" s="1"/>
      <c r="BOU236" s="1"/>
      <c r="BOV236" s="1"/>
      <c r="BOW236" s="1"/>
      <c r="BOX236" s="1"/>
      <c r="BOY236" s="1"/>
      <c r="BOZ236" s="1"/>
      <c r="BPA236" s="1"/>
      <c r="BPB236" s="1"/>
      <c r="BPC236" s="1"/>
      <c r="BPD236" s="1"/>
      <c r="BPE236" s="1"/>
      <c r="BPF236" s="1"/>
      <c r="BPG236" s="1"/>
      <c r="BPH236" s="1"/>
      <c r="BPI236" s="1"/>
      <c r="BPJ236" s="1"/>
      <c r="BPK236" s="1"/>
      <c r="BPL236" s="1"/>
      <c r="BPM236" s="1"/>
      <c r="BPN236" s="1"/>
      <c r="BPO236" s="1"/>
      <c r="BPP236" s="1"/>
      <c r="BPQ236" s="1"/>
      <c r="BPR236" s="1"/>
      <c r="BPS236" s="1"/>
      <c r="BPT236" s="1"/>
      <c r="BPU236" s="1"/>
      <c r="BPV236" s="1"/>
      <c r="BPW236" s="1"/>
      <c r="BPX236" s="1"/>
      <c r="BPY236" s="1"/>
      <c r="BPZ236" s="1"/>
      <c r="BQA236" s="1"/>
      <c r="BQB236" s="1"/>
      <c r="BQC236" s="1"/>
      <c r="BQD236" s="1"/>
      <c r="BQE236" s="1"/>
      <c r="BQF236" s="1"/>
      <c r="BQG236" s="1"/>
      <c r="BQH236" s="1"/>
      <c r="BQI236" s="1"/>
      <c r="BQJ236" s="1"/>
      <c r="BQK236" s="1"/>
      <c r="BQL236" s="1"/>
      <c r="BQM236" s="1"/>
      <c r="BQN236" s="1"/>
      <c r="BQO236" s="1"/>
      <c r="BQP236" s="1"/>
      <c r="BQQ236" s="1"/>
      <c r="BQR236" s="1"/>
      <c r="BQS236" s="1"/>
      <c r="BQT236" s="1"/>
      <c r="BQU236" s="1"/>
      <c r="BQV236" s="1"/>
      <c r="BQW236" s="1"/>
      <c r="BQX236" s="1"/>
      <c r="BQY236" s="1"/>
      <c r="BQZ236" s="1"/>
      <c r="BRA236" s="1"/>
      <c r="BRB236" s="1"/>
      <c r="BRC236" s="1"/>
      <c r="BRD236" s="1"/>
      <c r="BRE236" s="1"/>
      <c r="BRF236" s="1"/>
      <c r="BRG236" s="1"/>
      <c r="BRH236" s="1"/>
      <c r="BRI236" s="1"/>
      <c r="BRJ236" s="1"/>
      <c r="BRK236" s="1"/>
      <c r="BRL236" s="1"/>
      <c r="BRM236" s="1"/>
      <c r="BRN236" s="1"/>
      <c r="BRO236" s="1"/>
      <c r="BRP236" s="1"/>
      <c r="BRQ236" s="1"/>
      <c r="BRR236" s="1"/>
      <c r="BRS236" s="1"/>
      <c r="BRT236" s="1"/>
      <c r="BRU236" s="1"/>
      <c r="BRV236" s="1"/>
      <c r="BRW236" s="1"/>
      <c r="BRX236" s="1"/>
      <c r="BRY236" s="1"/>
      <c r="BRZ236" s="1"/>
      <c r="BSA236" s="1"/>
      <c r="BSB236" s="1"/>
      <c r="BSC236" s="1"/>
      <c r="BSD236" s="1"/>
      <c r="BSE236" s="1"/>
      <c r="BSF236" s="1"/>
      <c r="BSG236" s="1"/>
      <c r="BSH236" s="1"/>
      <c r="BSI236" s="1"/>
      <c r="BSJ236" s="1"/>
      <c r="BSK236" s="1"/>
      <c r="BSL236" s="1"/>
      <c r="BSM236" s="1"/>
      <c r="BSN236" s="1"/>
      <c r="BSO236" s="1"/>
      <c r="BSP236" s="1"/>
      <c r="BSQ236" s="1"/>
      <c r="BSR236" s="1"/>
      <c r="BSS236" s="1"/>
      <c r="BST236" s="1"/>
      <c r="BSU236" s="1"/>
      <c r="BSV236" s="1"/>
      <c r="BSW236" s="1"/>
      <c r="BSX236" s="1"/>
      <c r="BSY236" s="1"/>
      <c r="BSZ236" s="1"/>
      <c r="BTA236" s="1"/>
      <c r="BTB236" s="1"/>
      <c r="BTC236" s="1"/>
      <c r="BTD236" s="1"/>
      <c r="BTE236" s="1"/>
      <c r="BTF236" s="1"/>
      <c r="BTG236" s="1"/>
      <c r="BTH236" s="1"/>
      <c r="BTI236" s="1"/>
      <c r="BTJ236" s="1"/>
      <c r="BTK236" s="1"/>
      <c r="BTL236" s="1"/>
      <c r="BTM236" s="1"/>
      <c r="BTN236" s="1"/>
      <c r="BTO236" s="1"/>
      <c r="BTP236" s="1"/>
      <c r="BTQ236" s="1"/>
      <c r="BTR236" s="1"/>
      <c r="BTS236" s="1"/>
      <c r="BTT236" s="1"/>
      <c r="BTU236" s="1"/>
      <c r="BTV236" s="1"/>
      <c r="BTW236" s="1"/>
      <c r="BTX236" s="1"/>
      <c r="BTY236" s="1"/>
      <c r="BTZ236" s="1"/>
      <c r="BUA236" s="1"/>
      <c r="BUB236" s="1"/>
      <c r="BUC236" s="1"/>
      <c r="BUD236" s="1"/>
      <c r="BUE236" s="1"/>
      <c r="BUF236" s="1"/>
      <c r="BUG236" s="1"/>
      <c r="BUH236" s="1"/>
      <c r="BUI236" s="1"/>
      <c r="BUJ236" s="1"/>
      <c r="BUK236" s="1"/>
      <c r="BUL236" s="1"/>
      <c r="BUM236" s="1"/>
      <c r="BUN236" s="1"/>
      <c r="BUO236" s="1"/>
      <c r="BUP236" s="1"/>
      <c r="BUQ236" s="1"/>
      <c r="BUR236" s="1"/>
      <c r="BUS236" s="1"/>
      <c r="BUT236" s="1"/>
      <c r="BUU236" s="1"/>
      <c r="BUV236" s="1"/>
      <c r="BUW236" s="1"/>
      <c r="BUX236" s="1"/>
      <c r="BUY236" s="1"/>
      <c r="BUZ236" s="1"/>
      <c r="BVA236" s="1"/>
      <c r="BVB236" s="1"/>
      <c r="BVC236" s="1"/>
      <c r="BVD236" s="1"/>
      <c r="BVE236" s="1"/>
      <c r="BVF236" s="1"/>
      <c r="BVG236" s="1"/>
      <c r="BVH236" s="1"/>
      <c r="BVI236" s="1"/>
      <c r="BVJ236" s="1"/>
      <c r="BVK236" s="1"/>
      <c r="BVL236" s="1"/>
      <c r="BVM236" s="1"/>
      <c r="BVN236" s="1"/>
      <c r="BVO236" s="1"/>
      <c r="BVP236" s="1"/>
      <c r="BVQ236" s="1"/>
      <c r="BVR236" s="1"/>
      <c r="BVS236" s="1"/>
      <c r="BVT236" s="1"/>
      <c r="BVU236" s="1"/>
      <c r="BVV236" s="1"/>
      <c r="BVW236" s="1"/>
      <c r="BVX236" s="1"/>
      <c r="BVY236" s="1"/>
      <c r="BVZ236" s="1"/>
      <c r="BWA236" s="1"/>
      <c r="BWB236" s="1"/>
      <c r="BWC236" s="1"/>
      <c r="BWD236" s="1"/>
      <c r="BWE236" s="1"/>
      <c r="BWF236" s="1"/>
      <c r="BWG236" s="1"/>
      <c r="BWH236" s="1"/>
      <c r="BWI236" s="1"/>
      <c r="BWJ236" s="1"/>
      <c r="BWK236" s="1"/>
      <c r="BWL236" s="1"/>
      <c r="BWM236" s="1"/>
      <c r="BWN236" s="1"/>
      <c r="BWO236" s="1"/>
      <c r="BWP236" s="1"/>
      <c r="BWQ236" s="1"/>
      <c r="BWR236" s="1"/>
      <c r="BWS236" s="1"/>
      <c r="BWT236" s="1"/>
      <c r="BWU236" s="1"/>
      <c r="BWV236" s="1"/>
      <c r="BWW236" s="1"/>
      <c r="BWX236" s="1"/>
      <c r="BWY236" s="1"/>
      <c r="BWZ236" s="1"/>
      <c r="BXA236" s="1"/>
      <c r="BXB236" s="1"/>
      <c r="BXC236" s="1"/>
      <c r="BXD236" s="1"/>
      <c r="BXE236" s="1"/>
      <c r="BXF236" s="1"/>
      <c r="BXG236" s="1"/>
      <c r="BXH236" s="1"/>
      <c r="BXI236" s="1"/>
      <c r="BXJ236" s="1"/>
      <c r="BXK236" s="1"/>
      <c r="BXL236" s="1"/>
      <c r="BXM236" s="1"/>
      <c r="BXN236" s="1"/>
      <c r="BXO236" s="1"/>
      <c r="BXP236" s="1"/>
      <c r="BXQ236" s="1"/>
      <c r="BXR236" s="1"/>
      <c r="BXS236" s="1"/>
      <c r="BXT236" s="1"/>
      <c r="BXU236" s="1"/>
      <c r="BXV236" s="1"/>
      <c r="BXW236" s="1"/>
      <c r="BXX236" s="1"/>
      <c r="BXY236" s="1"/>
      <c r="BXZ236" s="1"/>
      <c r="BYA236" s="1"/>
      <c r="BYB236" s="1"/>
      <c r="BYC236" s="1"/>
      <c r="BYD236" s="1"/>
      <c r="BYE236" s="1"/>
      <c r="BYF236" s="1"/>
      <c r="BYG236" s="1"/>
      <c r="BYH236" s="1"/>
      <c r="BYI236" s="1"/>
      <c r="BYJ236" s="1"/>
      <c r="BYK236" s="1"/>
      <c r="BYL236" s="1"/>
      <c r="BYM236" s="1"/>
      <c r="BYN236" s="1"/>
      <c r="BYO236" s="1"/>
      <c r="BYP236" s="1"/>
      <c r="BYQ236" s="1"/>
      <c r="BYR236" s="1"/>
      <c r="BYS236" s="1"/>
      <c r="BYT236" s="1"/>
      <c r="BYU236" s="1"/>
      <c r="BYV236" s="1"/>
      <c r="BYW236" s="1"/>
      <c r="BYX236" s="1"/>
      <c r="BYY236" s="1"/>
      <c r="BYZ236" s="1"/>
      <c r="BZA236" s="1"/>
      <c r="BZB236" s="1"/>
      <c r="BZC236" s="1"/>
      <c r="BZD236" s="1"/>
      <c r="BZE236" s="1"/>
      <c r="BZF236" s="1"/>
      <c r="BZG236" s="1"/>
      <c r="BZH236" s="1"/>
      <c r="BZI236" s="1"/>
      <c r="BZJ236" s="1"/>
      <c r="BZK236" s="1"/>
      <c r="BZL236" s="1"/>
      <c r="BZM236" s="1"/>
      <c r="BZN236" s="1"/>
      <c r="BZO236" s="1"/>
      <c r="BZP236" s="1"/>
      <c r="BZQ236" s="1"/>
      <c r="BZR236" s="1"/>
      <c r="BZS236" s="1"/>
      <c r="BZT236" s="1"/>
      <c r="BZU236" s="1"/>
      <c r="BZV236" s="1"/>
      <c r="BZW236" s="1"/>
      <c r="BZX236" s="1"/>
      <c r="BZY236" s="1"/>
      <c r="BZZ236" s="1"/>
      <c r="CAA236" s="1"/>
      <c r="CAB236" s="1"/>
      <c r="CAC236" s="1"/>
      <c r="CAD236" s="1"/>
      <c r="CAE236" s="1"/>
      <c r="CAF236" s="1"/>
      <c r="CAG236" s="1"/>
      <c r="CAH236" s="1"/>
      <c r="CAI236" s="1"/>
      <c r="CAJ236" s="1"/>
      <c r="CAK236" s="1"/>
      <c r="CAL236" s="1"/>
      <c r="CAM236" s="1"/>
      <c r="CAN236" s="1"/>
      <c r="CAO236" s="1"/>
      <c r="CAP236" s="1"/>
      <c r="CAQ236" s="1"/>
      <c r="CAR236" s="1"/>
      <c r="CAS236" s="1"/>
      <c r="CAT236" s="1"/>
      <c r="CAU236" s="1"/>
      <c r="CAV236" s="1"/>
      <c r="CAW236" s="1"/>
      <c r="CAX236" s="1"/>
      <c r="CAY236" s="1"/>
      <c r="CAZ236" s="1"/>
      <c r="CBA236" s="1"/>
      <c r="CBB236" s="1"/>
      <c r="CBC236" s="1"/>
      <c r="CBD236" s="1"/>
      <c r="CBE236" s="1"/>
      <c r="CBF236" s="1"/>
      <c r="CBG236" s="1"/>
      <c r="CBH236" s="1"/>
      <c r="CBI236" s="1"/>
      <c r="CBJ236" s="1"/>
      <c r="CBK236" s="1"/>
      <c r="CBL236" s="1"/>
      <c r="CBM236" s="1"/>
      <c r="CBN236" s="1"/>
      <c r="CBO236" s="1"/>
      <c r="CBP236" s="1"/>
      <c r="CBQ236" s="1"/>
      <c r="CBR236" s="1"/>
      <c r="CBS236" s="1"/>
      <c r="CBT236" s="1"/>
      <c r="CBU236" s="1"/>
      <c r="CBV236" s="1"/>
      <c r="CBW236" s="1"/>
      <c r="CBX236" s="1"/>
      <c r="CBY236" s="1"/>
      <c r="CBZ236" s="1"/>
      <c r="CCA236" s="1"/>
      <c r="CCB236" s="1"/>
      <c r="CCC236" s="1"/>
      <c r="CCD236" s="1"/>
      <c r="CCE236" s="1"/>
      <c r="CCF236" s="1"/>
      <c r="CCG236" s="1"/>
      <c r="CCH236" s="1"/>
      <c r="CCI236" s="1"/>
      <c r="CCJ236" s="1"/>
      <c r="CCK236" s="1"/>
      <c r="CCL236" s="1"/>
      <c r="CCM236" s="1"/>
      <c r="CCN236" s="1"/>
      <c r="CCO236" s="1"/>
      <c r="CCP236" s="1"/>
      <c r="CCQ236" s="1"/>
      <c r="CCR236" s="1"/>
      <c r="CCS236" s="1"/>
      <c r="CCT236" s="1"/>
      <c r="CCU236" s="1"/>
      <c r="CCV236" s="1"/>
      <c r="CCW236" s="1"/>
      <c r="CCX236" s="1"/>
      <c r="CCY236" s="1"/>
      <c r="CCZ236" s="1"/>
      <c r="CDA236" s="1"/>
      <c r="CDB236" s="1"/>
      <c r="CDC236" s="1"/>
      <c r="CDD236" s="1"/>
      <c r="CDE236" s="1"/>
      <c r="CDF236" s="1"/>
      <c r="CDG236" s="1"/>
      <c r="CDH236" s="1"/>
      <c r="CDI236" s="1"/>
      <c r="CDJ236" s="1"/>
      <c r="CDK236" s="1"/>
      <c r="CDL236" s="1"/>
      <c r="CDM236" s="1"/>
      <c r="CDN236" s="1"/>
      <c r="CDO236" s="1"/>
      <c r="CDP236" s="1"/>
      <c r="CDQ236" s="1"/>
      <c r="CDR236" s="1"/>
      <c r="CDS236" s="1"/>
      <c r="CDT236" s="1"/>
      <c r="CDU236" s="1"/>
      <c r="CDV236" s="1"/>
      <c r="CDW236" s="1"/>
      <c r="CDX236" s="1"/>
      <c r="CDY236" s="1"/>
      <c r="CDZ236" s="1"/>
      <c r="CEA236" s="1"/>
      <c r="CEB236" s="1"/>
      <c r="CEC236" s="1"/>
      <c r="CED236" s="1"/>
      <c r="CEE236" s="1"/>
      <c r="CEF236" s="1"/>
      <c r="CEG236" s="1"/>
      <c r="CEH236" s="1"/>
      <c r="CEI236" s="1"/>
      <c r="CEJ236" s="1"/>
      <c r="CEK236" s="1"/>
      <c r="CEL236" s="1"/>
      <c r="CEM236" s="1"/>
      <c r="CEN236" s="1"/>
      <c r="CEO236" s="1"/>
      <c r="CEP236" s="1"/>
      <c r="CEQ236" s="1"/>
      <c r="CER236" s="1"/>
      <c r="CES236" s="1"/>
      <c r="CET236" s="1"/>
      <c r="CEU236" s="1"/>
      <c r="CEV236" s="1"/>
      <c r="CEW236" s="1"/>
      <c r="CEX236" s="1"/>
      <c r="CEY236" s="1"/>
      <c r="CEZ236" s="1"/>
      <c r="CFA236" s="1"/>
      <c r="CFB236" s="1"/>
      <c r="CFC236" s="1"/>
      <c r="CFD236" s="1"/>
      <c r="CFE236" s="1"/>
      <c r="CFF236" s="1"/>
      <c r="CFG236" s="1"/>
      <c r="CFH236" s="1"/>
      <c r="CFI236" s="1"/>
      <c r="CFJ236" s="1"/>
      <c r="CFK236" s="1"/>
      <c r="CFL236" s="1"/>
      <c r="CFM236" s="1"/>
      <c r="CFN236" s="1"/>
      <c r="CFO236" s="1"/>
      <c r="CFP236" s="1"/>
      <c r="CFQ236" s="1"/>
      <c r="CFR236" s="1"/>
      <c r="CFS236" s="1"/>
      <c r="CFT236" s="1"/>
      <c r="CFU236" s="1"/>
      <c r="CFV236" s="1"/>
      <c r="CFW236" s="1"/>
      <c r="CFX236" s="1"/>
      <c r="CFY236" s="1"/>
      <c r="CFZ236" s="1"/>
      <c r="CGA236" s="1"/>
      <c r="CGB236" s="1"/>
      <c r="CGC236" s="1"/>
      <c r="CGD236" s="1"/>
      <c r="CGE236" s="1"/>
      <c r="CGF236" s="1"/>
      <c r="CGG236" s="1"/>
      <c r="CGH236" s="1"/>
      <c r="CGI236" s="1"/>
      <c r="CGJ236" s="1"/>
      <c r="CGK236" s="1"/>
      <c r="CGL236" s="1"/>
      <c r="CGM236" s="1"/>
      <c r="CGN236" s="1"/>
      <c r="CGO236" s="1"/>
      <c r="CGP236" s="1"/>
      <c r="CGQ236" s="1"/>
      <c r="CGR236" s="1"/>
      <c r="CGS236" s="1"/>
      <c r="CGT236" s="1"/>
      <c r="CGU236" s="1"/>
      <c r="CGV236" s="1"/>
      <c r="CGW236" s="1"/>
      <c r="CGX236" s="1"/>
      <c r="CGY236" s="1"/>
      <c r="CGZ236" s="1"/>
      <c r="CHA236" s="1"/>
      <c r="CHB236" s="1"/>
      <c r="CHC236" s="1"/>
      <c r="CHD236" s="1"/>
      <c r="CHE236" s="1"/>
      <c r="CHF236" s="1"/>
      <c r="CHG236" s="1"/>
      <c r="CHH236" s="1"/>
      <c r="CHI236" s="1"/>
      <c r="CHJ236" s="1"/>
      <c r="CHK236" s="1"/>
      <c r="CHL236" s="1"/>
      <c r="CHM236" s="1"/>
      <c r="CHN236" s="1"/>
      <c r="CHO236" s="1"/>
      <c r="CHP236" s="1"/>
      <c r="CHQ236" s="1"/>
      <c r="CHR236" s="1"/>
      <c r="CHS236" s="1"/>
      <c r="CHT236" s="1"/>
      <c r="CHU236" s="1"/>
      <c r="CHV236" s="1"/>
      <c r="CHW236" s="1"/>
      <c r="CHX236" s="1"/>
      <c r="CHY236" s="1"/>
      <c r="CHZ236" s="1"/>
      <c r="CIA236" s="1"/>
      <c r="CIB236" s="1"/>
      <c r="CIC236" s="1"/>
      <c r="CID236" s="1"/>
      <c r="CIE236" s="1"/>
      <c r="CIF236" s="1"/>
      <c r="CIG236" s="1"/>
      <c r="CIH236" s="1"/>
      <c r="CII236" s="1"/>
      <c r="CIJ236" s="1"/>
      <c r="CIK236" s="1"/>
      <c r="CIL236" s="1"/>
      <c r="CIM236" s="1"/>
      <c r="CIN236" s="1"/>
      <c r="CIO236" s="1"/>
      <c r="CIP236" s="1"/>
      <c r="CIQ236" s="1"/>
      <c r="CIR236" s="1"/>
      <c r="CIS236" s="1"/>
      <c r="CIT236" s="1"/>
      <c r="CIU236" s="1"/>
      <c r="CIV236" s="1"/>
      <c r="CIW236" s="1"/>
      <c r="CIX236" s="1"/>
      <c r="CIY236" s="1"/>
      <c r="CIZ236" s="1"/>
      <c r="CJA236" s="1"/>
      <c r="CJB236" s="1"/>
      <c r="CJC236" s="1"/>
      <c r="CJD236" s="1"/>
      <c r="CJE236" s="1"/>
      <c r="CJF236" s="1"/>
      <c r="CJG236" s="1"/>
      <c r="CJH236" s="1"/>
      <c r="CJI236" s="1"/>
      <c r="CJJ236" s="1"/>
      <c r="CJK236" s="1"/>
      <c r="CJL236" s="1"/>
      <c r="CJM236" s="1"/>
      <c r="CJN236" s="1"/>
      <c r="CJO236" s="1"/>
      <c r="CJP236" s="1"/>
      <c r="CJQ236" s="1"/>
      <c r="CJR236" s="1"/>
      <c r="CJS236" s="1"/>
      <c r="CJT236" s="1"/>
      <c r="CJU236" s="1"/>
      <c r="CJV236" s="1"/>
      <c r="CJW236" s="1"/>
      <c r="CJX236" s="1"/>
      <c r="CJY236" s="1"/>
      <c r="CJZ236" s="1"/>
      <c r="CKA236" s="1"/>
      <c r="CKB236" s="1"/>
      <c r="CKC236" s="1"/>
      <c r="CKD236" s="1"/>
      <c r="CKE236" s="1"/>
      <c r="CKF236" s="1"/>
      <c r="CKG236" s="1"/>
      <c r="CKH236" s="1"/>
      <c r="CKI236" s="1"/>
      <c r="CKJ236" s="1"/>
      <c r="CKK236" s="1"/>
      <c r="CKL236" s="1"/>
      <c r="CKM236" s="1"/>
      <c r="CKN236" s="1"/>
      <c r="CKO236" s="1"/>
      <c r="CKP236" s="1"/>
      <c r="CKQ236" s="1"/>
      <c r="CKR236" s="1"/>
      <c r="CKS236" s="1"/>
      <c r="CKT236" s="1"/>
      <c r="CKU236" s="1"/>
      <c r="CKV236" s="1"/>
      <c r="CKW236" s="1"/>
      <c r="CKX236" s="1"/>
      <c r="CKY236" s="1"/>
      <c r="CKZ236" s="1"/>
      <c r="CLA236" s="1"/>
      <c r="CLB236" s="1"/>
      <c r="CLC236" s="1"/>
      <c r="CLD236" s="1"/>
      <c r="CLE236" s="1"/>
      <c r="CLF236" s="1"/>
      <c r="CLG236" s="1"/>
      <c r="CLH236" s="1"/>
      <c r="CLI236" s="1"/>
      <c r="CLJ236" s="1"/>
      <c r="CLK236" s="1"/>
      <c r="CLL236" s="1"/>
      <c r="CLM236" s="1"/>
      <c r="CLN236" s="1"/>
      <c r="CLO236" s="1"/>
      <c r="CLP236" s="1"/>
      <c r="CLQ236" s="1"/>
      <c r="CLR236" s="1"/>
      <c r="CLS236" s="1"/>
      <c r="CLT236" s="1"/>
      <c r="CLU236" s="1"/>
      <c r="CLV236" s="1"/>
      <c r="CLW236" s="1"/>
      <c r="CLX236" s="1"/>
      <c r="CLY236" s="1"/>
      <c r="CLZ236" s="1"/>
      <c r="CMA236" s="1"/>
      <c r="CMB236" s="1"/>
      <c r="CMC236" s="1"/>
      <c r="CMD236" s="1"/>
      <c r="CME236" s="1"/>
      <c r="CMF236" s="1"/>
      <c r="CMG236" s="1"/>
      <c r="CMH236" s="1"/>
      <c r="CMI236" s="1"/>
      <c r="CMJ236" s="1"/>
      <c r="CMK236" s="1"/>
      <c r="CML236" s="1"/>
      <c r="CMM236" s="1"/>
      <c r="CMN236" s="1"/>
      <c r="CMO236" s="1"/>
      <c r="CMP236" s="1"/>
      <c r="CMQ236" s="1"/>
      <c r="CMR236" s="1"/>
      <c r="CMS236" s="1"/>
      <c r="CMT236" s="1"/>
      <c r="CMU236" s="1"/>
      <c r="CMV236" s="1"/>
      <c r="CMW236" s="1"/>
      <c r="CMX236" s="1"/>
      <c r="CMY236" s="1"/>
      <c r="CMZ236" s="1"/>
      <c r="CNA236" s="1"/>
      <c r="CNB236" s="1"/>
      <c r="CNC236" s="1"/>
      <c r="CND236" s="1"/>
      <c r="CNE236" s="1"/>
      <c r="CNF236" s="1"/>
      <c r="CNG236" s="1"/>
      <c r="CNH236" s="1"/>
      <c r="CNI236" s="1"/>
      <c r="CNJ236" s="1"/>
      <c r="CNK236" s="1"/>
      <c r="CNL236" s="1"/>
      <c r="CNM236" s="1"/>
      <c r="CNN236" s="1"/>
      <c r="CNO236" s="1"/>
      <c r="CNP236" s="1"/>
      <c r="CNQ236" s="1"/>
      <c r="CNR236" s="1"/>
      <c r="CNS236" s="1"/>
      <c r="CNT236" s="1"/>
      <c r="CNU236" s="1"/>
      <c r="CNV236" s="1"/>
      <c r="CNW236" s="1"/>
      <c r="CNX236" s="1"/>
      <c r="CNY236" s="1"/>
      <c r="CNZ236" s="1"/>
      <c r="COA236" s="1"/>
      <c r="COB236" s="1"/>
      <c r="COC236" s="1"/>
      <c r="COD236" s="1"/>
      <c r="COE236" s="1"/>
      <c r="COF236" s="1"/>
      <c r="COG236" s="1"/>
      <c r="COH236" s="1"/>
      <c r="COI236" s="1"/>
      <c r="COJ236" s="1"/>
      <c r="COK236" s="1"/>
      <c r="COL236" s="1"/>
      <c r="COM236" s="1"/>
      <c r="CON236" s="1"/>
      <c r="COO236" s="1"/>
      <c r="COP236" s="1"/>
      <c r="COQ236" s="1"/>
      <c r="COR236" s="1"/>
      <c r="COS236" s="1"/>
      <c r="COT236" s="1"/>
      <c r="COU236" s="1"/>
      <c r="COV236" s="1"/>
      <c r="COW236" s="1"/>
      <c r="COX236" s="1"/>
      <c r="COY236" s="1"/>
      <c r="COZ236" s="1"/>
      <c r="CPA236" s="1"/>
      <c r="CPB236" s="1"/>
      <c r="CPC236" s="1"/>
      <c r="CPD236" s="1"/>
      <c r="CPE236" s="1"/>
      <c r="CPF236" s="1"/>
      <c r="CPG236" s="1"/>
      <c r="CPH236" s="1"/>
      <c r="CPI236" s="1"/>
      <c r="CPJ236" s="1"/>
      <c r="CPK236" s="1"/>
      <c r="CPL236" s="1"/>
      <c r="CPM236" s="1"/>
      <c r="CPN236" s="1"/>
      <c r="CPO236" s="1"/>
      <c r="CPP236" s="1"/>
      <c r="CPQ236" s="1"/>
      <c r="CPR236" s="1"/>
      <c r="CPS236" s="1"/>
      <c r="CPT236" s="1"/>
      <c r="CPU236" s="1"/>
      <c r="CPV236" s="1"/>
      <c r="CPW236" s="1"/>
      <c r="CPX236" s="1"/>
      <c r="CPY236" s="1"/>
      <c r="CPZ236" s="1"/>
      <c r="CQA236" s="1"/>
      <c r="CQB236" s="1"/>
      <c r="CQC236" s="1"/>
      <c r="CQD236" s="1"/>
      <c r="CQE236" s="1"/>
      <c r="CQF236" s="1"/>
      <c r="CQG236" s="1"/>
      <c r="CQH236" s="1"/>
      <c r="CQI236" s="1"/>
      <c r="CQJ236" s="1"/>
      <c r="CQK236" s="1"/>
      <c r="CQL236" s="1"/>
      <c r="CQM236" s="1"/>
      <c r="CQN236" s="1"/>
      <c r="CQO236" s="1"/>
      <c r="CQP236" s="1"/>
      <c r="CQQ236" s="1"/>
      <c r="CQR236" s="1"/>
      <c r="CQS236" s="1"/>
      <c r="CQT236" s="1"/>
      <c r="CQU236" s="1"/>
      <c r="CQV236" s="1"/>
      <c r="CQW236" s="1"/>
      <c r="CQX236" s="1"/>
      <c r="CQY236" s="1"/>
      <c r="CQZ236" s="1"/>
      <c r="CRA236" s="1"/>
      <c r="CRB236" s="1"/>
      <c r="CRC236" s="1"/>
      <c r="CRD236" s="1"/>
      <c r="CRE236" s="1"/>
      <c r="CRF236" s="1"/>
      <c r="CRG236" s="1"/>
      <c r="CRH236" s="1"/>
      <c r="CRI236" s="1"/>
      <c r="CRJ236" s="1"/>
      <c r="CRK236" s="1"/>
      <c r="CRL236" s="1"/>
      <c r="CRM236" s="1"/>
      <c r="CRN236" s="1"/>
      <c r="CRO236" s="1"/>
      <c r="CRP236" s="1"/>
      <c r="CRQ236" s="1"/>
      <c r="CRR236" s="1"/>
      <c r="CRS236" s="1"/>
      <c r="CRT236" s="1"/>
      <c r="CRU236" s="1"/>
      <c r="CRV236" s="1"/>
      <c r="CRW236" s="1"/>
      <c r="CRX236" s="1"/>
      <c r="CRY236" s="1"/>
      <c r="CRZ236" s="1"/>
      <c r="CSA236" s="1"/>
      <c r="CSB236" s="1"/>
      <c r="CSC236" s="1"/>
      <c r="CSD236" s="1"/>
      <c r="CSE236" s="1"/>
      <c r="CSF236" s="1"/>
      <c r="CSG236" s="1"/>
      <c r="CSH236" s="1"/>
      <c r="CSI236" s="1"/>
      <c r="CSJ236" s="1"/>
      <c r="CSK236" s="1"/>
      <c r="CSL236" s="1"/>
      <c r="CSM236" s="1"/>
      <c r="CSN236" s="1"/>
      <c r="CSO236" s="1"/>
      <c r="CSP236" s="1"/>
      <c r="CSQ236" s="1"/>
      <c r="CSR236" s="1"/>
      <c r="CSS236" s="1"/>
      <c r="CST236" s="1"/>
      <c r="CSU236" s="1"/>
      <c r="CSV236" s="1"/>
      <c r="CSW236" s="1"/>
      <c r="CSX236" s="1"/>
      <c r="CSY236" s="1"/>
      <c r="CSZ236" s="1"/>
      <c r="CTA236" s="1"/>
      <c r="CTB236" s="1"/>
      <c r="CTC236" s="1"/>
      <c r="CTD236" s="1"/>
      <c r="CTE236" s="1"/>
      <c r="CTF236" s="1"/>
      <c r="CTG236" s="1"/>
      <c r="CTH236" s="1"/>
      <c r="CTI236" s="1"/>
      <c r="CTJ236" s="1"/>
      <c r="CTK236" s="1"/>
      <c r="CTL236" s="1"/>
      <c r="CTM236" s="1"/>
      <c r="CTN236" s="1"/>
      <c r="CTO236" s="1"/>
      <c r="CTP236" s="1"/>
      <c r="CTQ236" s="1"/>
      <c r="CTR236" s="1"/>
      <c r="CTS236" s="1"/>
      <c r="CTT236" s="1"/>
      <c r="CTU236" s="1"/>
      <c r="CTV236" s="1"/>
      <c r="CTW236" s="1"/>
      <c r="CTX236" s="1"/>
      <c r="CTY236" s="1"/>
      <c r="CTZ236" s="1"/>
      <c r="CUA236" s="1"/>
      <c r="CUB236" s="1"/>
      <c r="CUC236" s="1"/>
      <c r="CUD236" s="1"/>
      <c r="CUE236" s="1"/>
      <c r="CUF236" s="1"/>
      <c r="CUG236" s="1"/>
      <c r="CUH236" s="1"/>
      <c r="CUI236" s="1"/>
      <c r="CUJ236" s="1"/>
      <c r="CUK236" s="1"/>
      <c r="CUL236" s="1"/>
      <c r="CUM236" s="1"/>
      <c r="CUN236" s="1"/>
      <c r="CUO236" s="1"/>
      <c r="CUP236" s="1"/>
      <c r="CUQ236" s="1"/>
      <c r="CUR236" s="1"/>
      <c r="CUS236" s="1"/>
      <c r="CUT236" s="1"/>
      <c r="CUU236" s="1"/>
      <c r="CUV236" s="1"/>
      <c r="CUW236" s="1"/>
      <c r="CUX236" s="1"/>
      <c r="CUY236" s="1"/>
      <c r="CUZ236" s="1"/>
      <c r="CVA236" s="1"/>
      <c r="CVB236" s="1"/>
      <c r="CVC236" s="1"/>
      <c r="CVD236" s="1"/>
      <c r="CVE236" s="1"/>
      <c r="CVF236" s="1"/>
      <c r="CVG236" s="1"/>
      <c r="CVH236" s="1"/>
      <c r="CVI236" s="1"/>
      <c r="CVJ236" s="1"/>
      <c r="CVK236" s="1"/>
      <c r="CVL236" s="1"/>
      <c r="CVM236" s="1"/>
      <c r="CVN236" s="1"/>
      <c r="CVO236" s="1"/>
      <c r="CVP236" s="1"/>
      <c r="CVQ236" s="1"/>
      <c r="CVR236" s="1"/>
      <c r="CVS236" s="1"/>
      <c r="CVT236" s="1"/>
      <c r="CVU236" s="1"/>
      <c r="CVV236" s="1"/>
      <c r="CVW236" s="1"/>
      <c r="CVX236" s="1"/>
      <c r="CVY236" s="1"/>
      <c r="CVZ236" s="1"/>
      <c r="CWA236" s="1"/>
      <c r="CWB236" s="1"/>
      <c r="CWC236" s="1"/>
      <c r="CWD236" s="1"/>
      <c r="CWE236" s="1"/>
      <c r="CWF236" s="1"/>
      <c r="CWG236" s="1"/>
      <c r="CWH236" s="1"/>
      <c r="CWI236" s="1"/>
      <c r="CWJ236" s="1"/>
      <c r="CWK236" s="1"/>
      <c r="CWL236" s="1"/>
      <c r="CWM236" s="1"/>
      <c r="CWN236" s="1"/>
      <c r="CWO236" s="1"/>
      <c r="CWP236" s="1"/>
      <c r="CWQ236" s="1"/>
      <c r="CWR236" s="1"/>
      <c r="CWS236" s="1"/>
      <c r="CWT236" s="1"/>
      <c r="CWU236" s="1"/>
      <c r="CWV236" s="1"/>
      <c r="CWW236" s="1"/>
      <c r="CWX236" s="1"/>
      <c r="CWY236" s="1"/>
      <c r="CWZ236" s="1"/>
      <c r="CXA236" s="1"/>
      <c r="CXB236" s="1"/>
      <c r="CXC236" s="1"/>
      <c r="CXD236" s="1"/>
      <c r="CXE236" s="1"/>
      <c r="CXF236" s="1"/>
      <c r="CXG236" s="1"/>
      <c r="CXH236" s="1"/>
      <c r="CXI236" s="1"/>
      <c r="CXJ236" s="1"/>
      <c r="CXK236" s="1"/>
      <c r="CXL236" s="1"/>
      <c r="CXM236" s="1"/>
      <c r="CXN236" s="1"/>
      <c r="CXO236" s="1"/>
      <c r="CXP236" s="1"/>
      <c r="CXQ236" s="1"/>
      <c r="CXR236" s="1"/>
      <c r="CXS236" s="1"/>
      <c r="CXT236" s="1"/>
      <c r="CXU236" s="1"/>
      <c r="CXV236" s="1"/>
      <c r="CXW236" s="1"/>
      <c r="CXX236" s="1"/>
      <c r="CXY236" s="1"/>
      <c r="CXZ236" s="1"/>
      <c r="CYA236" s="1"/>
      <c r="CYB236" s="1"/>
      <c r="CYC236" s="1"/>
      <c r="CYD236" s="1"/>
      <c r="CYE236" s="1"/>
      <c r="CYF236" s="1"/>
      <c r="CYG236" s="1"/>
      <c r="CYH236" s="1"/>
      <c r="CYI236" s="1"/>
      <c r="CYJ236" s="1"/>
      <c r="CYK236" s="1"/>
      <c r="CYL236" s="1"/>
      <c r="CYM236" s="1"/>
      <c r="CYN236" s="1"/>
      <c r="CYO236" s="1"/>
      <c r="CYP236" s="1"/>
      <c r="CYQ236" s="1"/>
      <c r="CYR236" s="1"/>
      <c r="CYS236" s="1"/>
      <c r="CYT236" s="1"/>
      <c r="CYU236" s="1"/>
      <c r="CYV236" s="1"/>
      <c r="CYW236" s="1"/>
      <c r="CYX236" s="1"/>
      <c r="CYY236" s="1"/>
      <c r="CYZ236" s="1"/>
      <c r="CZA236" s="1"/>
      <c r="CZB236" s="1"/>
      <c r="CZC236" s="1"/>
      <c r="CZD236" s="1"/>
      <c r="CZE236" s="1"/>
      <c r="CZF236" s="1"/>
      <c r="CZG236" s="1"/>
      <c r="CZH236" s="1"/>
      <c r="CZI236" s="1"/>
      <c r="CZJ236" s="1"/>
      <c r="CZK236" s="1"/>
      <c r="CZL236" s="1"/>
      <c r="CZM236" s="1"/>
      <c r="CZN236" s="1"/>
      <c r="CZO236" s="1"/>
      <c r="CZP236" s="1"/>
      <c r="CZQ236" s="1"/>
      <c r="CZR236" s="1"/>
      <c r="CZS236" s="1"/>
      <c r="CZT236" s="1"/>
      <c r="CZU236" s="1"/>
      <c r="CZV236" s="1"/>
      <c r="CZW236" s="1"/>
      <c r="CZX236" s="1"/>
      <c r="CZY236" s="1"/>
      <c r="CZZ236" s="1"/>
      <c r="DAA236" s="1"/>
      <c r="DAB236" s="1"/>
      <c r="DAC236" s="1"/>
      <c r="DAD236" s="1"/>
      <c r="DAE236" s="1"/>
      <c r="DAF236" s="1"/>
      <c r="DAG236" s="1"/>
      <c r="DAH236" s="1"/>
      <c r="DAI236" s="1"/>
      <c r="DAJ236" s="1"/>
      <c r="DAK236" s="1"/>
      <c r="DAL236" s="1"/>
      <c r="DAM236" s="1"/>
      <c r="DAN236" s="1"/>
      <c r="DAO236" s="1"/>
      <c r="DAP236" s="1"/>
      <c r="DAQ236" s="1"/>
      <c r="DAR236" s="1"/>
      <c r="DAS236" s="1"/>
      <c r="DAT236" s="1"/>
      <c r="DAU236" s="1"/>
      <c r="DAV236" s="1"/>
      <c r="DAW236" s="1"/>
      <c r="DAX236" s="1"/>
      <c r="DAY236" s="1"/>
      <c r="DAZ236" s="1"/>
      <c r="DBA236" s="1"/>
      <c r="DBB236" s="1"/>
      <c r="DBC236" s="1"/>
      <c r="DBD236" s="1"/>
      <c r="DBE236" s="1"/>
      <c r="DBF236" s="1"/>
      <c r="DBG236" s="1"/>
      <c r="DBH236" s="1"/>
      <c r="DBI236" s="1"/>
      <c r="DBJ236" s="1"/>
      <c r="DBK236" s="1"/>
      <c r="DBL236" s="1"/>
      <c r="DBM236" s="1"/>
      <c r="DBN236" s="1"/>
      <c r="DBO236" s="1"/>
      <c r="DBP236" s="1"/>
      <c r="DBQ236" s="1"/>
      <c r="DBR236" s="1"/>
      <c r="DBS236" s="1"/>
      <c r="DBT236" s="1"/>
      <c r="DBU236" s="1"/>
      <c r="DBV236" s="1"/>
      <c r="DBW236" s="1"/>
      <c r="DBX236" s="1"/>
      <c r="DBY236" s="1"/>
      <c r="DBZ236" s="1"/>
      <c r="DCA236" s="1"/>
      <c r="DCB236" s="1"/>
      <c r="DCC236" s="1"/>
      <c r="DCD236" s="1"/>
      <c r="DCE236" s="1"/>
      <c r="DCF236" s="1"/>
      <c r="DCG236" s="1"/>
      <c r="DCH236" s="1"/>
      <c r="DCI236" s="1"/>
      <c r="DCJ236" s="1"/>
      <c r="DCK236" s="1"/>
      <c r="DCL236" s="1"/>
      <c r="DCM236" s="1"/>
      <c r="DCN236" s="1"/>
      <c r="DCO236" s="1"/>
      <c r="DCP236" s="1"/>
      <c r="DCQ236" s="1"/>
      <c r="DCR236" s="1"/>
      <c r="DCS236" s="1"/>
      <c r="DCT236" s="1"/>
      <c r="DCU236" s="1"/>
      <c r="DCV236" s="1"/>
      <c r="DCW236" s="1"/>
      <c r="DCX236" s="1"/>
      <c r="DCY236" s="1"/>
      <c r="DCZ236" s="1"/>
      <c r="DDA236" s="1"/>
      <c r="DDB236" s="1"/>
      <c r="DDC236" s="1"/>
      <c r="DDD236" s="1"/>
      <c r="DDE236" s="1"/>
      <c r="DDF236" s="1"/>
      <c r="DDG236" s="1"/>
      <c r="DDH236" s="1"/>
      <c r="DDI236" s="1"/>
      <c r="DDJ236" s="1"/>
      <c r="DDK236" s="1"/>
      <c r="DDL236" s="1"/>
      <c r="DDM236" s="1"/>
      <c r="DDN236" s="1"/>
      <c r="DDO236" s="1"/>
      <c r="DDP236" s="1"/>
      <c r="DDQ236" s="1"/>
      <c r="DDR236" s="1"/>
      <c r="DDS236" s="1"/>
      <c r="DDT236" s="1"/>
      <c r="DDU236" s="1"/>
      <c r="DDV236" s="1"/>
      <c r="DDW236" s="1"/>
      <c r="DDX236" s="1"/>
      <c r="DDY236" s="1"/>
      <c r="DDZ236" s="1"/>
      <c r="DEA236" s="1"/>
      <c r="DEB236" s="1"/>
      <c r="DEC236" s="1"/>
      <c r="DED236" s="1"/>
      <c r="DEE236" s="1"/>
      <c r="DEF236" s="1"/>
      <c r="DEG236" s="1"/>
      <c r="DEH236" s="1"/>
      <c r="DEI236" s="1"/>
      <c r="DEJ236" s="1"/>
      <c r="DEK236" s="1"/>
      <c r="DEL236" s="1"/>
      <c r="DEM236" s="1"/>
      <c r="DEN236" s="1"/>
      <c r="DEO236" s="1"/>
      <c r="DEP236" s="1"/>
      <c r="DEQ236" s="1"/>
      <c r="DER236" s="1"/>
      <c r="DES236" s="1"/>
      <c r="DET236" s="1"/>
      <c r="DEU236" s="1"/>
      <c r="DEV236" s="1"/>
      <c r="DEW236" s="1"/>
      <c r="DEX236" s="1"/>
      <c r="DEY236" s="1"/>
      <c r="DEZ236" s="1"/>
      <c r="DFA236" s="1"/>
      <c r="DFB236" s="1"/>
      <c r="DFC236" s="1"/>
      <c r="DFD236" s="1"/>
      <c r="DFE236" s="1"/>
      <c r="DFF236" s="1"/>
      <c r="DFG236" s="1"/>
      <c r="DFH236" s="1"/>
      <c r="DFI236" s="1"/>
      <c r="DFJ236" s="1"/>
      <c r="DFK236" s="1"/>
      <c r="DFL236" s="1"/>
      <c r="DFM236" s="1"/>
      <c r="DFN236" s="1"/>
      <c r="DFO236" s="1"/>
      <c r="DFP236" s="1"/>
      <c r="DFQ236" s="1"/>
      <c r="DFR236" s="1"/>
      <c r="DFS236" s="1"/>
      <c r="DFT236" s="1"/>
      <c r="DFU236" s="1"/>
      <c r="DFV236" s="1"/>
      <c r="DFW236" s="1"/>
      <c r="DFX236" s="1"/>
      <c r="DFY236" s="1"/>
      <c r="DFZ236" s="1"/>
      <c r="DGA236" s="1"/>
      <c r="DGB236" s="1"/>
      <c r="DGC236" s="1"/>
      <c r="DGD236" s="1"/>
      <c r="DGE236" s="1"/>
      <c r="DGF236" s="1"/>
      <c r="DGG236" s="1"/>
      <c r="DGH236" s="1"/>
      <c r="DGI236" s="1"/>
      <c r="DGJ236" s="1"/>
      <c r="DGK236" s="1"/>
      <c r="DGL236" s="1"/>
      <c r="DGM236" s="1"/>
      <c r="DGN236" s="1"/>
      <c r="DGO236" s="1"/>
      <c r="DGP236" s="1"/>
      <c r="DGQ236" s="1"/>
      <c r="DGR236" s="1"/>
      <c r="DGS236" s="1"/>
      <c r="DGT236" s="1"/>
      <c r="DGU236" s="1"/>
      <c r="DGV236" s="1"/>
      <c r="DGW236" s="1"/>
      <c r="DGX236" s="1"/>
      <c r="DGY236" s="1"/>
      <c r="DGZ236" s="1"/>
      <c r="DHA236" s="1"/>
      <c r="DHB236" s="1"/>
      <c r="DHC236" s="1"/>
      <c r="DHD236" s="1"/>
      <c r="DHE236" s="1"/>
      <c r="DHF236" s="1"/>
      <c r="DHG236" s="1"/>
      <c r="DHH236" s="1"/>
      <c r="DHI236" s="1"/>
      <c r="DHJ236" s="1"/>
      <c r="DHK236" s="1"/>
      <c r="DHL236" s="1"/>
      <c r="DHM236" s="1"/>
      <c r="DHN236" s="1"/>
      <c r="DHO236" s="1"/>
      <c r="DHP236" s="1"/>
      <c r="DHQ236" s="1"/>
      <c r="DHR236" s="1"/>
      <c r="DHS236" s="1"/>
      <c r="DHT236" s="1"/>
      <c r="DHU236" s="1"/>
      <c r="DHV236" s="1"/>
      <c r="DHW236" s="1"/>
      <c r="DHX236" s="1"/>
      <c r="DHY236" s="1"/>
      <c r="DHZ236" s="1"/>
      <c r="DIA236" s="1"/>
      <c r="DIB236" s="1"/>
      <c r="DIC236" s="1"/>
      <c r="DID236" s="1"/>
      <c r="DIE236" s="1"/>
      <c r="DIF236" s="1"/>
      <c r="DIG236" s="1"/>
      <c r="DIH236" s="1"/>
      <c r="DII236" s="1"/>
      <c r="DIJ236" s="1"/>
      <c r="DIK236" s="1"/>
      <c r="DIL236" s="1"/>
      <c r="DIM236" s="1"/>
      <c r="DIN236" s="1"/>
      <c r="DIO236" s="1"/>
      <c r="DIP236" s="1"/>
      <c r="DIQ236" s="1"/>
      <c r="DIR236" s="1"/>
      <c r="DIS236" s="1"/>
      <c r="DIT236" s="1"/>
      <c r="DIU236" s="1"/>
      <c r="DIV236" s="1"/>
      <c r="DIW236" s="1"/>
      <c r="DIX236" s="1"/>
      <c r="DIY236" s="1"/>
      <c r="DIZ236" s="1"/>
      <c r="DJA236" s="1"/>
      <c r="DJB236" s="1"/>
      <c r="DJC236" s="1"/>
      <c r="DJD236" s="1"/>
      <c r="DJE236" s="1"/>
      <c r="DJF236" s="1"/>
      <c r="DJG236" s="1"/>
      <c r="DJH236" s="1"/>
      <c r="DJI236" s="1"/>
      <c r="DJJ236" s="1"/>
      <c r="DJK236" s="1"/>
      <c r="DJL236" s="1"/>
      <c r="DJM236" s="1"/>
      <c r="DJN236" s="1"/>
      <c r="DJO236" s="1"/>
      <c r="DJP236" s="1"/>
      <c r="DJQ236" s="1"/>
      <c r="DJR236" s="1"/>
      <c r="DJS236" s="1"/>
      <c r="DJT236" s="1"/>
      <c r="DJU236" s="1"/>
      <c r="DJV236" s="1"/>
      <c r="DJW236" s="1"/>
      <c r="DJX236" s="1"/>
      <c r="DJY236" s="1"/>
      <c r="DJZ236" s="1"/>
      <c r="DKA236" s="1"/>
      <c r="DKB236" s="1"/>
      <c r="DKC236" s="1"/>
      <c r="DKD236" s="1"/>
      <c r="DKE236" s="1"/>
      <c r="DKF236" s="1"/>
      <c r="DKG236" s="1"/>
      <c r="DKH236" s="1"/>
      <c r="DKI236" s="1"/>
      <c r="DKJ236" s="1"/>
      <c r="DKK236" s="1"/>
      <c r="DKL236" s="1"/>
      <c r="DKM236" s="1"/>
      <c r="DKN236" s="1"/>
      <c r="DKO236" s="1"/>
      <c r="DKP236" s="1"/>
      <c r="DKQ236" s="1"/>
      <c r="DKR236" s="1"/>
      <c r="DKS236" s="1"/>
      <c r="DKT236" s="1"/>
      <c r="DKU236" s="1"/>
      <c r="DKV236" s="1"/>
      <c r="DKW236" s="1"/>
      <c r="DKX236" s="1"/>
      <c r="DKY236" s="1"/>
      <c r="DKZ236" s="1"/>
      <c r="DLA236" s="1"/>
      <c r="DLB236" s="1"/>
      <c r="DLC236" s="1"/>
      <c r="DLD236" s="1"/>
      <c r="DLE236" s="1"/>
      <c r="DLF236" s="1"/>
      <c r="DLG236" s="1"/>
      <c r="DLH236" s="1"/>
      <c r="DLI236" s="1"/>
      <c r="DLJ236" s="1"/>
      <c r="DLK236" s="1"/>
      <c r="DLL236" s="1"/>
      <c r="DLM236" s="1"/>
      <c r="DLN236" s="1"/>
      <c r="DLO236" s="1"/>
      <c r="DLP236" s="1"/>
      <c r="DLQ236" s="1"/>
      <c r="DLR236" s="1"/>
      <c r="DLS236" s="1"/>
      <c r="DLT236" s="1"/>
      <c r="DLU236" s="1"/>
      <c r="DLV236" s="1"/>
      <c r="DLW236" s="1"/>
      <c r="DLX236" s="1"/>
      <c r="DLY236" s="1"/>
      <c r="DLZ236" s="1"/>
      <c r="DMA236" s="1"/>
      <c r="DMB236" s="1"/>
      <c r="DMC236" s="1"/>
      <c r="DMD236" s="1"/>
      <c r="DME236" s="1"/>
      <c r="DMF236" s="1"/>
      <c r="DMG236" s="1"/>
      <c r="DMH236" s="1"/>
      <c r="DMI236" s="1"/>
      <c r="DMJ236" s="1"/>
      <c r="DMK236" s="1"/>
      <c r="DML236" s="1"/>
      <c r="DMM236" s="1"/>
      <c r="DMN236" s="1"/>
      <c r="DMO236" s="1"/>
      <c r="DMP236" s="1"/>
      <c r="DMQ236" s="1"/>
      <c r="DMR236" s="1"/>
      <c r="DMS236" s="1"/>
      <c r="DMT236" s="1"/>
      <c r="DMU236" s="1"/>
      <c r="DMV236" s="1"/>
      <c r="DMW236" s="1"/>
      <c r="DMX236" s="1"/>
      <c r="DMY236" s="1"/>
      <c r="DMZ236" s="1"/>
      <c r="DNA236" s="1"/>
      <c r="DNB236" s="1"/>
      <c r="DNC236" s="1"/>
      <c r="DND236" s="1"/>
      <c r="DNE236" s="1"/>
      <c r="DNF236" s="1"/>
      <c r="DNG236" s="1"/>
      <c r="DNH236" s="1"/>
      <c r="DNI236" s="1"/>
      <c r="DNJ236" s="1"/>
      <c r="DNK236" s="1"/>
      <c r="DNL236" s="1"/>
      <c r="DNM236" s="1"/>
      <c r="DNN236" s="1"/>
      <c r="DNO236" s="1"/>
      <c r="DNP236" s="1"/>
      <c r="DNQ236" s="1"/>
      <c r="DNR236" s="1"/>
      <c r="DNS236" s="1"/>
      <c r="DNT236" s="1"/>
      <c r="DNU236" s="1"/>
      <c r="DNV236" s="1"/>
      <c r="DNW236" s="1"/>
      <c r="DNX236" s="1"/>
      <c r="DNY236" s="1"/>
      <c r="DNZ236" s="1"/>
      <c r="DOA236" s="1"/>
      <c r="DOB236" s="1"/>
      <c r="DOC236" s="1"/>
      <c r="DOD236" s="1"/>
      <c r="DOE236" s="1"/>
      <c r="DOF236" s="1"/>
      <c r="DOG236" s="1"/>
      <c r="DOH236" s="1"/>
      <c r="DOI236" s="1"/>
      <c r="DOJ236" s="1"/>
      <c r="DOK236" s="1"/>
      <c r="DOL236" s="1"/>
      <c r="DOM236" s="1"/>
      <c r="DON236" s="1"/>
      <c r="DOO236" s="1"/>
      <c r="DOP236" s="1"/>
      <c r="DOQ236" s="1"/>
      <c r="DOR236" s="1"/>
      <c r="DOS236" s="1"/>
      <c r="DOT236" s="1"/>
      <c r="DOU236" s="1"/>
      <c r="DOV236" s="1"/>
      <c r="DOW236" s="1"/>
      <c r="DOX236" s="1"/>
      <c r="DOY236" s="1"/>
      <c r="DOZ236" s="1"/>
      <c r="DPA236" s="1"/>
      <c r="DPB236" s="1"/>
      <c r="DPC236" s="1"/>
      <c r="DPD236" s="1"/>
      <c r="DPE236" s="1"/>
      <c r="DPF236" s="1"/>
      <c r="DPG236" s="1"/>
      <c r="DPH236" s="1"/>
      <c r="DPI236" s="1"/>
      <c r="DPJ236" s="1"/>
      <c r="DPK236" s="1"/>
      <c r="DPL236" s="1"/>
      <c r="DPM236" s="1"/>
      <c r="DPN236" s="1"/>
      <c r="DPO236" s="1"/>
      <c r="DPP236" s="1"/>
      <c r="DPQ236" s="1"/>
      <c r="DPR236" s="1"/>
      <c r="DPS236" s="1"/>
      <c r="DPT236" s="1"/>
      <c r="DPU236" s="1"/>
      <c r="DPV236" s="1"/>
      <c r="DPW236" s="1"/>
      <c r="DPX236" s="1"/>
      <c r="DPY236" s="1"/>
      <c r="DPZ236" s="1"/>
      <c r="DQA236" s="1"/>
      <c r="DQB236" s="1"/>
      <c r="DQC236" s="1"/>
      <c r="DQD236" s="1"/>
      <c r="DQE236" s="1"/>
      <c r="DQF236" s="1"/>
      <c r="DQG236" s="1"/>
      <c r="DQH236" s="1"/>
      <c r="DQI236" s="1"/>
      <c r="DQJ236" s="1"/>
      <c r="DQK236" s="1"/>
      <c r="DQL236" s="1"/>
      <c r="DQM236" s="1"/>
      <c r="DQN236" s="1"/>
      <c r="DQO236" s="1"/>
      <c r="DQP236" s="1"/>
      <c r="DQQ236" s="1"/>
      <c r="DQR236" s="1"/>
      <c r="DQS236" s="1"/>
      <c r="DQT236" s="1"/>
      <c r="DQU236" s="1"/>
      <c r="DQV236" s="1"/>
      <c r="DQW236" s="1"/>
      <c r="DQX236" s="1"/>
      <c r="DQY236" s="1"/>
      <c r="DQZ236" s="1"/>
      <c r="DRA236" s="1"/>
      <c r="DRB236" s="1"/>
      <c r="DRC236" s="1"/>
      <c r="DRD236" s="1"/>
      <c r="DRE236" s="1"/>
      <c r="DRF236" s="1"/>
      <c r="DRG236" s="1"/>
      <c r="DRH236" s="1"/>
      <c r="DRI236" s="1"/>
      <c r="DRJ236" s="1"/>
      <c r="DRK236" s="1"/>
      <c r="DRL236" s="1"/>
      <c r="DRM236" s="1"/>
      <c r="DRN236" s="1"/>
      <c r="DRO236" s="1"/>
      <c r="DRP236" s="1"/>
      <c r="DRQ236" s="1"/>
      <c r="DRR236" s="1"/>
      <c r="DRS236" s="1"/>
      <c r="DRT236" s="1"/>
      <c r="DRU236" s="1"/>
      <c r="DRV236" s="1"/>
      <c r="DRW236" s="1"/>
      <c r="DRX236" s="1"/>
      <c r="DRY236" s="1"/>
      <c r="DRZ236" s="1"/>
      <c r="DSA236" s="1"/>
      <c r="DSB236" s="1"/>
      <c r="DSC236" s="1"/>
      <c r="DSD236" s="1"/>
      <c r="DSE236" s="1"/>
      <c r="DSF236" s="1"/>
      <c r="DSG236" s="1"/>
      <c r="DSH236" s="1"/>
      <c r="DSI236" s="1"/>
      <c r="DSJ236" s="1"/>
      <c r="DSK236" s="1"/>
      <c r="DSL236" s="1"/>
      <c r="DSM236" s="1"/>
      <c r="DSN236" s="1"/>
      <c r="DSO236" s="1"/>
      <c r="DSP236" s="1"/>
      <c r="DSQ236" s="1"/>
      <c r="DSR236" s="1"/>
      <c r="DSS236" s="1"/>
      <c r="DST236" s="1"/>
      <c r="DSU236" s="1"/>
      <c r="DSV236" s="1"/>
      <c r="DSW236" s="1"/>
      <c r="DSX236" s="1"/>
      <c r="DSY236" s="1"/>
      <c r="DSZ236" s="1"/>
      <c r="DTA236" s="1"/>
      <c r="DTB236" s="1"/>
      <c r="DTC236" s="1"/>
      <c r="DTD236" s="1"/>
      <c r="DTE236" s="1"/>
      <c r="DTF236" s="1"/>
      <c r="DTG236" s="1"/>
      <c r="DTH236" s="1"/>
      <c r="DTI236" s="1"/>
      <c r="DTJ236" s="1"/>
      <c r="DTK236" s="1"/>
      <c r="DTL236" s="1"/>
      <c r="DTM236" s="1"/>
      <c r="DTN236" s="1"/>
      <c r="DTO236" s="1"/>
      <c r="DTP236" s="1"/>
      <c r="DTQ236" s="1"/>
      <c r="DTR236" s="1"/>
      <c r="DTS236" s="1"/>
      <c r="DTT236" s="1"/>
      <c r="DTU236" s="1"/>
      <c r="DTV236" s="1"/>
      <c r="DTW236" s="1"/>
      <c r="DTX236" s="1"/>
      <c r="DTY236" s="1"/>
      <c r="DTZ236" s="1"/>
      <c r="DUA236" s="1"/>
      <c r="DUB236" s="1"/>
      <c r="DUC236" s="1"/>
      <c r="DUD236" s="1"/>
      <c r="DUE236" s="1"/>
      <c r="DUF236" s="1"/>
      <c r="DUG236" s="1"/>
      <c r="DUH236" s="1"/>
      <c r="DUI236" s="1"/>
      <c r="DUJ236" s="1"/>
      <c r="DUK236" s="1"/>
      <c r="DUL236" s="1"/>
      <c r="DUM236" s="1"/>
      <c r="DUN236" s="1"/>
      <c r="DUO236" s="1"/>
      <c r="DUP236" s="1"/>
      <c r="DUQ236" s="1"/>
      <c r="DUR236" s="1"/>
      <c r="DUS236" s="1"/>
      <c r="DUT236" s="1"/>
      <c r="DUU236" s="1"/>
      <c r="DUV236" s="1"/>
      <c r="DUW236" s="1"/>
      <c r="DUX236" s="1"/>
      <c r="DUY236" s="1"/>
      <c r="DUZ236" s="1"/>
      <c r="DVA236" s="1"/>
      <c r="DVB236" s="1"/>
      <c r="DVC236" s="1"/>
      <c r="DVD236" s="1"/>
      <c r="DVE236" s="1"/>
      <c r="DVF236" s="1"/>
      <c r="DVG236" s="1"/>
      <c r="DVH236" s="1"/>
      <c r="DVI236" s="1"/>
      <c r="DVJ236" s="1"/>
      <c r="DVK236" s="1"/>
      <c r="DVL236" s="1"/>
      <c r="DVM236" s="1"/>
      <c r="DVN236" s="1"/>
      <c r="DVO236" s="1"/>
      <c r="DVP236" s="1"/>
      <c r="DVQ236" s="1"/>
      <c r="DVR236" s="1"/>
      <c r="DVS236" s="1"/>
      <c r="DVT236" s="1"/>
      <c r="DVU236" s="1"/>
      <c r="DVV236" s="1"/>
      <c r="DVW236" s="1"/>
      <c r="DVX236" s="1"/>
      <c r="DVY236" s="1"/>
      <c r="DVZ236" s="1"/>
      <c r="DWA236" s="1"/>
      <c r="DWB236" s="1"/>
      <c r="DWC236" s="1"/>
      <c r="DWD236" s="1"/>
      <c r="DWE236" s="1"/>
      <c r="DWF236" s="1"/>
      <c r="DWG236" s="1"/>
      <c r="DWH236" s="1"/>
      <c r="DWI236" s="1"/>
      <c r="DWJ236" s="1"/>
      <c r="DWK236" s="1"/>
      <c r="DWL236" s="1"/>
      <c r="DWM236" s="1"/>
      <c r="DWN236" s="1"/>
      <c r="DWO236" s="1"/>
      <c r="DWP236" s="1"/>
      <c r="DWQ236" s="1"/>
      <c r="DWR236" s="1"/>
      <c r="DWS236" s="1"/>
      <c r="DWT236" s="1"/>
      <c r="DWU236" s="1"/>
      <c r="DWV236" s="1"/>
      <c r="DWW236" s="1"/>
      <c r="DWX236" s="1"/>
      <c r="DWY236" s="1"/>
      <c r="DWZ236" s="1"/>
      <c r="DXA236" s="1"/>
      <c r="DXB236" s="1"/>
      <c r="DXC236" s="1"/>
      <c r="DXD236" s="1"/>
      <c r="DXE236" s="1"/>
      <c r="DXF236" s="1"/>
      <c r="DXG236" s="1"/>
      <c r="DXH236" s="1"/>
      <c r="DXI236" s="1"/>
      <c r="DXJ236" s="1"/>
      <c r="DXK236" s="1"/>
      <c r="DXL236" s="1"/>
      <c r="DXM236" s="1"/>
      <c r="DXN236" s="1"/>
      <c r="DXO236" s="1"/>
      <c r="DXP236" s="1"/>
      <c r="DXQ236" s="1"/>
      <c r="DXR236" s="1"/>
      <c r="DXS236" s="1"/>
      <c r="DXT236" s="1"/>
      <c r="DXU236" s="1"/>
      <c r="DXV236" s="1"/>
      <c r="DXW236" s="1"/>
      <c r="DXX236" s="1"/>
      <c r="DXY236" s="1"/>
      <c r="DXZ236" s="1"/>
      <c r="DYA236" s="1"/>
      <c r="DYB236" s="1"/>
      <c r="DYC236" s="1"/>
      <c r="DYD236" s="1"/>
      <c r="DYE236" s="1"/>
      <c r="DYF236" s="1"/>
      <c r="DYG236" s="1"/>
      <c r="DYH236" s="1"/>
      <c r="DYI236" s="1"/>
      <c r="DYJ236" s="1"/>
      <c r="DYK236" s="1"/>
      <c r="DYL236" s="1"/>
      <c r="DYM236" s="1"/>
      <c r="DYN236" s="1"/>
      <c r="DYO236" s="1"/>
      <c r="DYP236" s="1"/>
      <c r="DYQ236" s="1"/>
      <c r="DYR236" s="1"/>
      <c r="DYS236" s="1"/>
      <c r="DYT236" s="1"/>
      <c r="DYU236" s="1"/>
      <c r="DYV236" s="1"/>
      <c r="DYW236" s="1"/>
      <c r="DYX236" s="1"/>
      <c r="DYY236" s="1"/>
      <c r="DYZ236" s="1"/>
      <c r="DZA236" s="1"/>
      <c r="DZB236" s="1"/>
      <c r="DZC236" s="1"/>
      <c r="DZD236" s="1"/>
      <c r="DZE236" s="1"/>
      <c r="DZF236" s="1"/>
      <c r="DZG236" s="1"/>
      <c r="DZH236" s="1"/>
      <c r="DZI236" s="1"/>
      <c r="DZJ236" s="1"/>
      <c r="DZK236" s="1"/>
      <c r="DZL236" s="1"/>
      <c r="DZM236" s="1"/>
      <c r="DZN236" s="1"/>
      <c r="DZO236" s="1"/>
      <c r="DZP236" s="1"/>
      <c r="DZQ236" s="1"/>
      <c r="DZR236" s="1"/>
      <c r="DZS236" s="1"/>
      <c r="DZT236" s="1"/>
      <c r="DZU236" s="1"/>
      <c r="DZV236" s="1"/>
      <c r="DZW236" s="1"/>
      <c r="DZX236" s="1"/>
      <c r="DZY236" s="1"/>
      <c r="DZZ236" s="1"/>
      <c r="EAA236" s="1"/>
      <c r="EAB236" s="1"/>
      <c r="EAC236" s="1"/>
      <c r="EAD236" s="1"/>
      <c r="EAE236" s="1"/>
      <c r="EAF236" s="1"/>
      <c r="EAG236" s="1"/>
      <c r="EAH236" s="1"/>
      <c r="EAI236" s="1"/>
      <c r="EAJ236" s="1"/>
      <c r="EAK236" s="1"/>
      <c r="EAL236" s="1"/>
      <c r="EAM236" s="1"/>
      <c r="EAN236" s="1"/>
      <c r="EAO236" s="1"/>
      <c r="EAP236" s="1"/>
      <c r="EAQ236" s="1"/>
      <c r="EAR236" s="1"/>
      <c r="EAS236" s="1"/>
      <c r="EAT236" s="1"/>
      <c r="EAU236" s="1"/>
      <c r="EAV236" s="1"/>
      <c r="EAW236" s="1"/>
      <c r="EAX236" s="1"/>
      <c r="EAY236" s="1"/>
      <c r="EAZ236" s="1"/>
      <c r="EBA236" s="1"/>
      <c r="EBB236" s="1"/>
      <c r="EBC236" s="1"/>
      <c r="EBD236" s="1"/>
      <c r="EBE236" s="1"/>
      <c r="EBF236" s="1"/>
      <c r="EBG236" s="1"/>
      <c r="EBH236" s="1"/>
      <c r="EBI236" s="1"/>
      <c r="EBJ236" s="1"/>
      <c r="EBK236" s="1"/>
      <c r="EBL236" s="1"/>
      <c r="EBM236" s="1"/>
      <c r="EBN236" s="1"/>
      <c r="EBO236" s="1"/>
      <c r="EBP236" s="1"/>
      <c r="EBQ236" s="1"/>
      <c r="EBR236" s="1"/>
      <c r="EBS236" s="1"/>
      <c r="EBT236" s="1"/>
      <c r="EBU236" s="1"/>
      <c r="EBV236" s="1"/>
      <c r="EBW236" s="1"/>
      <c r="EBX236" s="1"/>
      <c r="EBY236" s="1"/>
      <c r="EBZ236" s="1"/>
      <c r="ECA236" s="1"/>
      <c r="ECB236" s="1"/>
      <c r="ECC236" s="1"/>
      <c r="ECD236" s="1"/>
      <c r="ECE236" s="1"/>
      <c r="ECF236" s="1"/>
      <c r="ECG236" s="1"/>
      <c r="ECH236" s="1"/>
      <c r="ECI236" s="1"/>
      <c r="ECJ236" s="1"/>
      <c r="ECK236" s="1"/>
      <c r="ECL236" s="1"/>
      <c r="ECM236" s="1"/>
      <c r="ECN236" s="1"/>
      <c r="ECO236" s="1"/>
      <c r="ECP236" s="1"/>
      <c r="ECQ236" s="1"/>
      <c r="ECR236" s="1"/>
      <c r="ECS236" s="1"/>
      <c r="ECT236" s="1"/>
      <c r="ECU236" s="1"/>
      <c r="ECV236" s="1"/>
      <c r="ECW236" s="1"/>
      <c r="ECX236" s="1"/>
      <c r="ECY236" s="1"/>
      <c r="ECZ236" s="1"/>
      <c r="EDA236" s="1"/>
      <c r="EDB236" s="1"/>
      <c r="EDC236" s="1"/>
      <c r="EDD236" s="1"/>
      <c r="EDE236" s="1"/>
      <c r="EDF236" s="1"/>
      <c r="EDG236" s="1"/>
      <c r="EDH236" s="1"/>
      <c r="EDI236" s="1"/>
      <c r="EDJ236" s="1"/>
      <c r="EDK236" s="1"/>
      <c r="EDL236" s="1"/>
      <c r="EDM236" s="1"/>
      <c r="EDN236" s="1"/>
      <c r="EDO236" s="1"/>
      <c r="EDP236" s="1"/>
      <c r="EDQ236" s="1"/>
      <c r="EDR236" s="1"/>
      <c r="EDS236" s="1"/>
      <c r="EDT236" s="1"/>
      <c r="EDU236" s="1"/>
      <c r="EDV236" s="1"/>
      <c r="EDW236" s="1"/>
      <c r="EDX236" s="1"/>
      <c r="EDY236" s="1"/>
      <c r="EDZ236" s="1"/>
      <c r="EEA236" s="1"/>
      <c r="EEB236" s="1"/>
      <c r="EEC236" s="1"/>
      <c r="EED236" s="1"/>
      <c r="EEE236" s="1"/>
      <c r="EEF236" s="1"/>
      <c r="EEG236" s="1"/>
      <c r="EEH236" s="1"/>
      <c r="EEI236" s="1"/>
      <c r="EEJ236" s="1"/>
      <c r="EEK236" s="1"/>
      <c r="EEL236" s="1"/>
      <c r="EEM236" s="1"/>
      <c r="EEN236" s="1"/>
      <c r="EEO236" s="1"/>
      <c r="EEP236" s="1"/>
      <c r="EEQ236" s="1"/>
      <c r="EER236" s="1"/>
      <c r="EES236" s="1"/>
      <c r="EET236" s="1"/>
      <c r="EEU236" s="1"/>
      <c r="EEV236" s="1"/>
      <c r="EEW236" s="1"/>
      <c r="EEX236" s="1"/>
      <c r="EEY236" s="1"/>
      <c r="EEZ236" s="1"/>
      <c r="EFA236" s="1"/>
      <c r="EFB236" s="1"/>
      <c r="EFC236" s="1"/>
      <c r="EFD236" s="1"/>
      <c r="EFE236" s="1"/>
      <c r="EFF236" s="1"/>
      <c r="EFG236" s="1"/>
      <c r="EFH236" s="1"/>
      <c r="EFI236" s="1"/>
      <c r="EFJ236" s="1"/>
      <c r="EFK236" s="1"/>
      <c r="EFL236" s="1"/>
      <c r="EFM236" s="1"/>
      <c r="EFN236" s="1"/>
      <c r="EFO236" s="1"/>
      <c r="EFP236" s="1"/>
      <c r="EFQ236" s="1"/>
      <c r="EFR236" s="1"/>
      <c r="EFS236" s="1"/>
      <c r="EFT236" s="1"/>
      <c r="EFU236" s="1"/>
      <c r="EFV236" s="1"/>
      <c r="EFW236" s="1"/>
      <c r="EFX236" s="1"/>
      <c r="EFY236" s="1"/>
      <c r="EFZ236" s="1"/>
      <c r="EGA236" s="1"/>
      <c r="EGB236" s="1"/>
      <c r="EGC236" s="1"/>
      <c r="EGD236" s="1"/>
      <c r="EGE236" s="1"/>
      <c r="EGF236" s="1"/>
      <c r="EGG236" s="1"/>
      <c r="EGH236" s="1"/>
      <c r="EGI236" s="1"/>
      <c r="EGJ236" s="1"/>
      <c r="EGK236" s="1"/>
      <c r="EGL236" s="1"/>
      <c r="EGM236" s="1"/>
      <c r="EGN236" s="1"/>
      <c r="EGO236" s="1"/>
      <c r="EGP236" s="1"/>
      <c r="EGQ236" s="1"/>
      <c r="EGR236" s="1"/>
      <c r="EGS236" s="1"/>
      <c r="EGT236" s="1"/>
      <c r="EGU236" s="1"/>
      <c r="EGV236" s="1"/>
      <c r="EGW236" s="1"/>
      <c r="EGX236" s="1"/>
      <c r="EGY236" s="1"/>
      <c r="EGZ236" s="1"/>
      <c r="EHA236" s="1"/>
      <c r="EHB236" s="1"/>
      <c r="EHC236" s="1"/>
      <c r="EHD236" s="1"/>
      <c r="EHE236" s="1"/>
      <c r="EHF236" s="1"/>
      <c r="EHG236" s="1"/>
      <c r="EHH236" s="1"/>
      <c r="EHI236" s="1"/>
      <c r="EHJ236" s="1"/>
      <c r="EHK236" s="1"/>
      <c r="EHL236" s="1"/>
      <c r="EHM236" s="1"/>
      <c r="EHN236" s="1"/>
      <c r="EHO236" s="1"/>
      <c r="EHP236" s="1"/>
      <c r="EHQ236" s="1"/>
      <c r="EHR236" s="1"/>
      <c r="EHS236" s="1"/>
      <c r="EHT236" s="1"/>
      <c r="EHU236" s="1"/>
      <c r="EHV236" s="1"/>
      <c r="EHW236" s="1"/>
      <c r="EHX236" s="1"/>
      <c r="EHY236" s="1"/>
      <c r="EHZ236" s="1"/>
      <c r="EIA236" s="1"/>
      <c r="EIB236" s="1"/>
      <c r="EIC236" s="1"/>
      <c r="EID236" s="1"/>
      <c r="EIE236" s="1"/>
      <c r="EIF236" s="1"/>
      <c r="EIG236" s="1"/>
      <c r="EIH236" s="1"/>
      <c r="EII236" s="1"/>
      <c r="EIJ236" s="1"/>
      <c r="EIK236" s="1"/>
      <c r="EIL236" s="1"/>
      <c r="EIM236" s="1"/>
      <c r="EIN236" s="1"/>
      <c r="EIO236" s="1"/>
      <c r="EIP236" s="1"/>
      <c r="EIQ236" s="1"/>
      <c r="EIR236" s="1"/>
      <c r="EIS236" s="1"/>
      <c r="EIT236" s="1"/>
      <c r="EIU236" s="1"/>
      <c r="EIV236" s="1"/>
      <c r="EIW236" s="1"/>
      <c r="EIX236" s="1"/>
      <c r="EIY236" s="1"/>
      <c r="EIZ236" s="1"/>
      <c r="EJA236" s="1"/>
      <c r="EJB236" s="1"/>
      <c r="EJC236" s="1"/>
      <c r="EJD236" s="1"/>
      <c r="EJE236" s="1"/>
      <c r="EJF236" s="1"/>
      <c r="EJG236" s="1"/>
      <c r="EJH236" s="1"/>
      <c r="EJI236" s="1"/>
      <c r="EJJ236" s="1"/>
      <c r="EJK236" s="1"/>
      <c r="EJL236" s="1"/>
      <c r="EJM236" s="1"/>
      <c r="EJN236" s="1"/>
      <c r="EJO236" s="1"/>
      <c r="EJP236" s="1"/>
      <c r="EJQ236" s="1"/>
      <c r="EJR236" s="1"/>
      <c r="EJS236" s="1"/>
      <c r="EJT236" s="1"/>
      <c r="EJU236" s="1"/>
      <c r="EJV236" s="1"/>
      <c r="EJW236" s="1"/>
      <c r="EJX236" s="1"/>
      <c r="EJY236" s="1"/>
      <c r="EJZ236" s="1"/>
      <c r="EKA236" s="1"/>
      <c r="EKB236" s="1"/>
      <c r="EKC236" s="1"/>
      <c r="EKD236" s="1"/>
      <c r="EKE236" s="1"/>
      <c r="EKF236" s="1"/>
      <c r="EKG236" s="1"/>
      <c r="EKH236" s="1"/>
      <c r="EKI236" s="1"/>
      <c r="EKJ236" s="1"/>
      <c r="EKK236" s="1"/>
      <c r="EKL236" s="1"/>
      <c r="EKM236" s="1"/>
      <c r="EKN236" s="1"/>
      <c r="EKO236" s="1"/>
      <c r="EKP236" s="1"/>
      <c r="EKQ236" s="1"/>
      <c r="EKR236" s="1"/>
      <c r="EKS236" s="1"/>
      <c r="EKT236" s="1"/>
      <c r="EKU236" s="1"/>
      <c r="EKV236" s="1"/>
      <c r="EKW236" s="1"/>
      <c r="EKX236" s="1"/>
      <c r="EKY236" s="1"/>
      <c r="EKZ236" s="1"/>
      <c r="ELA236" s="1"/>
      <c r="ELB236" s="1"/>
      <c r="ELC236" s="1"/>
      <c r="ELD236" s="1"/>
      <c r="ELE236" s="1"/>
      <c r="ELF236" s="1"/>
      <c r="ELG236" s="1"/>
      <c r="ELH236" s="1"/>
      <c r="ELI236" s="1"/>
      <c r="ELJ236" s="1"/>
      <c r="ELK236" s="1"/>
      <c r="ELL236" s="1"/>
      <c r="ELM236" s="1"/>
      <c r="ELN236" s="1"/>
      <c r="ELO236" s="1"/>
      <c r="ELP236" s="1"/>
      <c r="ELQ236" s="1"/>
      <c r="ELR236" s="1"/>
      <c r="ELS236" s="1"/>
      <c r="ELT236" s="1"/>
      <c r="ELU236" s="1"/>
      <c r="ELV236" s="1"/>
      <c r="ELW236" s="1"/>
      <c r="ELX236" s="1"/>
      <c r="ELY236" s="1"/>
      <c r="ELZ236" s="1"/>
      <c r="EMA236" s="1"/>
      <c r="EMB236" s="1"/>
      <c r="EMC236" s="1"/>
      <c r="EMD236" s="1"/>
      <c r="EME236" s="1"/>
      <c r="EMF236" s="1"/>
      <c r="EMG236" s="1"/>
      <c r="EMH236" s="1"/>
      <c r="EMI236" s="1"/>
      <c r="EMJ236" s="1"/>
      <c r="EMK236" s="1"/>
      <c r="EML236" s="1"/>
      <c r="EMM236" s="1"/>
      <c r="EMN236" s="1"/>
      <c r="EMO236" s="1"/>
      <c r="EMP236" s="1"/>
      <c r="EMQ236" s="1"/>
      <c r="EMR236" s="1"/>
      <c r="EMS236" s="1"/>
      <c r="EMT236" s="1"/>
      <c r="EMU236" s="1"/>
      <c r="EMV236" s="1"/>
      <c r="EMW236" s="1"/>
      <c r="EMX236" s="1"/>
      <c r="EMY236" s="1"/>
      <c r="EMZ236" s="1"/>
      <c r="ENA236" s="1"/>
      <c r="ENB236" s="1"/>
      <c r="ENC236" s="1"/>
      <c r="END236" s="1"/>
      <c r="ENE236" s="1"/>
      <c r="ENF236" s="1"/>
      <c r="ENG236" s="1"/>
      <c r="ENH236" s="1"/>
      <c r="ENI236" s="1"/>
      <c r="ENJ236" s="1"/>
      <c r="ENK236" s="1"/>
      <c r="ENL236" s="1"/>
      <c r="ENM236" s="1"/>
      <c r="ENN236" s="1"/>
      <c r="ENO236" s="1"/>
      <c r="ENP236" s="1"/>
      <c r="ENQ236" s="1"/>
      <c r="ENR236" s="1"/>
      <c r="ENS236" s="1"/>
      <c r="ENT236" s="1"/>
      <c r="ENU236" s="1"/>
      <c r="ENV236" s="1"/>
      <c r="ENW236" s="1"/>
      <c r="ENX236" s="1"/>
      <c r="ENY236" s="1"/>
      <c r="ENZ236" s="1"/>
      <c r="EOA236" s="1"/>
      <c r="EOB236" s="1"/>
      <c r="EOC236" s="1"/>
      <c r="EOD236" s="1"/>
      <c r="EOE236" s="1"/>
      <c r="EOF236" s="1"/>
      <c r="EOG236" s="1"/>
      <c r="EOH236" s="1"/>
      <c r="EOI236" s="1"/>
      <c r="EOJ236" s="1"/>
      <c r="EOK236" s="1"/>
      <c r="EOL236" s="1"/>
      <c r="EOM236" s="1"/>
      <c r="EON236" s="1"/>
      <c r="EOO236" s="1"/>
      <c r="EOP236" s="1"/>
      <c r="EOQ236" s="1"/>
      <c r="EOR236" s="1"/>
      <c r="EOS236" s="1"/>
      <c r="EOT236" s="1"/>
      <c r="EOU236" s="1"/>
      <c r="EOV236" s="1"/>
      <c r="EOW236" s="1"/>
      <c r="EOX236" s="1"/>
      <c r="EOY236" s="1"/>
      <c r="EOZ236" s="1"/>
      <c r="EPA236" s="1"/>
      <c r="EPB236" s="1"/>
      <c r="EPC236" s="1"/>
      <c r="EPD236" s="1"/>
      <c r="EPE236" s="1"/>
      <c r="EPF236" s="1"/>
      <c r="EPG236" s="1"/>
      <c r="EPH236" s="1"/>
      <c r="EPI236" s="1"/>
      <c r="EPJ236" s="1"/>
      <c r="EPK236" s="1"/>
      <c r="EPL236" s="1"/>
      <c r="EPM236" s="1"/>
      <c r="EPN236" s="1"/>
      <c r="EPO236" s="1"/>
      <c r="EPP236" s="1"/>
      <c r="EPQ236" s="1"/>
      <c r="EPR236" s="1"/>
      <c r="EPS236" s="1"/>
      <c r="EPT236" s="1"/>
      <c r="EPU236" s="1"/>
      <c r="EPV236" s="1"/>
      <c r="EPW236" s="1"/>
      <c r="EPX236" s="1"/>
      <c r="EPY236" s="1"/>
      <c r="EPZ236" s="1"/>
      <c r="EQA236" s="1"/>
      <c r="EQB236" s="1"/>
      <c r="EQC236" s="1"/>
      <c r="EQD236" s="1"/>
      <c r="EQE236" s="1"/>
      <c r="EQF236" s="1"/>
      <c r="EQG236" s="1"/>
      <c r="EQH236" s="1"/>
      <c r="EQI236" s="1"/>
      <c r="EQJ236" s="1"/>
      <c r="EQK236" s="1"/>
      <c r="EQL236" s="1"/>
      <c r="EQM236" s="1"/>
      <c r="EQN236" s="1"/>
      <c r="EQO236" s="1"/>
      <c r="EQP236" s="1"/>
      <c r="EQQ236" s="1"/>
      <c r="EQR236" s="1"/>
      <c r="EQS236" s="1"/>
      <c r="EQT236" s="1"/>
      <c r="EQU236" s="1"/>
      <c r="EQV236" s="1"/>
      <c r="EQW236" s="1"/>
      <c r="EQX236" s="1"/>
      <c r="EQY236" s="1"/>
      <c r="EQZ236" s="1"/>
      <c r="ERA236" s="1"/>
      <c r="ERB236" s="1"/>
      <c r="ERC236" s="1"/>
      <c r="ERD236" s="1"/>
      <c r="ERE236" s="1"/>
      <c r="ERF236" s="1"/>
      <c r="ERG236" s="1"/>
      <c r="ERH236" s="1"/>
      <c r="ERI236" s="1"/>
      <c r="ERJ236" s="1"/>
      <c r="ERK236" s="1"/>
      <c r="ERL236" s="1"/>
      <c r="ERM236" s="1"/>
      <c r="ERN236" s="1"/>
      <c r="ERO236" s="1"/>
      <c r="ERP236" s="1"/>
      <c r="ERQ236" s="1"/>
      <c r="ERR236" s="1"/>
      <c r="ERS236" s="1"/>
      <c r="ERT236" s="1"/>
      <c r="ERU236" s="1"/>
      <c r="ERV236" s="1"/>
      <c r="ERW236" s="1"/>
      <c r="ERX236" s="1"/>
      <c r="ERY236" s="1"/>
      <c r="ERZ236" s="1"/>
      <c r="ESA236" s="1"/>
      <c r="ESB236" s="1"/>
      <c r="ESC236" s="1"/>
      <c r="ESD236" s="1"/>
      <c r="ESE236" s="1"/>
      <c r="ESF236" s="1"/>
      <c r="ESG236" s="1"/>
      <c r="ESH236" s="1"/>
      <c r="ESI236" s="1"/>
      <c r="ESJ236" s="1"/>
      <c r="ESK236" s="1"/>
      <c r="ESL236" s="1"/>
      <c r="ESM236" s="1"/>
      <c r="ESN236" s="1"/>
      <c r="ESO236" s="1"/>
      <c r="ESP236" s="1"/>
      <c r="ESQ236" s="1"/>
      <c r="ESR236" s="1"/>
      <c r="ESS236" s="1"/>
      <c r="EST236" s="1"/>
      <c r="ESU236" s="1"/>
      <c r="ESV236" s="1"/>
      <c r="ESW236" s="1"/>
      <c r="ESX236" s="1"/>
      <c r="ESY236" s="1"/>
      <c r="ESZ236" s="1"/>
      <c r="ETA236" s="1"/>
      <c r="ETB236" s="1"/>
      <c r="ETC236" s="1"/>
      <c r="ETD236" s="1"/>
      <c r="ETE236" s="1"/>
      <c r="ETF236" s="1"/>
      <c r="ETG236" s="1"/>
      <c r="ETH236" s="1"/>
      <c r="ETI236" s="1"/>
      <c r="ETJ236" s="1"/>
      <c r="ETK236" s="1"/>
      <c r="ETL236" s="1"/>
      <c r="ETM236" s="1"/>
      <c r="ETN236" s="1"/>
      <c r="ETO236" s="1"/>
      <c r="ETP236" s="1"/>
      <c r="ETQ236" s="1"/>
      <c r="ETR236" s="1"/>
      <c r="ETS236" s="1"/>
      <c r="ETT236" s="1"/>
      <c r="ETU236" s="1"/>
      <c r="ETV236" s="1"/>
      <c r="ETW236" s="1"/>
      <c r="ETX236" s="1"/>
      <c r="ETY236" s="1"/>
      <c r="ETZ236" s="1"/>
      <c r="EUA236" s="1"/>
      <c r="EUB236" s="1"/>
      <c r="EUC236" s="1"/>
      <c r="EUD236" s="1"/>
      <c r="EUE236" s="1"/>
      <c r="EUF236" s="1"/>
      <c r="EUG236" s="1"/>
      <c r="EUH236" s="1"/>
      <c r="EUI236" s="1"/>
      <c r="EUJ236" s="1"/>
      <c r="EUK236" s="1"/>
      <c r="EUL236" s="1"/>
      <c r="EUM236" s="1"/>
      <c r="EUN236" s="1"/>
      <c r="EUO236" s="1"/>
      <c r="EUP236" s="1"/>
      <c r="EUQ236" s="1"/>
      <c r="EUR236" s="1"/>
      <c r="EUS236" s="1"/>
      <c r="EUT236" s="1"/>
      <c r="EUU236" s="1"/>
      <c r="EUV236" s="1"/>
      <c r="EUW236" s="1"/>
      <c r="EUX236" s="1"/>
      <c r="EUY236" s="1"/>
      <c r="EUZ236" s="1"/>
      <c r="EVA236" s="1"/>
      <c r="EVB236" s="1"/>
      <c r="EVC236" s="1"/>
      <c r="EVD236" s="1"/>
      <c r="EVE236" s="1"/>
      <c r="EVF236" s="1"/>
      <c r="EVG236" s="1"/>
      <c r="EVH236" s="1"/>
      <c r="EVI236" s="1"/>
      <c r="EVJ236" s="1"/>
      <c r="EVK236" s="1"/>
      <c r="EVL236" s="1"/>
      <c r="EVM236" s="1"/>
      <c r="EVN236" s="1"/>
      <c r="EVO236" s="1"/>
      <c r="EVP236" s="1"/>
      <c r="EVQ236" s="1"/>
      <c r="EVR236" s="1"/>
      <c r="EVS236" s="1"/>
      <c r="EVT236" s="1"/>
      <c r="EVU236" s="1"/>
      <c r="EVV236" s="1"/>
      <c r="EVW236" s="1"/>
      <c r="EVX236" s="1"/>
      <c r="EVY236" s="1"/>
      <c r="EVZ236" s="1"/>
      <c r="EWA236" s="1"/>
      <c r="EWB236" s="1"/>
      <c r="EWC236" s="1"/>
      <c r="EWD236" s="1"/>
      <c r="EWE236" s="1"/>
      <c r="EWF236" s="1"/>
      <c r="EWG236" s="1"/>
      <c r="EWH236" s="1"/>
      <c r="EWI236" s="1"/>
      <c r="EWJ236" s="1"/>
      <c r="EWK236" s="1"/>
      <c r="EWL236" s="1"/>
      <c r="EWM236" s="1"/>
      <c r="EWN236" s="1"/>
      <c r="EWO236" s="1"/>
      <c r="EWP236" s="1"/>
      <c r="EWQ236" s="1"/>
      <c r="EWR236" s="1"/>
      <c r="EWS236" s="1"/>
      <c r="EWT236" s="1"/>
      <c r="EWU236" s="1"/>
      <c r="EWV236" s="1"/>
      <c r="EWW236" s="1"/>
      <c r="EWX236" s="1"/>
      <c r="EWY236" s="1"/>
      <c r="EWZ236" s="1"/>
      <c r="EXA236" s="1"/>
      <c r="EXB236" s="1"/>
      <c r="EXC236" s="1"/>
      <c r="EXD236" s="1"/>
      <c r="EXE236" s="1"/>
      <c r="EXF236" s="1"/>
      <c r="EXG236" s="1"/>
      <c r="EXH236" s="1"/>
      <c r="EXI236" s="1"/>
      <c r="EXJ236" s="1"/>
      <c r="EXK236" s="1"/>
      <c r="EXL236" s="1"/>
      <c r="EXM236" s="1"/>
      <c r="EXN236" s="1"/>
      <c r="EXO236" s="1"/>
      <c r="EXP236" s="1"/>
      <c r="EXQ236" s="1"/>
      <c r="EXR236" s="1"/>
      <c r="EXS236" s="1"/>
      <c r="EXT236" s="1"/>
      <c r="EXU236" s="1"/>
      <c r="EXV236" s="1"/>
      <c r="EXW236" s="1"/>
      <c r="EXX236" s="1"/>
      <c r="EXY236" s="1"/>
      <c r="EXZ236" s="1"/>
      <c r="EYA236" s="1"/>
      <c r="EYB236" s="1"/>
      <c r="EYC236" s="1"/>
      <c r="EYD236" s="1"/>
      <c r="EYE236" s="1"/>
      <c r="EYF236" s="1"/>
      <c r="EYG236" s="1"/>
      <c r="EYH236" s="1"/>
      <c r="EYI236" s="1"/>
      <c r="EYJ236" s="1"/>
      <c r="EYK236" s="1"/>
      <c r="EYL236" s="1"/>
      <c r="EYM236" s="1"/>
      <c r="EYN236" s="1"/>
      <c r="EYO236" s="1"/>
      <c r="EYP236" s="1"/>
      <c r="EYQ236" s="1"/>
      <c r="EYR236" s="1"/>
      <c r="EYS236" s="1"/>
      <c r="EYT236" s="1"/>
      <c r="EYU236" s="1"/>
      <c r="EYV236" s="1"/>
      <c r="EYW236" s="1"/>
      <c r="EYX236" s="1"/>
      <c r="EYY236" s="1"/>
      <c r="EYZ236" s="1"/>
      <c r="EZA236" s="1"/>
      <c r="EZB236" s="1"/>
      <c r="EZC236" s="1"/>
      <c r="EZD236" s="1"/>
      <c r="EZE236" s="1"/>
      <c r="EZF236" s="1"/>
      <c r="EZG236" s="1"/>
      <c r="EZH236" s="1"/>
      <c r="EZI236" s="1"/>
      <c r="EZJ236" s="1"/>
      <c r="EZK236" s="1"/>
      <c r="EZL236" s="1"/>
      <c r="EZM236" s="1"/>
      <c r="EZN236" s="1"/>
      <c r="EZO236" s="1"/>
      <c r="EZP236" s="1"/>
      <c r="EZQ236" s="1"/>
      <c r="EZR236" s="1"/>
      <c r="EZS236" s="1"/>
      <c r="EZT236" s="1"/>
      <c r="EZU236" s="1"/>
      <c r="EZV236" s="1"/>
      <c r="EZW236" s="1"/>
      <c r="EZX236" s="1"/>
      <c r="EZY236" s="1"/>
      <c r="EZZ236" s="1"/>
      <c r="FAA236" s="1"/>
      <c r="FAB236" s="1"/>
      <c r="FAC236" s="1"/>
      <c r="FAD236" s="1"/>
      <c r="FAE236" s="1"/>
      <c r="FAF236" s="1"/>
      <c r="FAG236" s="1"/>
      <c r="FAH236" s="1"/>
      <c r="FAI236" s="1"/>
      <c r="FAJ236" s="1"/>
      <c r="FAK236" s="1"/>
      <c r="FAL236" s="1"/>
      <c r="FAM236" s="1"/>
      <c r="FAN236" s="1"/>
      <c r="FAO236" s="1"/>
      <c r="FAP236" s="1"/>
      <c r="FAQ236" s="1"/>
      <c r="FAR236" s="1"/>
      <c r="FAS236" s="1"/>
      <c r="FAT236" s="1"/>
      <c r="FAU236" s="1"/>
      <c r="FAV236" s="1"/>
      <c r="FAW236" s="1"/>
      <c r="FAX236" s="1"/>
      <c r="FAY236" s="1"/>
      <c r="FAZ236" s="1"/>
      <c r="FBA236" s="1"/>
      <c r="FBB236" s="1"/>
      <c r="FBC236" s="1"/>
      <c r="FBD236" s="1"/>
      <c r="FBE236" s="1"/>
      <c r="FBF236" s="1"/>
      <c r="FBG236" s="1"/>
      <c r="FBH236" s="1"/>
      <c r="FBI236" s="1"/>
      <c r="FBJ236" s="1"/>
      <c r="FBK236" s="1"/>
      <c r="FBL236" s="1"/>
      <c r="FBM236" s="1"/>
      <c r="FBN236" s="1"/>
      <c r="FBO236" s="1"/>
      <c r="FBP236" s="1"/>
      <c r="FBQ236" s="1"/>
      <c r="FBR236" s="1"/>
      <c r="FBS236" s="1"/>
      <c r="FBT236" s="1"/>
      <c r="FBU236" s="1"/>
      <c r="FBV236" s="1"/>
      <c r="FBW236" s="1"/>
      <c r="FBX236" s="1"/>
      <c r="FBY236" s="1"/>
      <c r="FBZ236" s="1"/>
      <c r="FCA236" s="1"/>
      <c r="FCB236" s="1"/>
      <c r="FCC236" s="1"/>
      <c r="FCD236" s="1"/>
      <c r="FCE236" s="1"/>
      <c r="FCF236" s="1"/>
      <c r="FCG236" s="1"/>
      <c r="FCH236" s="1"/>
      <c r="FCI236" s="1"/>
      <c r="FCJ236" s="1"/>
      <c r="FCK236" s="1"/>
      <c r="FCL236" s="1"/>
      <c r="FCM236" s="1"/>
      <c r="FCN236" s="1"/>
      <c r="FCO236" s="1"/>
      <c r="FCP236" s="1"/>
      <c r="FCQ236" s="1"/>
      <c r="FCR236" s="1"/>
      <c r="FCS236" s="1"/>
      <c r="FCT236" s="1"/>
      <c r="FCU236" s="1"/>
      <c r="FCV236" s="1"/>
      <c r="FCW236" s="1"/>
      <c r="FCX236" s="1"/>
      <c r="FCY236" s="1"/>
      <c r="FCZ236" s="1"/>
      <c r="FDA236" s="1"/>
      <c r="FDB236" s="1"/>
      <c r="FDC236" s="1"/>
      <c r="FDD236" s="1"/>
      <c r="FDE236" s="1"/>
      <c r="FDF236" s="1"/>
      <c r="FDG236" s="1"/>
      <c r="FDH236" s="1"/>
      <c r="FDI236" s="1"/>
      <c r="FDJ236" s="1"/>
      <c r="FDK236" s="1"/>
      <c r="FDL236" s="1"/>
      <c r="FDM236" s="1"/>
      <c r="FDN236" s="1"/>
      <c r="FDO236" s="1"/>
      <c r="FDP236" s="1"/>
      <c r="FDQ236" s="1"/>
      <c r="FDR236" s="1"/>
      <c r="FDS236" s="1"/>
      <c r="FDT236" s="1"/>
      <c r="FDU236" s="1"/>
      <c r="FDV236" s="1"/>
      <c r="FDW236" s="1"/>
      <c r="FDX236" s="1"/>
      <c r="FDY236" s="1"/>
      <c r="FDZ236" s="1"/>
      <c r="FEA236" s="1"/>
      <c r="FEB236" s="1"/>
      <c r="FEC236" s="1"/>
      <c r="FED236" s="1"/>
      <c r="FEE236" s="1"/>
      <c r="FEF236" s="1"/>
      <c r="FEG236" s="1"/>
      <c r="FEH236" s="1"/>
      <c r="FEI236" s="1"/>
      <c r="FEJ236" s="1"/>
      <c r="FEK236" s="1"/>
      <c r="FEL236" s="1"/>
      <c r="FEM236" s="1"/>
      <c r="FEN236" s="1"/>
      <c r="FEO236" s="1"/>
      <c r="FEP236" s="1"/>
      <c r="FEQ236" s="1"/>
      <c r="FER236" s="1"/>
      <c r="FES236" s="1"/>
      <c r="FET236" s="1"/>
      <c r="FEU236" s="1"/>
      <c r="FEV236" s="1"/>
      <c r="FEW236" s="1"/>
      <c r="FEX236" s="1"/>
      <c r="FEY236" s="1"/>
      <c r="FEZ236" s="1"/>
      <c r="FFA236" s="1"/>
      <c r="FFB236" s="1"/>
      <c r="FFC236" s="1"/>
      <c r="FFD236" s="1"/>
      <c r="FFE236" s="1"/>
      <c r="FFF236" s="1"/>
      <c r="FFG236" s="1"/>
      <c r="FFH236" s="1"/>
      <c r="FFI236" s="1"/>
      <c r="FFJ236" s="1"/>
      <c r="FFK236" s="1"/>
      <c r="FFL236" s="1"/>
      <c r="FFM236" s="1"/>
      <c r="FFN236" s="1"/>
      <c r="FFO236" s="1"/>
      <c r="FFP236" s="1"/>
      <c r="FFQ236" s="1"/>
      <c r="FFR236" s="1"/>
      <c r="FFS236" s="1"/>
      <c r="FFT236" s="1"/>
      <c r="FFU236" s="1"/>
      <c r="FFV236" s="1"/>
      <c r="FFW236" s="1"/>
      <c r="FFX236" s="1"/>
      <c r="FFY236" s="1"/>
      <c r="FFZ236" s="1"/>
      <c r="FGA236" s="1"/>
      <c r="FGB236" s="1"/>
      <c r="FGC236" s="1"/>
      <c r="FGD236" s="1"/>
      <c r="FGE236" s="1"/>
      <c r="FGF236" s="1"/>
      <c r="FGG236" s="1"/>
      <c r="FGH236" s="1"/>
      <c r="FGI236" s="1"/>
      <c r="FGJ236" s="1"/>
      <c r="FGK236" s="1"/>
      <c r="FGL236" s="1"/>
      <c r="FGM236" s="1"/>
      <c r="FGN236" s="1"/>
      <c r="FGO236" s="1"/>
      <c r="FGP236" s="1"/>
      <c r="FGQ236" s="1"/>
      <c r="FGR236" s="1"/>
      <c r="FGS236" s="1"/>
      <c r="FGT236" s="1"/>
      <c r="FGU236" s="1"/>
      <c r="FGV236" s="1"/>
      <c r="FGW236" s="1"/>
      <c r="FGX236" s="1"/>
      <c r="FGY236" s="1"/>
      <c r="FGZ236" s="1"/>
      <c r="FHA236" s="1"/>
      <c r="FHB236" s="1"/>
      <c r="FHC236" s="1"/>
      <c r="FHD236" s="1"/>
      <c r="FHE236" s="1"/>
      <c r="FHF236" s="1"/>
      <c r="FHG236" s="1"/>
      <c r="FHH236" s="1"/>
      <c r="FHI236" s="1"/>
      <c r="FHJ236" s="1"/>
      <c r="FHK236" s="1"/>
      <c r="FHL236" s="1"/>
      <c r="FHM236" s="1"/>
      <c r="FHN236" s="1"/>
      <c r="FHO236" s="1"/>
      <c r="FHP236" s="1"/>
      <c r="FHQ236" s="1"/>
      <c r="FHR236" s="1"/>
      <c r="FHS236" s="1"/>
      <c r="FHT236" s="1"/>
      <c r="FHU236" s="1"/>
      <c r="FHV236" s="1"/>
      <c r="FHW236" s="1"/>
      <c r="FHX236" s="1"/>
      <c r="FHY236" s="1"/>
      <c r="FHZ236" s="1"/>
      <c r="FIA236" s="1"/>
      <c r="FIB236" s="1"/>
      <c r="FIC236" s="1"/>
      <c r="FID236" s="1"/>
      <c r="FIE236" s="1"/>
      <c r="FIF236" s="1"/>
      <c r="FIG236" s="1"/>
      <c r="FIH236" s="1"/>
      <c r="FII236" s="1"/>
      <c r="FIJ236" s="1"/>
      <c r="FIK236" s="1"/>
      <c r="FIL236" s="1"/>
      <c r="FIM236" s="1"/>
      <c r="FIN236" s="1"/>
      <c r="FIO236" s="1"/>
      <c r="FIP236" s="1"/>
      <c r="FIQ236" s="1"/>
      <c r="FIR236" s="1"/>
      <c r="FIS236" s="1"/>
      <c r="FIT236" s="1"/>
      <c r="FIU236" s="1"/>
      <c r="FIV236" s="1"/>
      <c r="FIW236" s="1"/>
      <c r="FIX236" s="1"/>
      <c r="FIY236" s="1"/>
      <c r="FIZ236" s="1"/>
      <c r="FJA236" s="1"/>
      <c r="FJB236" s="1"/>
      <c r="FJC236" s="1"/>
      <c r="FJD236" s="1"/>
      <c r="FJE236" s="1"/>
      <c r="FJF236" s="1"/>
      <c r="FJG236" s="1"/>
      <c r="FJH236" s="1"/>
      <c r="FJI236" s="1"/>
      <c r="FJJ236" s="1"/>
      <c r="FJK236" s="1"/>
      <c r="FJL236" s="1"/>
      <c r="FJM236" s="1"/>
      <c r="FJN236" s="1"/>
      <c r="FJO236" s="1"/>
      <c r="FJP236" s="1"/>
      <c r="FJQ236" s="1"/>
      <c r="FJR236" s="1"/>
      <c r="FJS236" s="1"/>
      <c r="FJT236" s="1"/>
      <c r="FJU236" s="1"/>
      <c r="FJV236" s="1"/>
      <c r="FJW236" s="1"/>
      <c r="FJX236" s="1"/>
      <c r="FJY236" s="1"/>
      <c r="FJZ236" s="1"/>
      <c r="FKA236" s="1"/>
      <c r="FKB236" s="1"/>
      <c r="FKC236" s="1"/>
      <c r="FKD236" s="1"/>
      <c r="FKE236" s="1"/>
      <c r="FKF236" s="1"/>
      <c r="FKG236" s="1"/>
      <c r="FKH236" s="1"/>
      <c r="FKI236" s="1"/>
      <c r="FKJ236" s="1"/>
      <c r="FKK236" s="1"/>
      <c r="FKL236" s="1"/>
      <c r="FKM236" s="1"/>
      <c r="FKN236" s="1"/>
      <c r="FKO236" s="1"/>
      <c r="FKP236" s="1"/>
      <c r="FKQ236" s="1"/>
      <c r="FKR236" s="1"/>
      <c r="FKS236" s="1"/>
      <c r="FKT236" s="1"/>
      <c r="FKU236" s="1"/>
      <c r="FKV236" s="1"/>
      <c r="FKW236" s="1"/>
      <c r="FKX236" s="1"/>
      <c r="FKY236" s="1"/>
      <c r="FKZ236" s="1"/>
      <c r="FLA236" s="1"/>
      <c r="FLB236" s="1"/>
      <c r="FLC236" s="1"/>
      <c r="FLD236" s="1"/>
      <c r="FLE236" s="1"/>
      <c r="FLF236" s="1"/>
      <c r="FLG236" s="1"/>
      <c r="FLH236" s="1"/>
      <c r="FLI236" s="1"/>
      <c r="FLJ236" s="1"/>
      <c r="FLK236" s="1"/>
      <c r="FLL236" s="1"/>
      <c r="FLM236" s="1"/>
      <c r="FLN236" s="1"/>
      <c r="FLO236" s="1"/>
      <c r="FLP236" s="1"/>
      <c r="FLQ236" s="1"/>
      <c r="FLR236" s="1"/>
      <c r="FLS236" s="1"/>
      <c r="FLT236" s="1"/>
      <c r="FLU236" s="1"/>
      <c r="FLV236" s="1"/>
      <c r="FLW236" s="1"/>
      <c r="FLX236" s="1"/>
      <c r="FLY236" s="1"/>
      <c r="FLZ236" s="1"/>
      <c r="FMA236" s="1"/>
      <c r="FMB236" s="1"/>
      <c r="FMC236" s="1"/>
      <c r="FMD236" s="1"/>
      <c r="FME236" s="1"/>
      <c r="FMF236" s="1"/>
      <c r="FMG236" s="1"/>
      <c r="FMH236" s="1"/>
      <c r="FMI236" s="1"/>
      <c r="FMJ236" s="1"/>
      <c r="FMK236" s="1"/>
      <c r="FML236" s="1"/>
      <c r="FMM236" s="1"/>
      <c r="FMN236" s="1"/>
      <c r="FMO236" s="1"/>
      <c r="FMP236" s="1"/>
      <c r="FMQ236" s="1"/>
      <c r="FMR236" s="1"/>
      <c r="FMS236" s="1"/>
      <c r="FMT236" s="1"/>
      <c r="FMU236" s="1"/>
      <c r="FMV236" s="1"/>
      <c r="FMW236" s="1"/>
      <c r="FMX236" s="1"/>
      <c r="FMY236" s="1"/>
      <c r="FMZ236" s="1"/>
      <c r="FNA236" s="1"/>
      <c r="FNB236" s="1"/>
      <c r="FNC236" s="1"/>
      <c r="FND236" s="1"/>
      <c r="FNE236" s="1"/>
      <c r="FNF236" s="1"/>
      <c r="FNG236" s="1"/>
      <c r="FNH236" s="1"/>
      <c r="FNI236" s="1"/>
      <c r="FNJ236" s="1"/>
      <c r="FNK236" s="1"/>
      <c r="FNL236" s="1"/>
      <c r="FNM236" s="1"/>
      <c r="FNN236" s="1"/>
      <c r="FNO236" s="1"/>
      <c r="FNP236" s="1"/>
      <c r="FNQ236" s="1"/>
      <c r="FNR236" s="1"/>
      <c r="FNS236" s="1"/>
      <c r="FNT236" s="1"/>
      <c r="FNU236" s="1"/>
      <c r="FNV236" s="1"/>
      <c r="FNW236" s="1"/>
      <c r="FNX236" s="1"/>
      <c r="FNY236" s="1"/>
      <c r="FNZ236" s="1"/>
      <c r="FOA236" s="1"/>
      <c r="FOB236" s="1"/>
      <c r="FOC236" s="1"/>
      <c r="FOD236" s="1"/>
      <c r="FOE236" s="1"/>
      <c r="FOF236" s="1"/>
      <c r="FOG236" s="1"/>
      <c r="FOH236" s="1"/>
      <c r="FOI236" s="1"/>
      <c r="FOJ236" s="1"/>
      <c r="FOK236" s="1"/>
      <c r="FOL236" s="1"/>
      <c r="FOM236" s="1"/>
      <c r="FON236" s="1"/>
      <c r="FOO236" s="1"/>
      <c r="FOP236" s="1"/>
      <c r="FOQ236" s="1"/>
      <c r="FOR236" s="1"/>
      <c r="FOS236" s="1"/>
      <c r="FOT236" s="1"/>
      <c r="FOU236" s="1"/>
      <c r="FOV236" s="1"/>
      <c r="FOW236" s="1"/>
      <c r="FOX236" s="1"/>
      <c r="FOY236" s="1"/>
      <c r="FOZ236" s="1"/>
      <c r="FPA236" s="1"/>
      <c r="FPB236" s="1"/>
      <c r="FPC236" s="1"/>
      <c r="FPD236" s="1"/>
      <c r="FPE236" s="1"/>
      <c r="FPF236" s="1"/>
      <c r="FPG236" s="1"/>
      <c r="FPH236" s="1"/>
      <c r="FPI236" s="1"/>
      <c r="FPJ236" s="1"/>
      <c r="FPK236" s="1"/>
      <c r="FPL236" s="1"/>
      <c r="FPM236" s="1"/>
      <c r="FPN236" s="1"/>
      <c r="FPO236" s="1"/>
      <c r="FPP236" s="1"/>
      <c r="FPQ236" s="1"/>
      <c r="FPR236" s="1"/>
      <c r="FPS236" s="1"/>
      <c r="FPT236" s="1"/>
      <c r="FPU236" s="1"/>
      <c r="FPV236" s="1"/>
      <c r="FPW236" s="1"/>
      <c r="FPX236" s="1"/>
      <c r="FPY236" s="1"/>
      <c r="FPZ236" s="1"/>
      <c r="FQA236" s="1"/>
      <c r="FQB236" s="1"/>
      <c r="FQC236" s="1"/>
      <c r="FQD236" s="1"/>
      <c r="FQE236" s="1"/>
      <c r="FQF236" s="1"/>
      <c r="FQG236" s="1"/>
      <c r="FQH236" s="1"/>
      <c r="FQI236" s="1"/>
      <c r="FQJ236" s="1"/>
      <c r="FQK236" s="1"/>
      <c r="FQL236" s="1"/>
      <c r="FQM236" s="1"/>
      <c r="FQN236" s="1"/>
      <c r="FQO236" s="1"/>
      <c r="FQP236" s="1"/>
      <c r="FQQ236" s="1"/>
      <c r="FQR236" s="1"/>
      <c r="FQS236" s="1"/>
      <c r="FQT236" s="1"/>
      <c r="FQU236" s="1"/>
      <c r="FQV236" s="1"/>
      <c r="FQW236" s="1"/>
      <c r="FQX236" s="1"/>
      <c r="FQY236" s="1"/>
      <c r="FQZ236" s="1"/>
      <c r="FRA236" s="1"/>
      <c r="FRB236" s="1"/>
      <c r="FRC236" s="1"/>
      <c r="FRD236" s="1"/>
      <c r="FRE236" s="1"/>
      <c r="FRF236" s="1"/>
      <c r="FRG236" s="1"/>
      <c r="FRH236" s="1"/>
      <c r="FRI236" s="1"/>
      <c r="FRJ236" s="1"/>
      <c r="FRK236" s="1"/>
      <c r="FRL236" s="1"/>
      <c r="FRM236" s="1"/>
      <c r="FRN236" s="1"/>
      <c r="FRO236" s="1"/>
      <c r="FRP236" s="1"/>
      <c r="FRQ236" s="1"/>
      <c r="FRR236" s="1"/>
      <c r="FRS236" s="1"/>
      <c r="FRT236" s="1"/>
      <c r="FRU236" s="1"/>
      <c r="FRV236" s="1"/>
      <c r="FRW236" s="1"/>
      <c r="FRX236" s="1"/>
      <c r="FRY236" s="1"/>
      <c r="FRZ236" s="1"/>
      <c r="FSA236" s="1"/>
      <c r="FSB236" s="1"/>
      <c r="FSC236" s="1"/>
      <c r="FSD236" s="1"/>
      <c r="FSE236" s="1"/>
      <c r="FSF236" s="1"/>
      <c r="FSG236" s="1"/>
      <c r="FSH236" s="1"/>
      <c r="FSI236" s="1"/>
      <c r="FSJ236" s="1"/>
      <c r="FSK236" s="1"/>
      <c r="FSL236" s="1"/>
      <c r="FSM236" s="1"/>
      <c r="FSN236" s="1"/>
      <c r="FSO236" s="1"/>
      <c r="FSP236" s="1"/>
      <c r="FSQ236" s="1"/>
      <c r="FSR236" s="1"/>
      <c r="FSS236" s="1"/>
      <c r="FST236" s="1"/>
      <c r="FSU236" s="1"/>
      <c r="FSV236" s="1"/>
      <c r="FSW236" s="1"/>
      <c r="FSX236" s="1"/>
      <c r="FSY236" s="1"/>
      <c r="FSZ236" s="1"/>
      <c r="FTA236" s="1"/>
      <c r="FTB236" s="1"/>
      <c r="FTC236" s="1"/>
      <c r="FTD236" s="1"/>
      <c r="FTE236" s="1"/>
      <c r="FTF236" s="1"/>
      <c r="FTG236" s="1"/>
      <c r="FTH236" s="1"/>
      <c r="FTI236" s="1"/>
      <c r="FTJ236" s="1"/>
      <c r="FTK236" s="1"/>
      <c r="FTL236" s="1"/>
      <c r="FTM236" s="1"/>
      <c r="FTN236" s="1"/>
      <c r="FTO236" s="1"/>
      <c r="FTP236" s="1"/>
      <c r="FTQ236" s="1"/>
      <c r="FTR236" s="1"/>
      <c r="FTS236" s="1"/>
      <c r="FTT236" s="1"/>
      <c r="FTU236" s="1"/>
      <c r="FTV236" s="1"/>
      <c r="FTW236" s="1"/>
      <c r="FTX236" s="1"/>
      <c r="FTY236" s="1"/>
      <c r="FTZ236" s="1"/>
      <c r="FUA236" s="1"/>
      <c r="FUB236" s="1"/>
      <c r="FUC236" s="1"/>
      <c r="FUD236" s="1"/>
      <c r="FUE236" s="1"/>
      <c r="FUF236" s="1"/>
      <c r="FUG236" s="1"/>
      <c r="FUH236" s="1"/>
      <c r="FUI236" s="1"/>
      <c r="FUJ236" s="1"/>
      <c r="FUK236" s="1"/>
      <c r="FUL236" s="1"/>
      <c r="FUM236" s="1"/>
      <c r="FUN236" s="1"/>
      <c r="FUO236" s="1"/>
      <c r="FUP236" s="1"/>
      <c r="FUQ236" s="1"/>
      <c r="FUR236" s="1"/>
      <c r="FUS236" s="1"/>
      <c r="FUT236" s="1"/>
      <c r="FUU236" s="1"/>
      <c r="FUV236" s="1"/>
      <c r="FUW236" s="1"/>
      <c r="FUX236" s="1"/>
      <c r="FUY236" s="1"/>
      <c r="FUZ236" s="1"/>
      <c r="FVA236" s="1"/>
      <c r="FVB236" s="1"/>
      <c r="FVC236" s="1"/>
      <c r="FVD236" s="1"/>
      <c r="FVE236" s="1"/>
      <c r="FVF236" s="1"/>
      <c r="FVG236" s="1"/>
      <c r="FVH236" s="1"/>
      <c r="FVI236" s="1"/>
      <c r="FVJ236" s="1"/>
      <c r="FVK236" s="1"/>
      <c r="FVL236" s="1"/>
      <c r="FVM236" s="1"/>
      <c r="FVN236" s="1"/>
      <c r="FVO236" s="1"/>
      <c r="FVP236" s="1"/>
      <c r="FVQ236" s="1"/>
      <c r="FVR236" s="1"/>
      <c r="FVS236" s="1"/>
      <c r="FVT236" s="1"/>
      <c r="FVU236" s="1"/>
      <c r="FVV236" s="1"/>
      <c r="FVW236" s="1"/>
      <c r="FVX236" s="1"/>
      <c r="FVY236" s="1"/>
      <c r="FVZ236" s="1"/>
      <c r="FWA236" s="1"/>
      <c r="FWB236" s="1"/>
      <c r="FWC236" s="1"/>
      <c r="FWD236" s="1"/>
      <c r="FWE236" s="1"/>
      <c r="FWF236" s="1"/>
      <c r="FWG236" s="1"/>
      <c r="FWH236" s="1"/>
      <c r="FWI236" s="1"/>
      <c r="FWJ236" s="1"/>
      <c r="FWK236" s="1"/>
      <c r="FWL236" s="1"/>
      <c r="FWM236" s="1"/>
      <c r="FWN236" s="1"/>
      <c r="FWO236" s="1"/>
      <c r="FWP236" s="1"/>
      <c r="FWQ236" s="1"/>
      <c r="FWR236" s="1"/>
      <c r="FWS236" s="1"/>
      <c r="FWT236" s="1"/>
      <c r="FWU236" s="1"/>
      <c r="FWV236" s="1"/>
      <c r="FWW236" s="1"/>
      <c r="FWX236" s="1"/>
      <c r="FWY236" s="1"/>
      <c r="FWZ236" s="1"/>
      <c r="FXA236" s="1"/>
      <c r="FXB236" s="1"/>
      <c r="FXC236" s="1"/>
      <c r="FXD236" s="1"/>
      <c r="FXE236" s="1"/>
      <c r="FXF236" s="1"/>
      <c r="FXG236" s="1"/>
      <c r="FXH236" s="1"/>
      <c r="FXI236" s="1"/>
      <c r="FXJ236" s="1"/>
      <c r="FXK236" s="1"/>
      <c r="FXL236" s="1"/>
      <c r="FXM236" s="1"/>
      <c r="FXN236" s="1"/>
      <c r="FXO236" s="1"/>
      <c r="FXP236" s="1"/>
      <c r="FXQ236" s="1"/>
      <c r="FXR236" s="1"/>
      <c r="FXS236" s="1"/>
      <c r="FXT236" s="1"/>
      <c r="FXU236" s="1"/>
      <c r="FXV236" s="1"/>
      <c r="FXW236" s="1"/>
      <c r="FXX236" s="1"/>
      <c r="FXY236" s="1"/>
      <c r="FXZ236" s="1"/>
      <c r="FYA236" s="1"/>
      <c r="FYB236" s="1"/>
      <c r="FYC236" s="1"/>
      <c r="FYD236" s="1"/>
      <c r="FYE236" s="1"/>
      <c r="FYF236" s="1"/>
      <c r="FYG236" s="1"/>
      <c r="FYH236" s="1"/>
      <c r="FYI236" s="1"/>
      <c r="FYJ236" s="1"/>
      <c r="FYK236" s="1"/>
      <c r="FYL236" s="1"/>
      <c r="FYM236" s="1"/>
      <c r="FYN236" s="1"/>
      <c r="FYO236" s="1"/>
      <c r="FYP236" s="1"/>
      <c r="FYQ236" s="1"/>
      <c r="FYR236" s="1"/>
      <c r="FYS236" s="1"/>
      <c r="FYT236" s="1"/>
      <c r="FYU236" s="1"/>
      <c r="FYV236" s="1"/>
      <c r="FYW236" s="1"/>
      <c r="FYX236" s="1"/>
      <c r="FYY236" s="1"/>
      <c r="FYZ236" s="1"/>
      <c r="FZA236" s="1"/>
      <c r="FZB236" s="1"/>
      <c r="FZC236" s="1"/>
      <c r="FZD236" s="1"/>
      <c r="FZE236" s="1"/>
      <c r="FZF236" s="1"/>
      <c r="FZG236" s="1"/>
      <c r="FZH236" s="1"/>
      <c r="FZI236" s="1"/>
      <c r="FZJ236" s="1"/>
      <c r="FZK236" s="1"/>
      <c r="FZL236" s="1"/>
      <c r="FZM236" s="1"/>
      <c r="FZN236" s="1"/>
      <c r="FZO236" s="1"/>
      <c r="FZP236" s="1"/>
      <c r="FZQ236" s="1"/>
      <c r="FZR236" s="1"/>
      <c r="FZS236" s="1"/>
      <c r="FZT236" s="1"/>
      <c r="FZU236" s="1"/>
      <c r="FZV236" s="1"/>
      <c r="FZW236" s="1"/>
      <c r="FZX236" s="1"/>
      <c r="FZY236" s="1"/>
      <c r="FZZ236" s="1"/>
      <c r="GAA236" s="1"/>
      <c r="GAB236" s="1"/>
      <c r="GAC236" s="1"/>
      <c r="GAD236" s="1"/>
      <c r="GAE236" s="1"/>
      <c r="GAF236" s="1"/>
      <c r="GAG236" s="1"/>
      <c r="GAH236" s="1"/>
      <c r="GAI236" s="1"/>
      <c r="GAJ236" s="1"/>
      <c r="GAK236" s="1"/>
      <c r="GAL236" s="1"/>
      <c r="GAM236" s="1"/>
      <c r="GAN236" s="1"/>
      <c r="GAO236" s="1"/>
      <c r="GAP236" s="1"/>
      <c r="GAQ236" s="1"/>
      <c r="GAR236" s="1"/>
      <c r="GAS236" s="1"/>
      <c r="GAT236" s="1"/>
      <c r="GAU236" s="1"/>
      <c r="GAV236" s="1"/>
      <c r="GAW236" s="1"/>
      <c r="GAX236" s="1"/>
      <c r="GAY236" s="1"/>
      <c r="GAZ236" s="1"/>
      <c r="GBA236" s="1"/>
      <c r="GBB236" s="1"/>
      <c r="GBC236" s="1"/>
      <c r="GBD236" s="1"/>
      <c r="GBE236" s="1"/>
      <c r="GBF236" s="1"/>
      <c r="GBG236" s="1"/>
      <c r="GBH236" s="1"/>
      <c r="GBI236" s="1"/>
      <c r="GBJ236" s="1"/>
      <c r="GBK236" s="1"/>
      <c r="GBL236" s="1"/>
      <c r="GBM236" s="1"/>
      <c r="GBN236" s="1"/>
      <c r="GBO236" s="1"/>
      <c r="GBP236" s="1"/>
      <c r="GBQ236" s="1"/>
      <c r="GBR236" s="1"/>
      <c r="GBS236" s="1"/>
      <c r="GBT236" s="1"/>
      <c r="GBU236" s="1"/>
      <c r="GBV236" s="1"/>
      <c r="GBW236" s="1"/>
      <c r="GBX236" s="1"/>
      <c r="GBY236" s="1"/>
      <c r="GBZ236" s="1"/>
      <c r="GCA236" s="1"/>
      <c r="GCB236" s="1"/>
      <c r="GCC236" s="1"/>
      <c r="GCD236" s="1"/>
      <c r="GCE236" s="1"/>
      <c r="GCF236" s="1"/>
      <c r="GCG236" s="1"/>
      <c r="GCH236" s="1"/>
      <c r="GCI236" s="1"/>
      <c r="GCJ236" s="1"/>
      <c r="GCK236" s="1"/>
      <c r="GCL236" s="1"/>
      <c r="GCM236" s="1"/>
      <c r="GCN236" s="1"/>
      <c r="GCO236" s="1"/>
      <c r="GCP236" s="1"/>
      <c r="GCQ236" s="1"/>
      <c r="GCR236" s="1"/>
      <c r="GCS236" s="1"/>
      <c r="GCT236" s="1"/>
      <c r="GCU236" s="1"/>
      <c r="GCV236" s="1"/>
      <c r="GCW236" s="1"/>
      <c r="GCX236" s="1"/>
      <c r="GCY236" s="1"/>
      <c r="GCZ236" s="1"/>
      <c r="GDA236" s="1"/>
      <c r="GDB236" s="1"/>
      <c r="GDC236" s="1"/>
      <c r="GDD236" s="1"/>
      <c r="GDE236" s="1"/>
      <c r="GDF236" s="1"/>
      <c r="GDG236" s="1"/>
      <c r="GDH236" s="1"/>
      <c r="GDI236" s="1"/>
      <c r="GDJ236" s="1"/>
      <c r="GDK236" s="1"/>
      <c r="GDL236" s="1"/>
      <c r="GDM236" s="1"/>
      <c r="GDN236" s="1"/>
      <c r="GDO236" s="1"/>
      <c r="GDP236" s="1"/>
      <c r="GDQ236" s="1"/>
      <c r="GDR236" s="1"/>
      <c r="GDS236" s="1"/>
      <c r="GDT236" s="1"/>
      <c r="GDU236" s="1"/>
      <c r="GDV236" s="1"/>
      <c r="GDW236" s="1"/>
      <c r="GDX236" s="1"/>
      <c r="GDY236" s="1"/>
      <c r="GDZ236" s="1"/>
      <c r="GEA236" s="1"/>
      <c r="GEB236" s="1"/>
      <c r="GEC236" s="1"/>
      <c r="GED236" s="1"/>
      <c r="GEE236" s="1"/>
      <c r="GEF236" s="1"/>
      <c r="GEG236" s="1"/>
      <c r="GEH236" s="1"/>
      <c r="GEI236" s="1"/>
      <c r="GEJ236" s="1"/>
      <c r="GEK236" s="1"/>
      <c r="GEL236" s="1"/>
      <c r="GEM236" s="1"/>
      <c r="GEN236" s="1"/>
      <c r="GEO236" s="1"/>
      <c r="GEP236" s="1"/>
      <c r="GEQ236" s="1"/>
      <c r="GER236" s="1"/>
      <c r="GES236" s="1"/>
      <c r="GET236" s="1"/>
      <c r="GEU236" s="1"/>
      <c r="GEV236" s="1"/>
      <c r="GEW236" s="1"/>
      <c r="GEX236" s="1"/>
      <c r="GEY236" s="1"/>
      <c r="GEZ236" s="1"/>
      <c r="GFA236" s="1"/>
      <c r="GFB236" s="1"/>
      <c r="GFC236" s="1"/>
      <c r="GFD236" s="1"/>
      <c r="GFE236" s="1"/>
      <c r="GFF236" s="1"/>
      <c r="GFG236" s="1"/>
      <c r="GFH236" s="1"/>
      <c r="GFI236" s="1"/>
      <c r="GFJ236" s="1"/>
      <c r="GFK236" s="1"/>
      <c r="GFL236" s="1"/>
      <c r="GFM236" s="1"/>
      <c r="GFN236" s="1"/>
      <c r="GFO236" s="1"/>
      <c r="GFP236" s="1"/>
      <c r="GFQ236" s="1"/>
      <c r="GFR236" s="1"/>
      <c r="GFS236" s="1"/>
      <c r="GFT236" s="1"/>
      <c r="GFU236" s="1"/>
      <c r="GFV236" s="1"/>
      <c r="GFW236" s="1"/>
      <c r="GFX236" s="1"/>
      <c r="GFY236" s="1"/>
      <c r="GFZ236" s="1"/>
      <c r="GGA236" s="1"/>
      <c r="GGB236" s="1"/>
      <c r="GGC236" s="1"/>
      <c r="GGD236" s="1"/>
      <c r="GGE236" s="1"/>
      <c r="GGF236" s="1"/>
      <c r="GGG236" s="1"/>
      <c r="GGH236" s="1"/>
      <c r="GGI236" s="1"/>
      <c r="GGJ236" s="1"/>
      <c r="GGK236" s="1"/>
      <c r="GGL236" s="1"/>
      <c r="GGM236" s="1"/>
      <c r="GGN236" s="1"/>
      <c r="GGO236" s="1"/>
      <c r="GGP236" s="1"/>
      <c r="GGQ236" s="1"/>
      <c r="GGR236" s="1"/>
      <c r="GGS236" s="1"/>
      <c r="GGT236" s="1"/>
      <c r="GGU236" s="1"/>
      <c r="GGV236" s="1"/>
      <c r="GGW236" s="1"/>
      <c r="GGX236" s="1"/>
      <c r="GGY236" s="1"/>
      <c r="GGZ236" s="1"/>
      <c r="GHA236" s="1"/>
      <c r="GHB236" s="1"/>
      <c r="GHC236" s="1"/>
      <c r="GHD236" s="1"/>
      <c r="GHE236" s="1"/>
      <c r="GHF236" s="1"/>
      <c r="GHG236" s="1"/>
      <c r="GHH236" s="1"/>
      <c r="GHI236" s="1"/>
      <c r="GHJ236" s="1"/>
      <c r="GHK236" s="1"/>
      <c r="GHL236" s="1"/>
      <c r="GHM236" s="1"/>
      <c r="GHN236" s="1"/>
      <c r="GHO236" s="1"/>
      <c r="GHP236" s="1"/>
      <c r="GHQ236" s="1"/>
      <c r="GHR236" s="1"/>
      <c r="GHS236" s="1"/>
      <c r="GHT236" s="1"/>
      <c r="GHU236" s="1"/>
      <c r="GHV236" s="1"/>
      <c r="GHW236" s="1"/>
      <c r="GHX236" s="1"/>
      <c r="GHY236" s="1"/>
      <c r="GHZ236" s="1"/>
      <c r="GIA236" s="1"/>
      <c r="GIB236" s="1"/>
      <c r="GIC236" s="1"/>
      <c r="GID236" s="1"/>
      <c r="GIE236" s="1"/>
      <c r="GIF236" s="1"/>
      <c r="GIG236" s="1"/>
      <c r="GIH236" s="1"/>
      <c r="GII236" s="1"/>
      <c r="GIJ236" s="1"/>
      <c r="GIK236" s="1"/>
      <c r="GIL236" s="1"/>
      <c r="GIM236" s="1"/>
      <c r="GIN236" s="1"/>
      <c r="GIO236" s="1"/>
      <c r="GIP236" s="1"/>
      <c r="GIQ236" s="1"/>
      <c r="GIR236" s="1"/>
      <c r="GIS236" s="1"/>
      <c r="GIT236" s="1"/>
      <c r="GIU236" s="1"/>
      <c r="GIV236" s="1"/>
      <c r="GIW236" s="1"/>
      <c r="GIX236" s="1"/>
      <c r="GIY236" s="1"/>
      <c r="GIZ236" s="1"/>
      <c r="GJA236" s="1"/>
      <c r="GJB236" s="1"/>
      <c r="GJC236" s="1"/>
      <c r="GJD236" s="1"/>
      <c r="GJE236" s="1"/>
      <c r="GJF236" s="1"/>
      <c r="GJG236" s="1"/>
      <c r="GJH236" s="1"/>
      <c r="GJI236" s="1"/>
      <c r="GJJ236" s="1"/>
      <c r="GJK236" s="1"/>
      <c r="GJL236" s="1"/>
      <c r="GJM236" s="1"/>
      <c r="GJN236" s="1"/>
      <c r="GJO236" s="1"/>
      <c r="GJP236" s="1"/>
      <c r="GJQ236" s="1"/>
      <c r="GJR236" s="1"/>
      <c r="GJS236" s="1"/>
      <c r="GJT236" s="1"/>
      <c r="GJU236" s="1"/>
      <c r="GJV236" s="1"/>
      <c r="GJW236" s="1"/>
      <c r="GJX236" s="1"/>
      <c r="GJY236" s="1"/>
      <c r="GJZ236" s="1"/>
      <c r="GKA236" s="1"/>
      <c r="GKB236" s="1"/>
      <c r="GKC236" s="1"/>
      <c r="GKD236" s="1"/>
      <c r="GKE236" s="1"/>
      <c r="GKF236" s="1"/>
      <c r="GKG236" s="1"/>
      <c r="GKH236" s="1"/>
      <c r="GKI236" s="1"/>
      <c r="GKJ236" s="1"/>
      <c r="GKK236" s="1"/>
      <c r="GKL236" s="1"/>
      <c r="GKM236" s="1"/>
      <c r="GKN236" s="1"/>
      <c r="GKO236" s="1"/>
      <c r="GKP236" s="1"/>
      <c r="GKQ236" s="1"/>
      <c r="GKR236" s="1"/>
      <c r="GKS236" s="1"/>
      <c r="GKT236" s="1"/>
      <c r="GKU236" s="1"/>
      <c r="GKV236" s="1"/>
      <c r="GKW236" s="1"/>
      <c r="GKX236" s="1"/>
      <c r="GKY236" s="1"/>
      <c r="GKZ236" s="1"/>
      <c r="GLA236" s="1"/>
      <c r="GLB236" s="1"/>
      <c r="GLC236" s="1"/>
      <c r="GLD236" s="1"/>
      <c r="GLE236" s="1"/>
      <c r="GLF236" s="1"/>
      <c r="GLG236" s="1"/>
      <c r="GLH236" s="1"/>
      <c r="GLI236" s="1"/>
      <c r="GLJ236" s="1"/>
      <c r="GLK236" s="1"/>
      <c r="GLL236" s="1"/>
      <c r="GLM236" s="1"/>
      <c r="GLN236" s="1"/>
      <c r="GLO236" s="1"/>
      <c r="GLP236" s="1"/>
      <c r="GLQ236" s="1"/>
      <c r="GLR236" s="1"/>
      <c r="GLS236" s="1"/>
      <c r="GLT236" s="1"/>
      <c r="GLU236" s="1"/>
      <c r="GLV236" s="1"/>
      <c r="GLW236" s="1"/>
      <c r="GLX236" s="1"/>
      <c r="GLY236" s="1"/>
      <c r="GLZ236" s="1"/>
      <c r="GMA236" s="1"/>
      <c r="GMB236" s="1"/>
      <c r="GMC236" s="1"/>
      <c r="GMD236" s="1"/>
      <c r="GME236" s="1"/>
      <c r="GMF236" s="1"/>
      <c r="GMG236" s="1"/>
      <c r="GMH236" s="1"/>
      <c r="GMI236" s="1"/>
      <c r="GMJ236" s="1"/>
      <c r="GMK236" s="1"/>
      <c r="GML236" s="1"/>
      <c r="GMM236" s="1"/>
      <c r="GMN236" s="1"/>
      <c r="GMO236" s="1"/>
      <c r="GMP236" s="1"/>
      <c r="GMQ236" s="1"/>
      <c r="GMR236" s="1"/>
      <c r="GMS236" s="1"/>
      <c r="GMT236" s="1"/>
      <c r="GMU236" s="1"/>
      <c r="GMV236" s="1"/>
      <c r="GMW236" s="1"/>
      <c r="GMX236" s="1"/>
      <c r="GMY236" s="1"/>
      <c r="GMZ236" s="1"/>
      <c r="GNA236" s="1"/>
      <c r="GNB236" s="1"/>
      <c r="GNC236" s="1"/>
      <c r="GND236" s="1"/>
      <c r="GNE236" s="1"/>
      <c r="GNF236" s="1"/>
      <c r="GNG236" s="1"/>
      <c r="GNH236" s="1"/>
      <c r="GNI236" s="1"/>
      <c r="GNJ236" s="1"/>
      <c r="GNK236" s="1"/>
      <c r="GNL236" s="1"/>
      <c r="GNM236" s="1"/>
      <c r="GNN236" s="1"/>
      <c r="GNO236" s="1"/>
      <c r="GNP236" s="1"/>
      <c r="GNQ236" s="1"/>
      <c r="GNR236" s="1"/>
      <c r="GNS236" s="1"/>
      <c r="GNT236" s="1"/>
      <c r="GNU236" s="1"/>
      <c r="GNV236" s="1"/>
      <c r="GNW236" s="1"/>
      <c r="GNX236" s="1"/>
      <c r="GNY236" s="1"/>
      <c r="GNZ236" s="1"/>
      <c r="GOA236" s="1"/>
      <c r="GOB236" s="1"/>
      <c r="GOC236" s="1"/>
      <c r="GOD236" s="1"/>
      <c r="GOE236" s="1"/>
      <c r="GOF236" s="1"/>
      <c r="GOG236" s="1"/>
      <c r="GOH236" s="1"/>
      <c r="GOI236" s="1"/>
      <c r="GOJ236" s="1"/>
      <c r="GOK236" s="1"/>
      <c r="GOL236" s="1"/>
      <c r="GOM236" s="1"/>
      <c r="GON236" s="1"/>
      <c r="GOO236" s="1"/>
      <c r="GOP236" s="1"/>
      <c r="GOQ236" s="1"/>
      <c r="GOR236" s="1"/>
      <c r="GOS236" s="1"/>
      <c r="GOT236" s="1"/>
      <c r="GOU236" s="1"/>
      <c r="GOV236" s="1"/>
      <c r="GOW236" s="1"/>
      <c r="GOX236" s="1"/>
      <c r="GOY236" s="1"/>
      <c r="GOZ236" s="1"/>
      <c r="GPA236" s="1"/>
      <c r="GPB236" s="1"/>
      <c r="GPC236" s="1"/>
      <c r="GPD236" s="1"/>
      <c r="GPE236" s="1"/>
      <c r="GPF236" s="1"/>
      <c r="GPG236" s="1"/>
      <c r="GPH236" s="1"/>
      <c r="GPI236" s="1"/>
      <c r="GPJ236" s="1"/>
      <c r="GPK236" s="1"/>
      <c r="GPL236" s="1"/>
      <c r="GPM236" s="1"/>
      <c r="GPN236" s="1"/>
      <c r="GPO236" s="1"/>
      <c r="GPP236" s="1"/>
      <c r="GPQ236" s="1"/>
      <c r="GPR236" s="1"/>
      <c r="GPS236" s="1"/>
      <c r="GPT236" s="1"/>
      <c r="GPU236" s="1"/>
      <c r="GPV236" s="1"/>
      <c r="GPW236" s="1"/>
      <c r="GPX236" s="1"/>
      <c r="GPY236" s="1"/>
      <c r="GPZ236" s="1"/>
      <c r="GQA236" s="1"/>
      <c r="GQB236" s="1"/>
      <c r="GQC236" s="1"/>
      <c r="GQD236" s="1"/>
      <c r="GQE236" s="1"/>
      <c r="GQF236" s="1"/>
      <c r="GQG236" s="1"/>
      <c r="GQH236" s="1"/>
      <c r="GQI236" s="1"/>
      <c r="GQJ236" s="1"/>
      <c r="GQK236" s="1"/>
      <c r="GQL236" s="1"/>
      <c r="GQM236" s="1"/>
      <c r="GQN236" s="1"/>
      <c r="GQO236" s="1"/>
      <c r="GQP236" s="1"/>
      <c r="GQQ236" s="1"/>
      <c r="GQR236" s="1"/>
      <c r="GQS236" s="1"/>
      <c r="GQT236" s="1"/>
      <c r="GQU236" s="1"/>
      <c r="GQV236" s="1"/>
      <c r="GQW236" s="1"/>
      <c r="GQX236" s="1"/>
      <c r="GQY236" s="1"/>
      <c r="GQZ236" s="1"/>
      <c r="GRA236" s="1"/>
      <c r="GRB236" s="1"/>
      <c r="GRC236" s="1"/>
      <c r="GRD236" s="1"/>
      <c r="GRE236" s="1"/>
      <c r="GRF236" s="1"/>
      <c r="GRG236" s="1"/>
      <c r="GRH236" s="1"/>
      <c r="GRI236" s="1"/>
      <c r="GRJ236" s="1"/>
      <c r="GRK236" s="1"/>
      <c r="GRL236" s="1"/>
      <c r="GRM236" s="1"/>
      <c r="GRN236" s="1"/>
      <c r="GRO236" s="1"/>
      <c r="GRP236" s="1"/>
      <c r="GRQ236" s="1"/>
      <c r="GRR236" s="1"/>
      <c r="GRS236" s="1"/>
      <c r="GRT236" s="1"/>
      <c r="GRU236" s="1"/>
      <c r="GRV236" s="1"/>
      <c r="GRW236" s="1"/>
      <c r="GRX236" s="1"/>
      <c r="GRY236" s="1"/>
      <c r="GRZ236" s="1"/>
      <c r="GSA236" s="1"/>
      <c r="GSB236" s="1"/>
      <c r="GSC236" s="1"/>
      <c r="GSD236" s="1"/>
      <c r="GSE236" s="1"/>
      <c r="GSF236" s="1"/>
      <c r="GSG236" s="1"/>
      <c r="GSH236" s="1"/>
      <c r="GSI236" s="1"/>
      <c r="GSJ236" s="1"/>
      <c r="GSK236" s="1"/>
      <c r="GSL236" s="1"/>
      <c r="GSM236" s="1"/>
      <c r="GSN236" s="1"/>
      <c r="GSO236" s="1"/>
      <c r="GSP236" s="1"/>
      <c r="GSQ236" s="1"/>
      <c r="GSR236" s="1"/>
      <c r="GSS236" s="1"/>
      <c r="GST236" s="1"/>
      <c r="GSU236" s="1"/>
      <c r="GSV236" s="1"/>
      <c r="GSW236" s="1"/>
      <c r="GSX236" s="1"/>
      <c r="GSY236" s="1"/>
      <c r="GSZ236" s="1"/>
      <c r="GTA236" s="1"/>
      <c r="GTB236" s="1"/>
      <c r="GTC236" s="1"/>
      <c r="GTD236" s="1"/>
      <c r="GTE236" s="1"/>
      <c r="GTF236" s="1"/>
      <c r="GTG236" s="1"/>
      <c r="GTH236" s="1"/>
      <c r="GTI236" s="1"/>
      <c r="GTJ236" s="1"/>
      <c r="GTK236" s="1"/>
      <c r="GTL236" s="1"/>
      <c r="GTM236" s="1"/>
      <c r="GTN236" s="1"/>
      <c r="GTO236" s="1"/>
      <c r="GTP236" s="1"/>
      <c r="GTQ236" s="1"/>
      <c r="GTR236" s="1"/>
      <c r="GTS236" s="1"/>
      <c r="GTT236" s="1"/>
      <c r="GTU236" s="1"/>
      <c r="GTV236" s="1"/>
      <c r="GTW236" s="1"/>
      <c r="GTX236" s="1"/>
      <c r="GTY236" s="1"/>
      <c r="GTZ236" s="1"/>
      <c r="GUA236" s="1"/>
      <c r="GUB236" s="1"/>
      <c r="GUC236" s="1"/>
      <c r="GUD236" s="1"/>
      <c r="GUE236" s="1"/>
      <c r="GUF236" s="1"/>
      <c r="GUG236" s="1"/>
      <c r="GUH236" s="1"/>
      <c r="GUI236" s="1"/>
      <c r="GUJ236" s="1"/>
      <c r="GUK236" s="1"/>
      <c r="GUL236" s="1"/>
      <c r="GUM236" s="1"/>
      <c r="GUN236" s="1"/>
      <c r="GUO236" s="1"/>
      <c r="GUP236" s="1"/>
      <c r="GUQ236" s="1"/>
      <c r="GUR236" s="1"/>
      <c r="GUS236" s="1"/>
      <c r="GUT236" s="1"/>
      <c r="GUU236" s="1"/>
      <c r="GUV236" s="1"/>
      <c r="GUW236" s="1"/>
      <c r="GUX236" s="1"/>
      <c r="GUY236" s="1"/>
      <c r="GUZ236" s="1"/>
      <c r="GVA236" s="1"/>
      <c r="GVB236" s="1"/>
      <c r="GVC236" s="1"/>
      <c r="GVD236" s="1"/>
      <c r="GVE236" s="1"/>
      <c r="GVF236" s="1"/>
      <c r="GVG236" s="1"/>
      <c r="GVH236" s="1"/>
      <c r="GVI236" s="1"/>
      <c r="GVJ236" s="1"/>
      <c r="GVK236" s="1"/>
      <c r="GVL236" s="1"/>
      <c r="GVM236" s="1"/>
      <c r="GVN236" s="1"/>
      <c r="GVO236" s="1"/>
      <c r="GVP236" s="1"/>
      <c r="GVQ236" s="1"/>
      <c r="GVR236" s="1"/>
      <c r="GVS236" s="1"/>
      <c r="GVT236" s="1"/>
      <c r="GVU236" s="1"/>
      <c r="GVV236" s="1"/>
      <c r="GVW236" s="1"/>
      <c r="GVX236" s="1"/>
      <c r="GVY236" s="1"/>
      <c r="GVZ236" s="1"/>
      <c r="GWA236" s="1"/>
      <c r="GWB236" s="1"/>
      <c r="GWC236" s="1"/>
      <c r="GWD236" s="1"/>
      <c r="GWE236" s="1"/>
      <c r="GWF236" s="1"/>
      <c r="GWG236" s="1"/>
      <c r="GWH236" s="1"/>
      <c r="GWI236" s="1"/>
      <c r="GWJ236" s="1"/>
      <c r="GWK236" s="1"/>
      <c r="GWL236" s="1"/>
      <c r="GWM236" s="1"/>
      <c r="GWN236" s="1"/>
      <c r="GWO236" s="1"/>
      <c r="GWP236" s="1"/>
      <c r="GWQ236" s="1"/>
      <c r="GWR236" s="1"/>
      <c r="GWS236" s="1"/>
      <c r="GWT236" s="1"/>
      <c r="GWU236" s="1"/>
      <c r="GWV236" s="1"/>
      <c r="GWW236" s="1"/>
      <c r="GWX236" s="1"/>
      <c r="GWY236" s="1"/>
      <c r="GWZ236" s="1"/>
      <c r="GXA236" s="1"/>
      <c r="GXB236" s="1"/>
      <c r="GXC236" s="1"/>
      <c r="GXD236" s="1"/>
      <c r="GXE236" s="1"/>
      <c r="GXF236" s="1"/>
      <c r="GXG236" s="1"/>
      <c r="GXH236" s="1"/>
      <c r="GXI236" s="1"/>
      <c r="GXJ236" s="1"/>
      <c r="GXK236" s="1"/>
      <c r="GXL236" s="1"/>
      <c r="GXM236" s="1"/>
      <c r="GXN236" s="1"/>
      <c r="GXO236" s="1"/>
      <c r="GXP236" s="1"/>
      <c r="GXQ236" s="1"/>
      <c r="GXR236" s="1"/>
      <c r="GXS236" s="1"/>
      <c r="GXT236" s="1"/>
      <c r="GXU236" s="1"/>
      <c r="GXV236" s="1"/>
      <c r="GXW236" s="1"/>
      <c r="GXX236" s="1"/>
      <c r="GXY236" s="1"/>
      <c r="GXZ236" s="1"/>
      <c r="GYA236" s="1"/>
      <c r="GYB236" s="1"/>
      <c r="GYC236" s="1"/>
      <c r="GYD236" s="1"/>
      <c r="GYE236" s="1"/>
      <c r="GYF236" s="1"/>
      <c r="GYG236" s="1"/>
      <c r="GYH236" s="1"/>
      <c r="GYI236" s="1"/>
      <c r="GYJ236" s="1"/>
      <c r="GYK236" s="1"/>
      <c r="GYL236" s="1"/>
      <c r="GYM236" s="1"/>
      <c r="GYN236" s="1"/>
      <c r="GYO236" s="1"/>
      <c r="GYP236" s="1"/>
      <c r="GYQ236" s="1"/>
      <c r="GYR236" s="1"/>
      <c r="GYS236" s="1"/>
      <c r="GYT236" s="1"/>
      <c r="GYU236" s="1"/>
      <c r="GYV236" s="1"/>
      <c r="GYW236" s="1"/>
      <c r="GYX236" s="1"/>
      <c r="GYY236" s="1"/>
      <c r="GYZ236" s="1"/>
      <c r="GZA236" s="1"/>
      <c r="GZB236" s="1"/>
      <c r="GZC236" s="1"/>
      <c r="GZD236" s="1"/>
      <c r="GZE236" s="1"/>
      <c r="GZF236" s="1"/>
      <c r="GZG236" s="1"/>
      <c r="GZH236" s="1"/>
      <c r="GZI236" s="1"/>
      <c r="GZJ236" s="1"/>
      <c r="GZK236" s="1"/>
      <c r="GZL236" s="1"/>
      <c r="GZM236" s="1"/>
      <c r="GZN236" s="1"/>
      <c r="GZO236" s="1"/>
      <c r="GZP236" s="1"/>
      <c r="GZQ236" s="1"/>
      <c r="GZR236" s="1"/>
      <c r="GZS236" s="1"/>
      <c r="GZT236" s="1"/>
      <c r="GZU236" s="1"/>
      <c r="GZV236" s="1"/>
      <c r="GZW236" s="1"/>
      <c r="GZX236" s="1"/>
      <c r="GZY236" s="1"/>
      <c r="GZZ236" s="1"/>
      <c r="HAA236" s="1"/>
      <c r="HAB236" s="1"/>
      <c r="HAC236" s="1"/>
      <c r="HAD236" s="1"/>
      <c r="HAE236" s="1"/>
      <c r="HAF236" s="1"/>
      <c r="HAG236" s="1"/>
      <c r="HAH236" s="1"/>
      <c r="HAI236" s="1"/>
      <c r="HAJ236" s="1"/>
      <c r="HAK236" s="1"/>
      <c r="HAL236" s="1"/>
      <c r="HAM236" s="1"/>
      <c r="HAN236" s="1"/>
      <c r="HAO236" s="1"/>
      <c r="HAP236" s="1"/>
      <c r="HAQ236" s="1"/>
      <c r="HAR236" s="1"/>
      <c r="HAS236" s="1"/>
      <c r="HAT236" s="1"/>
      <c r="HAU236" s="1"/>
      <c r="HAV236" s="1"/>
      <c r="HAW236" s="1"/>
      <c r="HAX236" s="1"/>
      <c r="HAY236" s="1"/>
      <c r="HAZ236" s="1"/>
      <c r="HBA236" s="1"/>
      <c r="HBB236" s="1"/>
      <c r="HBC236" s="1"/>
      <c r="HBD236" s="1"/>
      <c r="HBE236" s="1"/>
      <c r="HBF236" s="1"/>
      <c r="HBG236" s="1"/>
      <c r="HBH236" s="1"/>
      <c r="HBI236" s="1"/>
      <c r="HBJ236" s="1"/>
      <c r="HBK236" s="1"/>
      <c r="HBL236" s="1"/>
      <c r="HBM236" s="1"/>
      <c r="HBN236" s="1"/>
      <c r="HBO236" s="1"/>
      <c r="HBP236" s="1"/>
      <c r="HBQ236" s="1"/>
      <c r="HBR236" s="1"/>
      <c r="HBS236" s="1"/>
      <c r="HBT236" s="1"/>
      <c r="HBU236" s="1"/>
      <c r="HBV236" s="1"/>
      <c r="HBW236" s="1"/>
      <c r="HBX236" s="1"/>
      <c r="HBY236" s="1"/>
      <c r="HBZ236" s="1"/>
      <c r="HCA236" s="1"/>
      <c r="HCB236" s="1"/>
      <c r="HCC236" s="1"/>
      <c r="HCD236" s="1"/>
      <c r="HCE236" s="1"/>
      <c r="HCF236" s="1"/>
      <c r="HCG236" s="1"/>
      <c r="HCH236" s="1"/>
      <c r="HCI236" s="1"/>
      <c r="HCJ236" s="1"/>
      <c r="HCK236" s="1"/>
      <c r="HCL236" s="1"/>
      <c r="HCM236" s="1"/>
      <c r="HCN236" s="1"/>
      <c r="HCO236" s="1"/>
      <c r="HCP236" s="1"/>
      <c r="HCQ236" s="1"/>
      <c r="HCR236" s="1"/>
      <c r="HCS236" s="1"/>
      <c r="HCT236" s="1"/>
      <c r="HCU236" s="1"/>
      <c r="HCV236" s="1"/>
      <c r="HCW236" s="1"/>
      <c r="HCX236" s="1"/>
      <c r="HCY236" s="1"/>
      <c r="HCZ236" s="1"/>
      <c r="HDA236" s="1"/>
      <c r="HDB236" s="1"/>
      <c r="HDC236" s="1"/>
      <c r="HDD236" s="1"/>
      <c r="HDE236" s="1"/>
      <c r="HDF236" s="1"/>
      <c r="HDG236" s="1"/>
      <c r="HDH236" s="1"/>
      <c r="HDI236" s="1"/>
      <c r="HDJ236" s="1"/>
      <c r="HDK236" s="1"/>
      <c r="HDL236" s="1"/>
      <c r="HDM236" s="1"/>
      <c r="HDN236" s="1"/>
      <c r="HDO236" s="1"/>
      <c r="HDP236" s="1"/>
      <c r="HDQ236" s="1"/>
      <c r="HDR236" s="1"/>
      <c r="HDS236" s="1"/>
      <c r="HDT236" s="1"/>
      <c r="HDU236" s="1"/>
      <c r="HDV236" s="1"/>
      <c r="HDW236" s="1"/>
      <c r="HDX236" s="1"/>
      <c r="HDY236" s="1"/>
      <c r="HDZ236" s="1"/>
      <c r="HEA236" s="1"/>
      <c r="HEB236" s="1"/>
      <c r="HEC236" s="1"/>
      <c r="HED236" s="1"/>
      <c r="HEE236" s="1"/>
      <c r="HEF236" s="1"/>
      <c r="HEG236" s="1"/>
      <c r="HEH236" s="1"/>
      <c r="HEI236" s="1"/>
      <c r="HEJ236" s="1"/>
      <c r="HEK236" s="1"/>
      <c r="HEL236" s="1"/>
      <c r="HEM236" s="1"/>
      <c r="HEN236" s="1"/>
      <c r="HEO236" s="1"/>
      <c r="HEP236" s="1"/>
      <c r="HEQ236" s="1"/>
      <c r="HER236" s="1"/>
      <c r="HES236" s="1"/>
      <c r="HET236" s="1"/>
      <c r="HEU236" s="1"/>
      <c r="HEV236" s="1"/>
      <c r="HEW236" s="1"/>
      <c r="HEX236" s="1"/>
      <c r="HEY236" s="1"/>
      <c r="HEZ236" s="1"/>
      <c r="HFA236" s="1"/>
      <c r="HFB236" s="1"/>
      <c r="HFC236" s="1"/>
      <c r="HFD236" s="1"/>
      <c r="HFE236" s="1"/>
      <c r="HFF236" s="1"/>
      <c r="HFG236" s="1"/>
      <c r="HFH236" s="1"/>
      <c r="HFI236" s="1"/>
      <c r="HFJ236" s="1"/>
      <c r="HFK236" s="1"/>
      <c r="HFL236" s="1"/>
      <c r="HFM236" s="1"/>
      <c r="HFN236" s="1"/>
      <c r="HFO236" s="1"/>
      <c r="HFP236" s="1"/>
      <c r="HFQ236" s="1"/>
      <c r="HFR236" s="1"/>
      <c r="HFS236" s="1"/>
      <c r="HFT236" s="1"/>
      <c r="HFU236" s="1"/>
      <c r="HFV236" s="1"/>
      <c r="HFW236" s="1"/>
      <c r="HFX236" s="1"/>
      <c r="HFY236" s="1"/>
      <c r="HFZ236" s="1"/>
      <c r="HGA236" s="1"/>
      <c r="HGB236" s="1"/>
      <c r="HGC236" s="1"/>
      <c r="HGD236" s="1"/>
      <c r="HGE236" s="1"/>
      <c r="HGF236" s="1"/>
      <c r="HGG236" s="1"/>
      <c r="HGH236" s="1"/>
      <c r="HGI236" s="1"/>
      <c r="HGJ236" s="1"/>
      <c r="HGK236" s="1"/>
      <c r="HGL236" s="1"/>
      <c r="HGM236" s="1"/>
      <c r="HGN236" s="1"/>
      <c r="HGO236" s="1"/>
      <c r="HGP236" s="1"/>
      <c r="HGQ236" s="1"/>
      <c r="HGR236" s="1"/>
      <c r="HGS236" s="1"/>
      <c r="HGT236" s="1"/>
      <c r="HGU236" s="1"/>
      <c r="HGV236" s="1"/>
      <c r="HGW236" s="1"/>
      <c r="HGX236" s="1"/>
      <c r="HGY236" s="1"/>
      <c r="HGZ236" s="1"/>
      <c r="HHA236" s="1"/>
      <c r="HHB236" s="1"/>
      <c r="HHC236" s="1"/>
      <c r="HHD236" s="1"/>
      <c r="HHE236" s="1"/>
      <c r="HHF236" s="1"/>
      <c r="HHG236" s="1"/>
      <c r="HHH236" s="1"/>
      <c r="HHI236" s="1"/>
      <c r="HHJ236" s="1"/>
      <c r="HHK236" s="1"/>
      <c r="HHL236" s="1"/>
      <c r="HHM236" s="1"/>
      <c r="HHN236" s="1"/>
      <c r="HHO236" s="1"/>
      <c r="HHP236" s="1"/>
      <c r="HHQ236" s="1"/>
      <c r="HHR236" s="1"/>
      <c r="HHS236" s="1"/>
      <c r="HHT236" s="1"/>
      <c r="HHU236" s="1"/>
      <c r="HHV236" s="1"/>
      <c r="HHW236" s="1"/>
      <c r="HHX236" s="1"/>
      <c r="HHY236" s="1"/>
      <c r="HHZ236" s="1"/>
      <c r="HIA236" s="1"/>
      <c r="HIB236" s="1"/>
      <c r="HIC236" s="1"/>
      <c r="HID236" s="1"/>
      <c r="HIE236" s="1"/>
      <c r="HIF236" s="1"/>
      <c r="HIG236" s="1"/>
      <c r="HIH236" s="1"/>
      <c r="HII236" s="1"/>
      <c r="HIJ236" s="1"/>
      <c r="HIK236" s="1"/>
      <c r="HIL236" s="1"/>
      <c r="HIM236" s="1"/>
      <c r="HIN236" s="1"/>
      <c r="HIO236" s="1"/>
      <c r="HIP236" s="1"/>
      <c r="HIQ236" s="1"/>
      <c r="HIR236" s="1"/>
      <c r="HIS236" s="1"/>
      <c r="HIT236" s="1"/>
      <c r="HIU236" s="1"/>
      <c r="HIV236" s="1"/>
      <c r="HIW236" s="1"/>
      <c r="HIX236" s="1"/>
      <c r="HIY236" s="1"/>
      <c r="HIZ236" s="1"/>
      <c r="HJA236" s="1"/>
      <c r="HJB236" s="1"/>
      <c r="HJC236" s="1"/>
      <c r="HJD236" s="1"/>
      <c r="HJE236" s="1"/>
      <c r="HJF236" s="1"/>
      <c r="HJG236" s="1"/>
      <c r="HJH236" s="1"/>
      <c r="HJI236" s="1"/>
      <c r="HJJ236" s="1"/>
      <c r="HJK236" s="1"/>
      <c r="HJL236" s="1"/>
      <c r="HJM236" s="1"/>
      <c r="HJN236" s="1"/>
      <c r="HJO236" s="1"/>
      <c r="HJP236" s="1"/>
      <c r="HJQ236" s="1"/>
      <c r="HJR236" s="1"/>
      <c r="HJS236" s="1"/>
      <c r="HJT236" s="1"/>
      <c r="HJU236" s="1"/>
      <c r="HJV236" s="1"/>
      <c r="HJW236" s="1"/>
      <c r="HJX236" s="1"/>
      <c r="HJY236" s="1"/>
      <c r="HJZ236" s="1"/>
      <c r="HKA236" s="1"/>
      <c r="HKB236" s="1"/>
      <c r="HKC236" s="1"/>
      <c r="HKD236" s="1"/>
      <c r="HKE236" s="1"/>
      <c r="HKF236" s="1"/>
      <c r="HKG236" s="1"/>
      <c r="HKH236" s="1"/>
      <c r="HKI236" s="1"/>
      <c r="HKJ236" s="1"/>
      <c r="HKK236" s="1"/>
      <c r="HKL236" s="1"/>
      <c r="HKM236" s="1"/>
      <c r="HKN236" s="1"/>
      <c r="HKO236" s="1"/>
      <c r="HKP236" s="1"/>
      <c r="HKQ236" s="1"/>
      <c r="HKR236" s="1"/>
      <c r="HKS236" s="1"/>
      <c r="HKT236" s="1"/>
      <c r="HKU236" s="1"/>
      <c r="HKV236" s="1"/>
      <c r="HKW236" s="1"/>
      <c r="HKX236" s="1"/>
      <c r="HKY236" s="1"/>
      <c r="HKZ236" s="1"/>
      <c r="HLA236" s="1"/>
      <c r="HLB236" s="1"/>
      <c r="HLC236" s="1"/>
      <c r="HLD236" s="1"/>
      <c r="HLE236" s="1"/>
      <c r="HLF236" s="1"/>
      <c r="HLG236" s="1"/>
      <c r="HLH236" s="1"/>
      <c r="HLI236" s="1"/>
      <c r="HLJ236" s="1"/>
      <c r="HLK236" s="1"/>
      <c r="HLL236" s="1"/>
      <c r="HLM236" s="1"/>
      <c r="HLN236" s="1"/>
      <c r="HLO236" s="1"/>
      <c r="HLP236" s="1"/>
      <c r="HLQ236" s="1"/>
      <c r="HLR236" s="1"/>
      <c r="HLS236" s="1"/>
      <c r="HLT236" s="1"/>
      <c r="HLU236" s="1"/>
      <c r="HLV236" s="1"/>
      <c r="HLW236" s="1"/>
      <c r="HLX236" s="1"/>
      <c r="HLY236" s="1"/>
      <c r="HLZ236" s="1"/>
      <c r="HMA236" s="1"/>
      <c r="HMB236" s="1"/>
      <c r="HMC236" s="1"/>
      <c r="HMD236" s="1"/>
      <c r="HME236" s="1"/>
      <c r="HMF236" s="1"/>
      <c r="HMG236" s="1"/>
      <c r="HMH236" s="1"/>
      <c r="HMI236" s="1"/>
      <c r="HMJ236" s="1"/>
      <c r="HMK236" s="1"/>
      <c r="HML236" s="1"/>
      <c r="HMM236" s="1"/>
      <c r="HMN236" s="1"/>
      <c r="HMO236" s="1"/>
      <c r="HMP236" s="1"/>
      <c r="HMQ236" s="1"/>
      <c r="HMR236" s="1"/>
      <c r="HMS236" s="1"/>
      <c r="HMT236" s="1"/>
      <c r="HMU236" s="1"/>
      <c r="HMV236" s="1"/>
      <c r="HMW236" s="1"/>
      <c r="HMX236" s="1"/>
      <c r="HMY236" s="1"/>
      <c r="HMZ236" s="1"/>
      <c r="HNA236" s="1"/>
      <c r="HNB236" s="1"/>
      <c r="HNC236" s="1"/>
      <c r="HND236" s="1"/>
      <c r="HNE236" s="1"/>
      <c r="HNF236" s="1"/>
      <c r="HNG236" s="1"/>
      <c r="HNH236" s="1"/>
      <c r="HNI236" s="1"/>
      <c r="HNJ236" s="1"/>
      <c r="HNK236" s="1"/>
      <c r="HNL236" s="1"/>
      <c r="HNM236" s="1"/>
      <c r="HNN236" s="1"/>
      <c r="HNO236" s="1"/>
      <c r="HNP236" s="1"/>
      <c r="HNQ236" s="1"/>
      <c r="HNR236" s="1"/>
      <c r="HNS236" s="1"/>
      <c r="HNT236" s="1"/>
      <c r="HNU236" s="1"/>
      <c r="HNV236" s="1"/>
      <c r="HNW236" s="1"/>
      <c r="HNX236" s="1"/>
      <c r="HNY236" s="1"/>
      <c r="HNZ236" s="1"/>
      <c r="HOA236" s="1"/>
      <c r="HOB236" s="1"/>
      <c r="HOC236" s="1"/>
      <c r="HOD236" s="1"/>
      <c r="HOE236" s="1"/>
      <c r="HOF236" s="1"/>
      <c r="HOG236" s="1"/>
      <c r="HOH236" s="1"/>
      <c r="HOI236" s="1"/>
      <c r="HOJ236" s="1"/>
      <c r="HOK236" s="1"/>
      <c r="HOL236" s="1"/>
      <c r="HOM236" s="1"/>
      <c r="HON236" s="1"/>
      <c r="HOO236" s="1"/>
      <c r="HOP236" s="1"/>
      <c r="HOQ236" s="1"/>
      <c r="HOR236" s="1"/>
      <c r="HOS236" s="1"/>
      <c r="HOT236" s="1"/>
      <c r="HOU236" s="1"/>
      <c r="HOV236" s="1"/>
      <c r="HOW236" s="1"/>
      <c r="HOX236" s="1"/>
      <c r="HOY236" s="1"/>
      <c r="HOZ236" s="1"/>
      <c r="HPA236" s="1"/>
      <c r="HPB236" s="1"/>
      <c r="HPC236" s="1"/>
      <c r="HPD236" s="1"/>
      <c r="HPE236" s="1"/>
      <c r="HPF236" s="1"/>
      <c r="HPG236" s="1"/>
      <c r="HPH236" s="1"/>
      <c r="HPI236" s="1"/>
      <c r="HPJ236" s="1"/>
      <c r="HPK236" s="1"/>
      <c r="HPL236" s="1"/>
      <c r="HPM236" s="1"/>
      <c r="HPN236" s="1"/>
      <c r="HPO236" s="1"/>
      <c r="HPP236" s="1"/>
      <c r="HPQ236" s="1"/>
      <c r="HPR236" s="1"/>
      <c r="HPS236" s="1"/>
      <c r="HPT236" s="1"/>
      <c r="HPU236" s="1"/>
      <c r="HPV236" s="1"/>
      <c r="HPW236" s="1"/>
      <c r="HPX236" s="1"/>
      <c r="HPY236" s="1"/>
      <c r="HPZ236" s="1"/>
      <c r="HQA236" s="1"/>
      <c r="HQB236" s="1"/>
      <c r="HQC236" s="1"/>
      <c r="HQD236" s="1"/>
      <c r="HQE236" s="1"/>
      <c r="HQF236" s="1"/>
      <c r="HQG236" s="1"/>
      <c r="HQH236" s="1"/>
      <c r="HQI236" s="1"/>
      <c r="HQJ236" s="1"/>
      <c r="HQK236" s="1"/>
      <c r="HQL236" s="1"/>
      <c r="HQM236" s="1"/>
      <c r="HQN236" s="1"/>
      <c r="HQO236" s="1"/>
      <c r="HQP236" s="1"/>
      <c r="HQQ236" s="1"/>
      <c r="HQR236" s="1"/>
      <c r="HQS236" s="1"/>
      <c r="HQT236" s="1"/>
      <c r="HQU236" s="1"/>
      <c r="HQV236" s="1"/>
      <c r="HQW236" s="1"/>
      <c r="HQX236" s="1"/>
      <c r="HQY236" s="1"/>
      <c r="HQZ236" s="1"/>
      <c r="HRA236" s="1"/>
      <c r="HRB236" s="1"/>
      <c r="HRC236" s="1"/>
      <c r="HRD236" s="1"/>
      <c r="HRE236" s="1"/>
      <c r="HRF236" s="1"/>
      <c r="HRG236" s="1"/>
      <c r="HRH236" s="1"/>
      <c r="HRI236" s="1"/>
      <c r="HRJ236" s="1"/>
      <c r="HRK236" s="1"/>
      <c r="HRL236" s="1"/>
      <c r="HRM236" s="1"/>
      <c r="HRN236" s="1"/>
      <c r="HRO236" s="1"/>
      <c r="HRP236" s="1"/>
      <c r="HRQ236" s="1"/>
      <c r="HRR236" s="1"/>
      <c r="HRS236" s="1"/>
      <c r="HRT236" s="1"/>
      <c r="HRU236" s="1"/>
      <c r="HRV236" s="1"/>
      <c r="HRW236" s="1"/>
      <c r="HRX236" s="1"/>
      <c r="HRY236" s="1"/>
      <c r="HRZ236" s="1"/>
      <c r="HSA236" s="1"/>
      <c r="HSB236" s="1"/>
      <c r="HSC236" s="1"/>
      <c r="HSD236" s="1"/>
      <c r="HSE236" s="1"/>
      <c r="HSF236" s="1"/>
      <c r="HSG236" s="1"/>
      <c r="HSH236" s="1"/>
      <c r="HSI236" s="1"/>
      <c r="HSJ236" s="1"/>
      <c r="HSK236" s="1"/>
      <c r="HSL236" s="1"/>
      <c r="HSM236" s="1"/>
      <c r="HSN236" s="1"/>
      <c r="HSO236" s="1"/>
      <c r="HSP236" s="1"/>
      <c r="HSQ236" s="1"/>
      <c r="HSR236" s="1"/>
      <c r="HSS236" s="1"/>
      <c r="HST236" s="1"/>
      <c r="HSU236" s="1"/>
      <c r="HSV236" s="1"/>
      <c r="HSW236" s="1"/>
      <c r="HSX236" s="1"/>
      <c r="HSY236" s="1"/>
      <c r="HSZ236" s="1"/>
      <c r="HTA236" s="1"/>
      <c r="HTB236" s="1"/>
      <c r="HTC236" s="1"/>
      <c r="HTD236" s="1"/>
      <c r="HTE236" s="1"/>
      <c r="HTF236" s="1"/>
      <c r="HTG236" s="1"/>
      <c r="HTH236" s="1"/>
      <c r="HTI236" s="1"/>
      <c r="HTJ236" s="1"/>
      <c r="HTK236" s="1"/>
      <c r="HTL236" s="1"/>
      <c r="HTM236" s="1"/>
      <c r="HTN236" s="1"/>
      <c r="HTO236" s="1"/>
      <c r="HTP236" s="1"/>
      <c r="HTQ236" s="1"/>
      <c r="HTR236" s="1"/>
      <c r="HTS236" s="1"/>
      <c r="HTT236" s="1"/>
      <c r="HTU236" s="1"/>
      <c r="HTV236" s="1"/>
      <c r="HTW236" s="1"/>
      <c r="HTX236" s="1"/>
      <c r="HTY236" s="1"/>
      <c r="HTZ236" s="1"/>
      <c r="HUA236" s="1"/>
      <c r="HUB236" s="1"/>
      <c r="HUC236" s="1"/>
      <c r="HUD236" s="1"/>
      <c r="HUE236" s="1"/>
      <c r="HUF236" s="1"/>
      <c r="HUG236" s="1"/>
      <c r="HUH236" s="1"/>
      <c r="HUI236" s="1"/>
      <c r="HUJ236" s="1"/>
      <c r="HUK236" s="1"/>
      <c r="HUL236" s="1"/>
      <c r="HUM236" s="1"/>
      <c r="HUN236" s="1"/>
      <c r="HUO236" s="1"/>
      <c r="HUP236" s="1"/>
      <c r="HUQ236" s="1"/>
      <c r="HUR236" s="1"/>
      <c r="HUS236" s="1"/>
      <c r="HUT236" s="1"/>
      <c r="HUU236" s="1"/>
      <c r="HUV236" s="1"/>
      <c r="HUW236" s="1"/>
      <c r="HUX236" s="1"/>
      <c r="HUY236" s="1"/>
      <c r="HUZ236" s="1"/>
      <c r="HVA236" s="1"/>
      <c r="HVB236" s="1"/>
      <c r="HVC236" s="1"/>
      <c r="HVD236" s="1"/>
      <c r="HVE236" s="1"/>
      <c r="HVF236" s="1"/>
      <c r="HVG236" s="1"/>
      <c r="HVH236" s="1"/>
      <c r="HVI236" s="1"/>
      <c r="HVJ236" s="1"/>
      <c r="HVK236" s="1"/>
      <c r="HVL236" s="1"/>
      <c r="HVM236" s="1"/>
      <c r="HVN236" s="1"/>
      <c r="HVO236" s="1"/>
      <c r="HVP236" s="1"/>
      <c r="HVQ236" s="1"/>
      <c r="HVR236" s="1"/>
      <c r="HVS236" s="1"/>
      <c r="HVT236" s="1"/>
      <c r="HVU236" s="1"/>
      <c r="HVV236" s="1"/>
      <c r="HVW236" s="1"/>
      <c r="HVX236" s="1"/>
      <c r="HVY236" s="1"/>
      <c r="HVZ236" s="1"/>
      <c r="HWA236" s="1"/>
      <c r="HWB236" s="1"/>
      <c r="HWC236" s="1"/>
      <c r="HWD236" s="1"/>
      <c r="HWE236" s="1"/>
      <c r="HWF236" s="1"/>
    </row>
    <row r="237" spans="1:6012" ht="16.2" customHeight="1" x14ac:dyDescent="0.3">
      <c r="A237" s="106" t="s">
        <v>5</v>
      </c>
      <c r="B237" s="95"/>
      <c r="C237" s="94" t="s">
        <v>42</v>
      </c>
      <c r="D237" s="105" t="s">
        <v>41</v>
      </c>
      <c r="E237" s="105">
        <v>2008</v>
      </c>
      <c r="F237" s="104" t="s">
        <v>40</v>
      </c>
      <c r="G237" s="103" t="s">
        <v>1</v>
      </c>
      <c r="H237" s="102">
        <v>-48</v>
      </c>
      <c r="I237" s="102">
        <v>400</v>
      </c>
      <c r="J237" s="102"/>
      <c r="K237" s="88"/>
      <c r="L237" s="101"/>
      <c r="M237" s="86"/>
      <c r="N237" s="86"/>
      <c r="O237" s="100"/>
      <c r="P237" s="88"/>
      <c r="Q237" s="88"/>
      <c r="R237" s="88"/>
      <c r="S237" s="87">
        <v>0</v>
      </c>
      <c r="T237" s="87"/>
      <c r="U237" s="87"/>
      <c r="V237" s="86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Q237+S237+T237+I237</f>
        <v>400</v>
      </c>
      <c r="W237" s="86"/>
      <c r="X237" s="99" t="s">
        <v>39</v>
      </c>
      <c r="Y237" s="98"/>
      <c r="Z237" s="97" t="s">
        <v>34</v>
      </c>
      <c r="AA237" s="96"/>
    </row>
    <row r="238" spans="1:6012" ht="16.2" customHeight="1" x14ac:dyDescent="0.3">
      <c r="A238" s="95" t="s">
        <v>5</v>
      </c>
      <c r="B238" s="95"/>
      <c r="C238" s="94" t="s">
        <v>28</v>
      </c>
      <c r="D238" s="93" t="s">
        <v>27</v>
      </c>
      <c r="E238" s="93">
        <v>2008</v>
      </c>
      <c r="F238" s="92" t="s">
        <v>26</v>
      </c>
      <c r="G238" s="91" t="s">
        <v>1</v>
      </c>
      <c r="H238" s="90">
        <v>-48</v>
      </c>
      <c r="I238" s="90"/>
      <c r="J238" s="89">
        <v>0</v>
      </c>
      <c r="K238" s="89">
        <v>0</v>
      </c>
      <c r="L238" s="89">
        <v>0</v>
      </c>
      <c r="M238" s="72">
        <v>162.5</v>
      </c>
      <c r="N238" s="88"/>
      <c r="O238" s="88"/>
      <c r="P238" s="88"/>
      <c r="Q238" s="84">
        <v>0</v>
      </c>
      <c r="R238" s="84"/>
      <c r="S238" s="88">
        <v>0</v>
      </c>
      <c r="T238" s="87"/>
      <c r="U238" s="87"/>
      <c r="V238" s="86">
        <f>IF((ISBLANK(J238)+ISBLANK(L238)+ISBLANK(K238)+ISBLANK(M238)+ISBLANK(N238)+ISBLANK(O238)+ISBLANK(P238))&lt;8,IF(ISNUMBER(LARGE((J238,L238,M238,N238,O238),1)),LARGE((J238,L238,M238,N238,O238),1),0)+IF(ISNUMBER(LARGE((J238,L238,M238,N238,O238),2)),LARGE((J238,L238,M238,N238,O238),2),0)+K238+P238,"")+Q238+S238+T238+I238</f>
        <v>162.5</v>
      </c>
      <c r="W238" s="86"/>
      <c r="X238" s="85"/>
      <c r="Y238" s="84"/>
      <c r="Z238" s="83" t="s">
        <v>15</v>
      </c>
      <c r="AA238" s="82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  <c r="AMN238"/>
      <c r="AMO238"/>
      <c r="AMP238"/>
      <c r="AMQ238"/>
      <c r="AMR238"/>
      <c r="AMS238"/>
      <c r="AMT238"/>
      <c r="AMU238"/>
      <c r="AMV238"/>
      <c r="AMW23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  <c r="ANK238"/>
      <c r="ANL238"/>
      <c r="ANM238"/>
      <c r="ANN238"/>
      <c r="ANO238"/>
      <c r="ANP238"/>
      <c r="ANQ238"/>
      <c r="ANR238"/>
      <c r="ANS238"/>
      <c r="ANT238"/>
      <c r="ANU238"/>
      <c r="ANV238"/>
      <c r="ANW238"/>
      <c r="ANX238"/>
      <c r="ANY238"/>
      <c r="ANZ238"/>
      <c r="AOA238"/>
      <c r="AOB238"/>
      <c r="AOC238"/>
      <c r="AOD238"/>
      <c r="AOE238"/>
      <c r="AOF238"/>
      <c r="AOG238"/>
      <c r="AOH238"/>
      <c r="AOI238"/>
      <c r="AOJ238"/>
      <c r="AOK238"/>
      <c r="AOL238"/>
      <c r="AOM238"/>
      <c r="AON238"/>
      <c r="AOO238"/>
      <c r="AOP238"/>
      <c r="AOQ238"/>
      <c r="AOR238"/>
      <c r="AOS238"/>
      <c r="AOT238"/>
      <c r="AOU238"/>
      <c r="AOV238"/>
      <c r="AOW238"/>
      <c r="AOX238"/>
      <c r="AOY238"/>
      <c r="AOZ238"/>
      <c r="APA238"/>
      <c r="APB238"/>
      <c r="APC238"/>
      <c r="APD238"/>
      <c r="APE238"/>
      <c r="APF238"/>
      <c r="APG238"/>
      <c r="APH238"/>
      <c r="API238"/>
      <c r="APJ238"/>
      <c r="APK238"/>
      <c r="APL238"/>
      <c r="APM238"/>
      <c r="APN238"/>
      <c r="APO238"/>
      <c r="APP238"/>
      <c r="APQ238"/>
      <c r="APR238"/>
      <c r="APS238"/>
      <c r="APT238"/>
      <c r="APU238"/>
      <c r="APV238"/>
      <c r="APW238"/>
      <c r="APX238"/>
      <c r="APY238"/>
      <c r="APZ238"/>
      <c r="AQA238"/>
      <c r="AQB238"/>
      <c r="AQC238"/>
      <c r="AQD238"/>
      <c r="AQE238"/>
      <c r="AQF238"/>
      <c r="AQG238"/>
      <c r="AQH238"/>
      <c r="AQI238"/>
      <c r="AQJ238"/>
      <c r="AQK238"/>
      <c r="AQL238"/>
      <c r="AQM238"/>
      <c r="AQN238"/>
      <c r="AQO238"/>
      <c r="AQP238"/>
      <c r="AQQ238"/>
      <c r="AQR238"/>
      <c r="AQS238"/>
      <c r="AQT238"/>
      <c r="AQU238"/>
      <c r="AQV238"/>
      <c r="AQW238"/>
      <c r="AQX238"/>
      <c r="AQY238"/>
      <c r="AQZ238"/>
      <c r="ARA238"/>
      <c r="ARB238"/>
      <c r="ARC238"/>
      <c r="ARD238"/>
      <c r="ARE238"/>
      <c r="ARF238"/>
      <c r="ARG238"/>
      <c r="ARH238"/>
      <c r="ARI238"/>
      <c r="ARJ238"/>
      <c r="ARK238"/>
      <c r="ARL238"/>
      <c r="ARM238"/>
      <c r="ARN238"/>
      <c r="ARO238"/>
      <c r="ARP238"/>
      <c r="ARQ238"/>
      <c r="ARR238"/>
      <c r="ARS238"/>
      <c r="ART238"/>
      <c r="ARU238"/>
      <c r="ARV238"/>
      <c r="ARW238"/>
      <c r="ARX238"/>
      <c r="ARY238"/>
      <c r="ARZ238"/>
      <c r="ASA238"/>
      <c r="ASB238"/>
      <c r="ASC238"/>
      <c r="ASD238"/>
      <c r="ASE238"/>
      <c r="ASF238"/>
      <c r="ASG238"/>
      <c r="ASH238"/>
      <c r="ASI238"/>
      <c r="ASJ238"/>
      <c r="ASK238"/>
      <c r="ASL238"/>
      <c r="ASM238"/>
      <c r="ASN238"/>
      <c r="ASO238"/>
      <c r="ASP238"/>
      <c r="ASQ238"/>
      <c r="ASR238"/>
      <c r="ASS238"/>
      <c r="AST238"/>
      <c r="ASU238"/>
      <c r="ASV238"/>
      <c r="ASW238"/>
      <c r="ASX238"/>
      <c r="ASY238"/>
      <c r="ASZ238"/>
      <c r="ATA238"/>
      <c r="ATB238"/>
      <c r="ATC238"/>
      <c r="ATD238"/>
      <c r="ATE238"/>
      <c r="ATF238"/>
      <c r="ATG238"/>
      <c r="ATH238"/>
      <c r="ATI238"/>
      <c r="ATJ238"/>
      <c r="ATK238"/>
      <c r="ATL238"/>
      <c r="ATM238"/>
      <c r="ATN238"/>
      <c r="ATO238"/>
      <c r="ATP238"/>
      <c r="ATQ238"/>
      <c r="ATR238"/>
      <c r="ATS238"/>
      <c r="ATT238"/>
      <c r="ATU238"/>
      <c r="ATV238"/>
      <c r="ATW238"/>
      <c r="ATX238"/>
      <c r="ATY238"/>
      <c r="ATZ238"/>
      <c r="AUA238"/>
      <c r="AUB238"/>
      <c r="AUC238"/>
      <c r="AUD238"/>
      <c r="AUE238"/>
      <c r="AUF238"/>
      <c r="AUG238"/>
      <c r="AUH238"/>
      <c r="AUI238"/>
      <c r="AUJ238"/>
      <c r="AUK238"/>
      <c r="AUL238"/>
      <c r="AUM238"/>
      <c r="AUN238"/>
      <c r="AUO238"/>
      <c r="AUP238"/>
      <c r="AUQ238"/>
      <c r="AUR238"/>
      <c r="AUS238"/>
      <c r="AUT238"/>
      <c r="AUU238"/>
      <c r="AUV238"/>
      <c r="AUW238"/>
      <c r="AUX238"/>
      <c r="AUY238"/>
      <c r="AUZ238"/>
      <c r="AVA238"/>
      <c r="AVB238"/>
      <c r="AVC238"/>
      <c r="AVD238"/>
      <c r="AVE238"/>
      <c r="AVF238"/>
      <c r="AVG238"/>
      <c r="AVH238"/>
      <c r="AVI238"/>
      <c r="AVJ238"/>
      <c r="AVK238"/>
      <c r="AVL238"/>
      <c r="AVM238"/>
      <c r="AVN238"/>
      <c r="AVO238"/>
      <c r="AVP238"/>
      <c r="AVQ238"/>
      <c r="AVR238"/>
      <c r="AVS238"/>
      <c r="AVT238"/>
      <c r="AVU238"/>
      <c r="AVV238"/>
      <c r="AVW238"/>
      <c r="AVX238"/>
      <c r="AVY238"/>
      <c r="AVZ238"/>
      <c r="AWA238"/>
      <c r="AWB238"/>
      <c r="AWC238"/>
      <c r="AWD238"/>
      <c r="AWE238"/>
      <c r="AWF238"/>
      <c r="AWG238"/>
      <c r="AWH238"/>
      <c r="AWI238"/>
      <c r="AWJ238"/>
      <c r="AWK238"/>
      <c r="AWL238"/>
      <c r="AWM238"/>
      <c r="AWN238"/>
      <c r="AWO238"/>
      <c r="AWP238"/>
      <c r="AWQ238"/>
      <c r="AWR238"/>
      <c r="AWS238"/>
      <c r="AWT238"/>
      <c r="AWU238"/>
      <c r="AWV238"/>
      <c r="AWW238"/>
      <c r="AWX238"/>
      <c r="AWY238"/>
      <c r="AWZ238"/>
      <c r="AXA238"/>
      <c r="AXB238"/>
      <c r="AXC238"/>
      <c r="AXD238"/>
      <c r="AXE238"/>
      <c r="AXF238"/>
      <c r="AXG238"/>
      <c r="AXH238"/>
      <c r="AXI238"/>
      <c r="AXJ238"/>
      <c r="AXK238"/>
      <c r="AXL238"/>
      <c r="AXM238"/>
      <c r="AXN238"/>
      <c r="AXO238"/>
      <c r="AXP238"/>
      <c r="AXQ238"/>
      <c r="AXR238"/>
      <c r="AXS238"/>
      <c r="AXT238"/>
      <c r="AXU238"/>
      <c r="AXV238"/>
      <c r="AXW238"/>
      <c r="AXX238"/>
      <c r="AXY238"/>
      <c r="AXZ238"/>
      <c r="AYA238"/>
      <c r="AYB238"/>
      <c r="AYC238"/>
      <c r="AYD238"/>
      <c r="AYE238"/>
      <c r="AYF238"/>
      <c r="AYG238"/>
      <c r="AYH238"/>
      <c r="AYI238"/>
      <c r="AYJ238"/>
      <c r="AYK238"/>
      <c r="AYL238"/>
      <c r="AYM238"/>
      <c r="AYN238"/>
      <c r="AYO238"/>
      <c r="AYP238"/>
      <c r="AYQ238"/>
      <c r="AYR238"/>
      <c r="AYS238"/>
      <c r="AYT238"/>
      <c r="AYU238"/>
      <c r="AYV238"/>
      <c r="AYW238"/>
      <c r="AYX238"/>
      <c r="AYY238"/>
      <c r="AYZ238"/>
      <c r="AZA238"/>
      <c r="AZB238"/>
      <c r="AZC238"/>
      <c r="AZD238"/>
      <c r="AZE238"/>
      <c r="AZF238"/>
      <c r="AZG238"/>
      <c r="AZH238"/>
      <c r="AZI238"/>
      <c r="AZJ238"/>
      <c r="AZK238"/>
      <c r="AZL238"/>
      <c r="AZM238"/>
      <c r="AZN238"/>
      <c r="AZO238"/>
      <c r="AZP238"/>
      <c r="AZQ238"/>
      <c r="AZR238"/>
      <c r="AZS238"/>
      <c r="AZT238"/>
      <c r="AZU238"/>
      <c r="AZV238"/>
      <c r="AZW238"/>
      <c r="AZX238"/>
      <c r="AZY238"/>
      <c r="AZZ238"/>
      <c r="BAA238"/>
      <c r="BAB238"/>
      <c r="BAC238"/>
      <c r="BAD238"/>
      <c r="BAE238"/>
      <c r="BAF238"/>
      <c r="BAG238"/>
      <c r="BAH238"/>
      <c r="BAI238"/>
      <c r="BAJ238"/>
      <c r="BAK238"/>
      <c r="BAL238"/>
      <c r="BAM238"/>
      <c r="BAN238"/>
      <c r="BAO238"/>
      <c r="BAP238"/>
      <c r="BAQ238"/>
      <c r="BAR238"/>
      <c r="BAS238"/>
      <c r="BAT238"/>
      <c r="BAU238"/>
      <c r="BAV238"/>
      <c r="BAW238"/>
      <c r="BAX238"/>
      <c r="BAY238"/>
      <c r="BAZ238"/>
      <c r="BBA238"/>
      <c r="BBB238"/>
      <c r="BBC238"/>
      <c r="BBD238"/>
      <c r="BBE238"/>
      <c r="BBF238"/>
      <c r="BBG238"/>
      <c r="BBH238"/>
      <c r="BBI238"/>
      <c r="BBJ238"/>
      <c r="BBK238"/>
      <c r="BBL238"/>
      <c r="BBM238"/>
      <c r="BBN238"/>
      <c r="BBO238"/>
      <c r="BBP238"/>
      <c r="BBQ238"/>
      <c r="BBR238"/>
      <c r="BBS238"/>
      <c r="BBT238"/>
      <c r="BBU238"/>
      <c r="BBV238"/>
      <c r="BBW238"/>
      <c r="BBX238"/>
      <c r="BBY238"/>
      <c r="BBZ238"/>
      <c r="BCA238"/>
      <c r="BCB238"/>
      <c r="BCC238"/>
      <c r="BCD238"/>
      <c r="BCE238"/>
      <c r="BCF238"/>
      <c r="BCG238"/>
      <c r="BCH238"/>
      <c r="BCI238"/>
      <c r="BCJ238"/>
      <c r="BCK238"/>
      <c r="BCL238"/>
      <c r="BCM238"/>
      <c r="BCN238"/>
      <c r="BCO238"/>
      <c r="BCP238"/>
      <c r="BCQ238"/>
      <c r="BCR238"/>
      <c r="BCS238"/>
      <c r="BCT238"/>
      <c r="BCU238"/>
      <c r="BCV238"/>
      <c r="BCW238"/>
      <c r="BCX238"/>
      <c r="BCY238"/>
      <c r="BCZ238"/>
      <c r="BDA238"/>
      <c r="BDB238"/>
      <c r="BDC238"/>
      <c r="BDD238"/>
      <c r="BDE238"/>
      <c r="BDF238"/>
      <c r="BDG238"/>
      <c r="BDH238"/>
      <c r="BDI238"/>
      <c r="BDJ238"/>
      <c r="BDK238"/>
      <c r="BDL238"/>
      <c r="BDM238"/>
      <c r="BDN238"/>
      <c r="BDO238"/>
      <c r="BDP238"/>
      <c r="BDQ238"/>
      <c r="BDR238"/>
      <c r="BDS238"/>
      <c r="BDT238"/>
      <c r="BDU238"/>
      <c r="BDV238"/>
      <c r="BDW238"/>
      <c r="BDX238"/>
      <c r="BDY238"/>
      <c r="BDZ238"/>
      <c r="BEA238"/>
      <c r="BEB238"/>
      <c r="BEC238"/>
      <c r="BED238"/>
      <c r="BEE238"/>
      <c r="BEF238"/>
      <c r="BEG238"/>
      <c r="BEH238"/>
      <c r="BEI238"/>
      <c r="BEJ238"/>
      <c r="BEK238"/>
      <c r="BEL238"/>
      <c r="BEM238"/>
      <c r="BEN238"/>
      <c r="BEO238"/>
      <c r="BEP238"/>
      <c r="BEQ238"/>
      <c r="BER238"/>
      <c r="BES238"/>
      <c r="BET238"/>
      <c r="BEU238"/>
      <c r="BEV238"/>
      <c r="BEW238"/>
      <c r="BEX238"/>
      <c r="BEY238"/>
      <c r="BEZ238"/>
      <c r="BFA238"/>
      <c r="BFB238"/>
      <c r="BFC238"/>
      <c r="BFD238"/>
      <c r="BFE238"/>
      <c r="BFF238"/>
      <c r="BFG238"/>
      <c r="BFH238"/>
      <c r="BFI238"/>
      <c r="BFJ238"/>
      <c r="BFK238"/>
      <c r="BFL238"/>
      <c r="BFM238"/>
      <c r="BFN238"/>
      <c r="BFO238"/>
      <c r="BFP238"/>
      <c r="BFQ238"/>
      <c r="BFR238"/>
      <c r="BFS238"/>
      <c r="BFT238"/>
      <c r="BFU238"/>
      <c r="BFV238"/>
      <c r="BFW238"/>
      <c r="BFX238"/>
      <c r="BFY238"/>
      <c r="BFZ238"/>
      <c r="BGA238"/>
      <c r="BGB238"/>
      <c r="BGC238"/>
      <c r="BGD238"/>
      <c r="BGE238"/>
      <c r="BGF238"/>
      <c r="BGG238"/>
      <c r="BGH238"/>
      <c r="BGI238"/>
      <c r="BGJ238"/>
      <c r="BGK238"/>
      <c r="BGL238"/>
      <c r="BGM238"/>
      <c r="BGN238"/>
      <c r="BGO238"/>
      <c r="BGP238"/>
      <c r="BGQ238"/>
      <c r="BGR238"/>
      <c r="BGS238"/>
      <c r="BGT238"/>
      <c r="BGU238"/>
      <c r="BGV238"/>
      <c r="BGW238"/>
      <c r="BGX238"/>
      <c r="BGY238"/>
      <c r="BGZ238"/>
      <c r="BHA238"/>
      <c r="BHB238"/>
      <c r="BHC238"/>
      <c r="BHD238"/>
      <c r="BHE238"/>
      <c r="BHF238"/>
      <c r="BHG238"/>
      <c r="BHH238"/>
      <c r="BHI238"/>
      <c r="BHJ238"/>
      <c r="BHK238"/>
      <c r="BHL238"/>
      <c r="BHM238"/>
      <c r="BHN238"/>
      <c r="BHO238"/>
      <c r="BHP238"/>
      <c r="BHQ238"/>
      <c r="BHR238"/>
      <c r="BHS238"/>
      <c r="BHT238"/>
      <c r="BHU238"/>
      <c r="BHV238"/>
      <c r="BHW238"/>
      <c r="BHX238"/>
      <c r="BHY238"/>
      <c r="BHZ238"/>
      <c r="BIA238"/>
      <c r="BIB238"/>
      <c r="BIC238"/>
      <c r="BID238"/>
      <c r="BIE238"/>
      <c r="BIF238"/>
      <c r="BIG238"/>
      <c r="BIH238"/>
      <c r="BII238"/>
      <c r="BIJ238"/>
      <c r="BIK238"/>
      <c r="BIL238"/>
      <c r="BIM238"/>
      <c r="BIN238"/>
      <c r="BIO238"/>
      <c r="BIP238"/>
      <c r="BIQ238"/>
      <c r="BIR238"/>
      <c r="BIS238"/>
      <c r="BIT238"/>
      <c r="BIU238"/>
      <c r="BIV238"/>
      <c r="BIW238"/>
      <c r="BIX238"/>
      <c r="BIY238"/>
      <c r="BIZ238"/>
      <c r="BJA238"/>
      <c r="BJB238"/>
      <c r="BJC238"/>
      <c r="BJD238"/>
      <c r="BJE238"/>
      <c r="BJF238"/>
      <c r="BJG238"/>
      <c r="BJH238"/>
      <c r="BJI238"/>
      <c r="BJJ238"/>
      <c r="BJK238"/>
      <c r="BJL238"/>
      <c r="BJM238"/>
      <c r="BJN238"/>
      <c r="BJO238"/>
      <c r="BJP238"/>
      <c r="BJQ238"/>
      <c r="BJR238"/>
      <c r="BJS238"/>
      <c r="BJT238"/>
      <c r="BJU238"/>
      <c r="BJV238"/>
      <c r="BJW238"/>
      <c r="BJX238"/>
      <c r="BJY238"/>
      <c r="BJZ238"/>
      <c r="BKA238"/>
      <c r="BKB238"/>
      <c r="BKC238"/>
      <c r="BKD238"/>
      <c r="BKE238"/>
      <c r="BKF238"/>
      <c r="BKG238"/>
      <c r="BKH238"/>
      <c r="BKI238"/>
      <c r="BKJ238"/>
      <c r="BKK238"/>
      <c r="BKL238"/>
      <c r="BKM238"/>
      <c r="BKN238"/>
      <c r="BKO238"/>
      <c r="BKP238"/>
      <c r="BKQ238"/>
      <c r="BKR238"/>
      <c r="BKS238"/>
      <c r="BKT238"/>
      <c r="BKU238"/>
      <c r="BKV238"/>
      <c r="BKW238"/>
      <c r="BKX238"/>
      <c r="BKY238"/>
      <c r="BKZ238"/>
      <c r="BLA238"/>
      <c r="BLB238"/>
      <c r="BLC238"/>
      <c r="BLD238"/>
      <c r="BLE238"/>
      <c r="BLF238"/>
      <c r="BLG238"/>
      <c r="BLH238"/>
      <c r="BLI238"/>
      <c r="BLJ238"/>
      <c r="BLK238"/>
      <c r="BLL238"/>
      <c r="BLM238"/>
      <c r="BLN238"/>
      <c r="BLO238"/>
      <c r="BLP238"/>
      <c r="BLQ238"/>
      <c r="BLR238"/>
      <c r="BLS238"/>
      <c r="BLT238"/>
      <c r="BLU238"/>
      <c r="BLV238"/>
      <c r="BLW238"/>
      <c r="BLX238"/>
      <c r="BLY238"/>
      <c r="BLZ238"/>
      <c r="BMA238"/>
      <c r="BMB238"/>
      <c r="BMC238"/>
      <c r="BMD238"/>
      <c r="BME238"/>
      <c r="BMF238"/>
      <c r="BMG238"/>
      <c r="BMH238"/>
      <c r="BMI238"/>
      <c r="BMJ238"/>
      <c r="BMK238"/>
      <c r="BML238"/>
      <c r="BMM238"/>
      <c r="BMN238"/>
      <c r="BMO238"/>
      <c r="BMP238"/>
      <c r="BMQ238"/>
      <c r="BMR238"/>
      <c r="BMS238"/>
      <c r="BMT238"/>
      <c r="BMU238"/>
      <c r="BMV238"/>
      <c r="BMW238"/>
      <c r="BMX238"/>
      <c r="BMY238"/>
      <c r="BMZ238"/>
      <c r="BNA238"/>
      <c r="BNB238"/>
      <c r="BNC238"/>
      <c r="BND238"/>
      <c r="BNE238"/>
      <c r="BNF238"/>
      <c r="BNG238"/>
      <c r="BNH238"/>
      <c r="BNI238"/>
      <c r="BNJ238"/>
      <c r="BNK238"/>
      <c r="BNL238"/>
      <c r="BNM238"/>
      <c r="BNN238"/>
      <c r="BNO238"/>
      <c r="BNP238"/>
      <c r="BNQ238"/>
      <c r="BNR238"/>
      <c r="BNS238"/>
      <c r="BNT238"/>
      <c r="BNU238"/>
      <c r="BNV238"/>
      <c r="BNW238"/>
      <c r="BNX238"/>
      <c r="BNY238"/>
      <c r="BNZ238"/>
      <c r="BOA238"/>
      <c r="BOB238"/>
      <c r="BOC238"/>
      <c r="BOD238"/>
      <c r="BOE238"/>
      <c r="BOF238"/>
      <c r="BOG238"/>
      <c r="BOH238"/>
      <c r="BOI238"/>
      <c r="BOJ238"/>
      <c r="BOK238"/>
      <c r="BOL238"/>
      <c r="BOM238"/>
      <c r="BON238"/>
      <c r="BOO238"/>
      <c r="BOP238"/>
      <c r="BOQ238"/>
      <c r="BOR238"/>
      <c r="BOS238"/>
      <c r="BOT238"/>
      <c r="BOU238"/>
      <c r="BOV238"/>
      <c r="BOW238"/>
      <c r="BOX238"/>
      <c r="BOY238"/>
      <c r="BOZ238"/>
      <c r="BPA238"/>
      <c r="BPB238"/>
      <c r="BPC238"/>
      <c r="BPD238"/>
      <c r="BPE238"/>
      <c r="BPF238"/>
      <c r="BPG238"/>
      <c r="BPH238"/>
      <c r="BPI238"/>
      <c r="BPJ238"/>
      <c r="BPK238"/>
      <c r="BPL238"/>
      <c r="BPM238"/>
      <c r="BPN238"/>
      <c r="BPO238"/>
      <c r="BPP238"/>
      <c r="BPQ238"/>
      <c r="BPR238"/>
      <c r="BPS238"/>
      <c r="BPT238"/>
      <c r="BPU238"/>
      <c r="BPV238"/>
      <c r="BPW238"/>
      <c r="BPX238"/>
      <c r="BPY238"/>
      <c r="BPZ238"/>
      <c r="BQA238"/>
      <c r="BQB238"/>
      <c r="BQC238"/>
      <c r="BQD238"/>
      <c r="BQE238"/>
      <c r="BQF238"/>
      <c r="BQG238"/>
      <c r="BQH238"/>
      <c r="BQI238"/>
      <c r="BQJ238"/>
      <c r="BQK238"/>
      <c r="BQL238"/>
      <c r="BQM238"/>
      <c r="BQN238"/>
      <c r="BQO238"/>
      <c r="BQP238"/>
      <c r="BQQ238"/>
      <c r="BQR238"/>
      <c r="BQS238"/>
      <c r="BQT238"/>
      <c r="BQU238"/>
      <c r="BQV238"/>
      <c r="BQW238"/>
      <c r="BQX238"/>
      <c r="BQY238"/>
      <c r="BQZ238"/>
      <c r="BRA238"/>
      <c r="BRB238"/>
      <c r="BRC238"/>
      <c r="BRD238"/>
      <c r="BRE238"/>
      <c r="BRF238"/>
      <c r="BRG238"/>
      <c r="BRH238"/>
      <c r="BRI238"/>
      <c r="BRJ238"/>
      <c r="BRK238"/>
      <c r="BRL238"/>
      <c r="BRM238"/>
      <c r="BRN238"/>
      <c r="BRO238"/>
      <c r="BRP238"/>
      <c r="BRQ238"/>
      <c r="BRR238"/>
      <c r="BRS238"/>
      <c r="BRT238"/>
      <c r="BRU238"/>
      <c r="BRV238"/>
      <c r="BRW238"/>
      <c r="BRX238"/>
      <c r="BRY238"/>
      <c r="BRZ238"/>
      <c r="BSA238"/>
      <c r="BSB238"/>
      <c r="BSC238"/>
      <c r="BSD238"/>
      <c r="BSE238"/>
      <c r="BSF238"/>
      <c r="BSG238"/>
      <c r="BSH238"/>
      <c r="BSI238"/>
      <c r="BSJ238"/>
      <c r="BSK238"/>
      <c r="BSL238"/>
      <c r="BSM238"/>
      <c r="BSN238"/>
      <c r="BSO238"/>
      <c r="BSP238"/>
      <c r="BSQ238"/>
      <c r="BSR238"/>
      <c r="BSS238"/>
      <c r="BST238"/>
      <c r="BSU238"/>
      <c r="BSV238"/>
      <c r="BSW238"/>
      <c r="BSX238"/>
      <c r="BSY238"/>
      <c r="BSZ238"/>
      <c r="BTA238"/>
      <c r="BTB238"/>
      <c r="BTC238"/>
      <c r="BTD238"/>
      <c r="BTE238"/>
      <c r="BTF238"/>
      <c r="BTG238"/>
      <c r="BTH238"/>
      <c r="BTI238"/>
      <c r="BTJ238"/>
      <c r="BTK238"/>
      <c r="BTL238"/>
      <c r="BTM238"/>
      <c r="BTN238"/>
      <c r="BTO238"/>
      <c r="BTP238"/>
      <c r="BTQ238"/>
      <c r="BTR238"/>
      <c r="BTS238"/>
      <c r="BTT238"/>
      <c r="BTU238"/>
      <c r="BTV238"/>
      <c r="BTW238"/>
      <c r="BTX238"/>
      <c r="BTY238"/>
      <c r="BTZ238"/>
      <c r="BUA238"/>
      <c r="BUB238"/>
      <c r="BUC238"/>
      <c r="BUD238"/>
      <c r="BUE238"/>
      <c r="BUF238"/>
      <c r="BUG238"/>
      <c r="BUH238"/>
      <c r="BUI238"/>
      <c r="BUJ238"/>
      <c r="BUK238"/>
      <c r="BUL238"/>
      <c r="BUM238"/>
      <c r="BUN238"/>
      <c r="BUO238"/>
      <c r="BUP238"/>
      <c r="BUQ238"/>
      <c r="BUR238"/>
      <c r="BUS238"/>
      <c r="BUT238"/>
      <c r="BUU238"/>
      <c r="BUV238"/>
      <c r="BUW238"/>
      <c r="BUX238"/>
      <c r="BUY238"/>
      <c r="BUZ238"/>
      <c r="BVA238"/>
      <c r="BVB238"/>
      <c r="BVC238"/>
      <c r="BVD238"/>
      <c r="BVE238"/>
      <c r="BVF238"/>
      <c r="BVG238"/>
      <c r="BVH238"/>
      <c r="BVI238"/>
      <c r="BVJ238"/>
      <c r="BVK238"/>
      <c r="BVL238"/>
      <c r="BVM238"/>
      <c r="BVN238"/>
      <c r="BVO238"/>
      <c r="BVP238"/>
      <c r="BVQ238"/>
      <c r="BVR238"/>
      <c r="BVS238"/>
      <c r="BVT238"/>
      <c r="BVU238"/>
      <c r="BVV238"/>
      <c r="BVW238"/>
      <c r="BVX238"/>
      <c r="BVY238"/>
      <c r="BVZ238"/>
      <c r="BWA238"/>
      <c r="BWB238"/>
      <c r="BWC238"/>
      <c r="BWD238"/>
      <c r="BWE238"/>
      <c r="BWF238"/>
      <c r="BWG238"/>
      <c r="BWH238"/>
      <c r="BWI238"/>
      <c r="BWJ238"/>
      <c r="BWK238"/>
      <c r="BWL238"/>
      <c r="BWM238"/>
      <c r="BWN238"/>
      <c r="BWO238"/>
      <c r="BWP238"/>
      <c r="BWQ238"/>
      <c r="BWR238"/>
      <c r="BWS238"/>
      <c r="BWT238"/>
      <c r="BWU238"/>
      <c r="BWV238"/>
      <c r="BWW238"/>
      <c r="BWX238"/>
      <c r="BWY238"/>
      <c r="BWZ238"/>
      <c r="BXA238"/>
      <c r="BXB238"/>
      <c r="BXC238"/>
      <c r="BXD238"/>
      <c r="BXE238"/>
      <c r="BXF238"/>
      <c r="BXG238"/>
      <c r="BXH238"/>
      <c r="BXI238"/>
      <c r="BXJ238"/>
      <c r="BXK238"/>
      <c r="BXL238"/>
      <c r="BXM238"/>
      <c r="BXN238"/>
      <c r="BXO238"/>
      <c r="BXP238"/>
      <c r="BXQ238"/>
      <c r="BXR238"/>
      <c r="BXS238"/>
      <c r="BXT238"/>
      <c r="BXU238"/>
      <c r="BXV238"/>
      <c r="BXW238"/>
      <c r="BXX238"/>
      <c r="BXY238"/>
      <c r="BXZ238"/>
      <c r="BYA238"/>
      <c r="BYB238"/>
      <c r="BYC238"/>
      <c r="BYD238"/>
      <c r="BYE238"/>
      <c r="BYF238"/>
      <c r="BYG238"/>
      <c r="BYH238"/>
      <c r="BYI238"/>
      <c r="BYJ238"/>
      <c r="BYK238"/>
      <c r="BYL238"/>
      <c r="BYM238"/>
      <c r="BYN238"/>
      <c r="BYO238"/>
      <c r="BYP238"/>
      <c r="BYQ238"/>
      <c r="BYR238"/>
      <c r="BYS238"/>
      <c r="BYT238"/>
      <c r="BYU238"/>
      <c r="BYV238"/>
      <c r="BYW238"/>
      <c r="BYX238"/>
      <c r="BYY238"/>
      <c r="BYZ238"/>
      <c r="BZA238"/>
      <c r="BZB238"/>
      <c r="BZC238"/>
      <c r="BZD238"/>
      <c r="BZE238"/>
      <c r="BZF238"/>
      <c r="BZG238"/>
      <c r="BZH238"/>
      <c r="BZI238"/>
      <c r="BZJ238"/>
      <c r="BZK238"/>
      <c r="BZL238"/>
      <c r="BZM238"/>
      <c r="BZN238"/>
      <c r="BZO238"/>
      <c r="BZP238"/>
      <c r="BZQ238"/>
      <c r="BZR238"/>
      <c r="BZS238"/>
      <c r="BZT238"/>
      <c r="BZU238"/>
      <c r="BZV238"/>
      <c r="BZW238"/>
      <c r="BZX238"/>
      <c r="BZY238"/>
      <c r="BZZ238"/>
      <c r="CAA238"/>
      <c r="CAB238"/>
      <c r="CAC238"/>
      <c r="CAD238"/>
      <c r="CAE238"/>
      <c r="CAF238"/>
      <c r="CAG238"/>
      <c r="CAH238"/>
      <c r="CAI238"/>
      <c r="CAJ238"/>
      <c r="CAK238"/>
      <c r="CAL238"/>
      <c r="CAM238"/>
      <c r="CAN238"/>
      <c r="CAO238"/>
      <c r="CAP238"/>
      <c r="CAQ238"/>
      <c r="CAR238"/>
      <c r="CAS238"/>
      <c r="CAT238"/>
      <c r="CAU238"/>
      <c r="CAV238"/>
      <c r="CAW238"/>
      <c r="CAX238"/>
      <c r="CAY238"/>
      <c r="CAZ238"/>
      <c r="CBA238"/>
      <c r="CBB238"/>
      <c r="CBC238"/>
      <c r="CBD238"/>
      <c r="CBE238"/>
      <c r="CBF238"/>
      <c r="CBG238"/>
      <c r="CBH238"/>
      <c r="CBI238"/>
      <c r="CBJ238"/>
      <c r="CBK238"/>
      <c r="CBL238"/>
      <c r="CBM238"/>
      <c r="CBN238"/>
      <c r="CBO238"/>
      <c r="CBP238"/>
      <c r="CBQ238"/>
      <c r="CBR238"/>
      <c r="CBS238"/>
      <c r="CBT238"/>
      <c r="CBU238"/>
      <c r="CBV238"/>
      <c r="CBW238"/>
      <c r="CBX238"/>
      <c r="CBY238"/>
      <c r="CBZ238"/>
      <c r="CCA238"/>
      <c r="CCB238"/>
      <c r="CCC238"/>
      <c r="CCD238"/>
      <c r="CCE238"/>
      <c r="CCF238"/>
      <c r="CCG238"/>
      <c r="CCH238"/>
      <c r="CCI238"/>
      <c r="CCJ238"/>
      <c r="CCK238"/>
      <c r="CCL238"/>
      <c r="CCM238"/>
      <c r="CCN238"/>
      <c r="CCO238"/>
      <c r="CCP238"/>
      <c r="CCQ238"/>
      <c r="CCR238"/>
      <c r="CCS238"/>
      <c r="CCT238"/>
      <c r="CCU238"/>
      <c r="CCV238"/>
      <c r="CCW238"/>
      <c r="CCX238"/>
      <c r="CCY238"/>
      <c r="CCZ238"/>
      <c r="CDA238"/>
      <c r="CDB238"/>
      <c r="CDC238"/>
      <c r="CDD238"/>
      <c r="CDE238"/>
      <c r="CDF238"/>
      <c r="CDG238"/>
      <c r="CDH238"/>
      <c r="CDI238"/>
      <c r="CDJ238"/>
      <c r="CDK238"/>
      <c r="CDL238"/>
      <c r="CDM238"/>
      <c r="CDN238"/>
      <c r="CDO238"/>
      <c r="CDP238"/>
      <c r="CDQ238"/>
      <c r="CDR238"/>
      <c r="CDS238"/>
      <c r="CDT238"/>
      <c r="CDU238"/>
      <c r="CDV238"/>
      <c r="CDW238"/>
      <c r="CDX238"/>
      <c r="CDY238"/>
      <c r="CDZ238"/>
      <c r="CEA238"/>
      <c r="CEB238"/>
      <c r="CEC238"/>
      <c r="CED238"/>
      <c r="CEE238"/>
      <c r="CEF238"/>
      <c r="CEG238"/>
      <c r="CEH238"/>
      <c r="CEI238"/>
      <c r="CEJ238"/>
      <c r="CEK238"/>
      <c r="CEL238"/>
      <c r="CEM238"/>
      <c r="CEN238"/>
      <c r="CEO238"/>
      <c r="CEP238"/>
      <c r="CEQ238"/>
      <c r="CER238"/>
      <c r="CES238"/>
      <c r="CET238"/>
      <c r="CEU238"/>
      <c r="CEV238"/>
      <c r="CEW238"/>
      <c r="CEX238"/>
      <c r="CEY238"/>
      <c r="CEZ238"/>
      <c r="CFA238"/>
      <c r="CFB238"/>
      <c r="CFC238"/>
      <c r="CFD238"/>
      <c r="CFE238"/>
      <c r="CFF238"/>
      <c r="CFG238"/>
      <c r="CFH238"/>
      <c r="CFI238"/>
      <c r="CFJ238"/>
      <c r="CFK238"/>
      <c r="CFL238"/>
      <c r="CFM238"/>
      <c r="CFN238"/>
      <c r="CFO238"/>
      <c r="CFP238"/>
      <c r="CFQ238"/>
      <c r="CFR238"/>
      <c r="CFS238"/>
      <c r="CFT238"/>
      <c r="CFU238"/>
      <c r="CFV238"/>
      <c r="CFW238"/>
      <c r="CFX238"/>
      <c r="CFY238"/>
      <c r="CFZ238"/>
      <c r="CGA238"/>
      <c r="CGB238"/>
      <c r="CGC238"/>
      <c r="CGD238"/>
      <c r="CGE238"/>
      <c r="CGF238"/>
      <c r="CGG238"/>
      <c r="CGH238"/>
      <c r="CGI238"/>
      <c r="CGJ238"/>
      <c r="CGK238"/>
      <c r="CGL238"/>
      <c r="CGM238"/>
      <c r="CGN238"/>
      <c r="CGO238"/>
      <c r="CGP238"/>
      <c r="CGQ238"/>
      <c r="CGR238"/>
      <c r="CGS238"/>
      <c r="CGT238"/>
      <c r="CGU238"/>
      <c r="CGV238"/>
      <c r="CGW238"/>
      <c r="CGX238"/>
      <c r="CGY238"/>
      <c r="CGZ238"/>
      <c r="CHA238"/>
      <c r="CHB238"/>
      <c r="CHC238"/>
      <c r="CHD238"/>
      <c r="CHE238"/>
      <c r="CHF238"/>
      <c r="CHG238"/>
      <c r="CHH238"/>
      <c r="CHI238"/>
      <c r="CHJ238"/>
      <c r="CHK238"/>
      <c r="CHL238"/>
      <c r="CHM238"/>
      <c r="CHN238"/>
      <c r="CHO238"/>
      <c r="CHP238"/>
      <c r="CHQ238"/>
      <c r="CHR238"/>
      <c r="CHS238"/>
      <c r="CHT238"/>
      <c r="CHU238"/>
      <c r="CHV238"/>
      <c r="CHW238"/>
      <c r="CHX238"/>
      <c r="CHY238"/>
      <c r="CHZ238"/>
      <c r="CIA238"/>
      <c r="CIB238"/>
      <c r="CIC238"/>
      <c r="CID238"/>
      <c r="CIE238"/>
      <c r="CIF238"/>
      <c r="CIG238"/>
      <c r="CIH238"/>
      <c r="CII238"/>
      <c r="CIJ238"/>
      <c r="CIK238"/>
      <c r="CIL238"/>
      <c r="CIM238"/>
      <c r="CIN238"/>
      <c r="CIO238"/>
      <c r="CIP238"/>
      <c r="CIQ238"/>
      <c r="CIR238"/>
      <c r="CIS238"/>
      <c r="CIT238"/>
      <c r="CIU238"/>
      <c r="CIV238"/>
      <c r="CIW238"/>
      <c r="CIX238"/>
      <c r="CIY238"/>
      <c r="CIZ238"/>
      <c r="CJA238"/>
      <c r="CJB238"/>
      <c r="CJC238"/>
      <c r="CJD238"/>
      <c r="CJE238"/>
      <c r="CJF238"/>
      <c r="CJG238"/>
      <c r="CJH238"/>
      <c r="CJI238"/>
      <c r="CJJ238"/>
      <c r="CJK238"/>
      <c r="CJL238"/>
      <c r="CJM238"/>
      <c r="CJN238"/>
      <c r="CJO238"/>
      <c r="CJP238"/>
      <c r="CJQ238"/>
      <c r="CJR238"/>
      <c r="CJS238"/>
      <c r="CJT238"/>
      <c r="CJU238"/>
      <c r="CJV238"/>
      <c r="CJW238"/>
      <c r="CJX238"/>
      <c r="CJY238"/>
      <c r="CJZ238"/>
      <c r="CKA238"/>
      <c r="CKB238"/>
      <c r="CKC238"/>
      <c r="CKD238"/>
      <c r="CKE238"/>
      <c r="CKF238"/>
      <c r="CKG238"/>
      <c r="CKH238"/>
      <c r="CKI238"/>
      <c r="CKJ238"/>
      <c r="CKK238"/>
      <c r="CKL238"/>
      <c r="CKM238"/>
      <c r="CKN238"/>
      <c r="CKO238"/>
      <c r="CKP238"/>
      <c r="CKQ238"/>
      <c r="CKR238"/>
      <c r="CKS238"/>
      <c r="CKT238"/>
      <c r="CKU238"/>
      <c r="CKV238"/>
      <c r="CKW238"/>
      <c r="CKX238"/>
      <c r="CKY238"/>
      <c r="CKZ238"/>
      <c r="CLA238"/>
      <c r="CLB238"/>
      <c r="CLC238"/>
      <c r="CLD238"/>
      <c r="CLE238"/>
      <c r="CLF238"/>
      <c r="CLG238"/>
      <c r="CLH238"/>
      <c r="CLI238"/>
      <c r="CLJ238"/>
      <c r="CLK238"/>
      <c r="CLL238"/>
      <c r="CLM238"/>
      <c r="CLN238"/>
      <c r="CLO238"/>
      <c r="CLP238"/>
      <c r="CLQ238"/>
      <c r="CLR238"/>
      <c r="CLS238"/>
      <c r="CLT238"/>
      <c r="CLU238"/>
      <c r="CLV238"/>
      <c r="CLW238"/>
      <c r="CLX238"/>
      <c r="CLY238"/>
      <c r="CLZ238"/>
      <c r="CMA238"/>
      <c r="CMB238"/>
      <c r="CMC238"/>
      <c r="CMD238"/>
      <c r="CME238"/>
      <c r="CMF238"/>
      <c r="CMG238"/>
      <c r="CMH238"/>
      <c r="CMI238"/>
      <c r="CMJ238"/>
      <c r="CMK238"/>
      <c r="CML238"/>
      <c r="CMM238"/>
      <c r="CMN238"/>
      <c r="CMO238"/>
      <c r="CMP238"/>
      <c r="CMQ238"/>
      <c r="CMR238"/>
      <c r="CMS238"/>
      <c r="CMT238"/>
      <c r="CMU238"/>
      <c r="CMV238"/>
      <c r="CMW238"/>
      <c r="CMX238"/>
      <c r="CMY238"/>
      <c r="CMZ238"/>
      <c r="CNA238"/>
      <c r="CNB238"/>
      <c r="CNC238"/>
      <c r="CND238"/>
      <c r="CNE238"/>
      <c r="CNF238"/>
      <c r="CNG238"/>
      <c r="CNH238"/>
      <c r="CNI238"/>
      <c r="CNJ238"/>
      <c r="CNK238"/>
      <c r="CNL238"/>
      <c r="CNM238"/>
      <c r="CNN238"/>
      <c r="CNO238"/>
      <c r="CNP238"/>
      <c r="CNQ238"/>
      <c r="CNR238"/>
      <c r="CNS238"/>
      <c r="CNT238"/>
      <c r="CNU238"/>
      <c r="CNV238"/>
      <c r="CNW238"/>
      <c r="CNX238"/>
      <c r="CNY238"/>
      <c r="CNZ238"/>
      <c r="COA238"/>
      <c r="COB238"/>
      <c r="COC238"/>
      <c r="COD238"/>
      <c r="COE238"/>
      <c r="COF238"/>
      <c r="COG238"/>
      <c r="COH238"/>
      <c r="COI238"/>
      <c r="COJ238"/>
      <c r="COK238"/>
      <c r="COL238"/>
      <c r="COM238"/>
      <c r="CON238"/>
      <c r="COO238"/>
      <c r="COP238"/>
      <c r="COQ238"/>
      <c r="COR238"/>
      <c r="COS238"/>
      <c r="COT238"/>
      <c r="COU238"/>
      <c r="COV238"/>
      <c r="COW238"/>
      <c r="COX238"/>
      <c r="COY238"/>
      <c r="COZ238"/>
      <c r="CPA238"/>
      <c r="CPB238"/>
      <c r="CPC238"/>
      <c r="CPD238"/>
      <c r="CPE238"/>
      <c r="CPF238"/>
      <c r="CPG238"/>
      <c r="CPH238"/>
      <c r="CPI238"/>
      <c r="CPJ238"/>
      <c r="CPK238"/>
      <c r="CPL238"/>
      <c r="CPM238"/>
      <c r="CPN238"/>
      <c r="CPO238"/>
      <c r="CPP238"/>
      <c r="CPQ238"/>
      <c r="CPR238"/>
      <c r="CPS238"/>
      <c r="CPT238"/>
      <c r="CPU238"/>
      <c r="CPV238"/>
      <c r="CPW238"/>
      <c r="CPX238"/>
      <c r="CPY238"/>
      <c r="CPZ238"/>
      <c r="CQA238"/>
      <c r="CQB238"/>
      <c r="CQC238"/>
      <c r="CQD238"/>
      <c r="CQE238"/>
      <c r="CQF238"/>
      <c r="CQG238"/>
      <c r="CQH238"/>
      <c r="CQI238"/>
      <c r="CQJ238"/>
      <c r="CQK238"/>
      <c r="CQL238"/>
      <c r="CQM238"/>
      <c r="CQN238"/>
      <c r="CQO238"/>
      <c r="CQP238"/>
      <c r="CQQ238"/>
      <c r="CQR238"/>
      <c r="CQS238"/>
      <c r="CQT238"/>
      <c r="CQU238"/>
      <c r="CQV238"/>
      <c r="CQW238"/>
      <c r="CQX238"/>
      <c r="CQY238"/>
      <c r="CQZ238"/>
      <c r="CRA238"/>
      <c r="CRB238"/>
      <c r="CRC238"/>
      <c r="CRD238"/>
      <c r="CRE238"/>
      <c r="CRF238"/>
      <c r="CRG238"/>
      <c r="CRH238"/>
      <c r="CRI238"/>
      <c r="CRJ238"/>
      <c r="CRK238"/>
      <c r="CRL238"/>
      <c r="CRM238"/>
      <c r="CRN238"/>
      <c r="CRO238"/>
      <c r="CRP238"/>
      <c r="CRQ238"/>
      <c r="CRR238"/>
      <c r="CRS238"/>
      <c r="CRT238"/>
      <c r="CRU238"/>
      <c r="CRV238"/>
      <c r="CRW238"/>
      <c r="CRX238"/>
      <c r="CRY238"/>
      <c r="CRZ238"/>
      <c r="CSA238"/>
      <c r="CSB238"/>
      <c r="CSC238"/>
      <c r="CSD238"/>
      <c r="CSE238"/>
      <c r="CSF238"/>
      <c r="CSG238"/>
      <c r="CSH238"/>
      <c r="CSI238"/>
      <c r="CSJ238"/>
      <c r="CSK238"/>
      <c r="CSL238"/>
      <c r="CSM238"/>
      <c r="CSN238"/>
      <c r="CSO238"/>
      <c r="CSP238"/>
      <c r="CSQ238"/>
      <c r="CSR238"/>
      <c r="CSS238"/>
      <c r="CST238"/>
      <c r="CSU238"/>
      <c r="CSV238"/>
      <c r="CSW238"/>
      <c r="CSX238"/>
      <c r="CSY238"/>
      <c r="CSZ238"/>
      <c r="CTA238"/>
      <c r="CTB238"/>
      <c r="CTC238"/>
      <c r="CTD238"/>
      <c r="CTE238"/>
      <c r="CTF238"/>
      <c r="CTG238"/>
      <c r="CTH238"/>
      <c r="CTI238"/>
      <c r="CTJ238"/>
      <c r="CTK238"/>
      <c r="CTL238"/>
      <c r="CTM238"/>
      <c r="CTN238"/>
      <c r="CTO238"/>
      <c r="CTP238"/>
      <c r="CTQ238"/>
      <c r="CTR238"/>
      <c r="CTS238"/>
      <c r="CTT238"/>
      <c r="CTU238"/>
      <c r="CTV238"/>
      <c r="CTW238"/>
      <c r="CTX238"/>
      <c r="CTY238"/>
      <c r="CTZ238"/>
      <c r="CUA238"/>
      <c r="CUB238"/>
      <c r="CUC238"/>
      <c r="CUD238"/>
      <c r="CUE238"/>
      <c r="CUF238"/>
      <c r="CUG238"/>
      <c r="CUH238"/>
      <c r="CUI238"/>
      <c r="CUJ238"/>
      <c r="CUK238"/>
      <c r="CUL238"/>
      <c r="CUM238"/>
      <c r="CUN238"/>
      <c r="CUO238"/>
      <c r="CUP238"/>
      <c r="CUQ238"/>
      <c r="CUR238"/>
      <c r="CUS238"/>
      <c r="CUT238"/>
      <c r="CUU238"/>
      <c r="CUV238"/>
      <c r="CUW238"/>
      <c r="CUX238"/>
      <c r="CUY238"/>
      <c r="CUZ238"/>
      <c r="CVA238"/>
      <c r="CVB238"/>
      <c r="CVC238"/>
      <c r="CVD238"/>
      <c r="CVE238"/>
      <c r="CVF238"/>
      <c r="CVG238"/>
      <c r="CVH238"/>
      <c r="CVI238"/>
      <c r="CVJ238"/>
      <c r="CVK238"/>
      <c r="CVL238"/>
      <c r="CVM238"/>
      <c r="CVN238"/>
      <c r="CVO238"/>
      <c r="CVP238"/>
      <c r="CVQ238"/>
      <c r="CVR238"/>
      <c r="CVS238"/>
      <c r="CVT238"/>
      <c r="CVU238"/>
      <c r="CVV238"/>
      <c r="CVW238"/>
      <c r="CVX238"/>
      <c r="CVY238"/>
      <c r="CVZ238"/>
      <c r="CWA238"/>
      <c r="CWB238"/>
      <c r="CWC238"/>
      <c r="CWD238"/>
      <c r="CWE238"/>
      <c r="CWF238"/>
      <c r="CWG238"/>
      <c r="CWH238"/>
      <c r="CWI238"/>
      <c r="CWJ238"/>
      <c r="CWK238"/>
      <c r="CWL238"/>
      <c r="CWM238"/>
      <c r="CWN238"/>
      <c r="CWO238"/>
      <c r="CWP238"/>
      <c r="CWQ238"/>
      <c r="CWR238"/>
      <c r="CWS238"/>
      <c r="CWT238"/>
      <c r="CWU238"/>
      <c r="CWV238"/>
      <c r="CWW238"/>
      <c r="CWX238"/>
      <c r="CWY238"/>
      <c r="CWZ238"/>
      <c r="CXA238"/>
      <c r="CXB238"/>
      <c r="CXC238"/>
      <c r="CXD238"/>
      <c r="CXE238"/>
      <c r="CXF238"/>
      <c r="CXG238"/>
      <c r="CXH238"/>
      <c r="CXI238"/>
      <c r="CXJ238"/>
      <c r="CXK238"/>
      <c r="CXL238"/>
      <c r="CXM238"/>
      <c r="CXN238"/>
      <c r="CXO238"/>
      <c r="CXP238"/>
      <c r="CXQ238"/>
      <c r="CXR238"/>
      <c r="CXS238"/>
      <c r="CXT238"/>
      <c r="CXU238"/>
      <c r="CXV238"/>
      <c r="CXW238"/>
      <c r="CXX238"/>
      <c r="CXY238"/>
      <c r="CXZ238"/>
      <c r="CYA238"/>
      <c r="CYB238"/>
      <c r="CYC238"/>
      <c r="CYD238"/>
      <c r="CYE238"/>
      <c r="CYF238"/>
      <c r="CYG238"/>
      <c r="CYH238"/>
      <c r="CYI238"/>
      <c r="CYJ238"/>
      <c r="CYK238"/>
      <c r="CYL238"/>
      <c r="CYM238"/>
      <c r="CYN238"/>
      <c r="CYO238"/>
      <c r="CYP238"/>
      <c r="CYQ238"/>
      <c r="CYR238"/>
      <c r="CYS238"/>
      <c r="CYT238"/>
      <c r="CYU238"/>
      <c r="CYV238"/>
      <c r="CYW238"/>
      <c r="CYX238"/>
      <c r="CYY238"/>
      <c r="CYZ238"/>
      <c r="CZA238"/>
      <c r="CZB238"/>
      <c r="CZC238"/>
      <c r="CZD238"/>
      <c r="CZE238"/>
      <c r="CZF238"/>
      <c r="CZG238"/>
      <c r="CZH238"/>
      <c r="CZI238"/>
      <c r="CZJ238"/>
      <c r="CZK238"/>
      <c r="CZL238"/>
      <c r="CZM238"/>
      <c r="CZN238"/>
      <c r="CZO238"/>
      <c r="CZP238"/>
      <c r="CZQ238"/>
      <c r="CZR238"/>
      <c r="CZS238"/>
      <c r="CZT238"/>
      <c r="CZU238"/>
      <c r="CZV238"/>
      <c r="CZW238"/>
      <c r="CZX238"/>
      <c r="CZY238"/>
      <c r="CZZ238"/>
      <c r="DAA238"/>
      <c r="DAB238"/>
      <c r="DAC238"/>
      <c r="DAD238"/>
      <c r="DAE238"/>
      <c r="DAF238"/>
      <c r="DAG238"/>
      <c r="DAH238"/>
      <c r="DAI238"/>
      <c r="DAJ238"/>
      <c r="DAK238"/>
      <c r="DAL238"/>
      <c r="DAM238"/>
      <c r="DAN238"/>
      <c r="DAO238"/>
      <c r="DAP238"/>
      <c r="DAQ238"/>
      <c r="DAR238"/>
      <c r="DAS238"/>
      <c r="DAT238"/>
      <c r="DAU238"/>
      <c r="DAV238"/>
      <c r="DAW238"/>
      <c r="DAX238"/>
      <c r="DAY238"/>
      <c r="DAZ238"/>
      <c r="DBA238"/>
      <c r="DBB238"/>
      <c r="DBC238"/>
      <c r="DBD238"/>
      <c r="DBE238"/>
      <c r="DBF238"/>
      <c r="DBG238"/>
      <c r="DBH238"/>
      <c r="DBI238"/>
      <c r="DBJ238"/>
      <c r="DBK238"/>
      <c r="DBL238"/>
      <c r="DBM238"/>
      <c r="DBN238"/>
      <c r="DBO238"/>
      <c r="DBP238"/>
      <c r="DBQ238"/>
      <c r="DBR238"/>
      <c r="DBS238"/>
      <c r="DBT238"/>
      <c r="DBU238"/>
      <c r="DBV238"/>
      <c r="DBW238"/>
      <c r="DBX238"/>
      <c r="DBY238"/>
      <c r="DBZ238"/>
      <c r="DCA238"/>
      <c r="DCB238"/>
      <c r="DCC238"/>
      <c r="DCD238"/>
      <c r="DCE238"/>
      <c r="DCF238"/>
      <c r="DCG238"/>
      <c r="DCH238"/>
      <c r="DCI238"/>
      <c r="DCJ238"/>
      <c r="DCK238"/>
      <c r="DCL238"/>
      <c r="DCM238"/>
      <c r="DCN238"/>
      <c r="DCO238"/>
      <c r="DCP238"/>
      <c r="DCQ238"/>
      <c r="DCR238"/>
      <c r="DCS238"/>
      <c r="DCT238"/>
      <c r="DCU238"/>
      <c r="DCV238"/>
      <c r="DCW238"/>
      <c r="DCX238"/>
      <c r="DCY238"/>
      <c r="DCZ238"/>
      <c r="DDA238"/>
      <c r="DDB238"/>
      <c r="DDC238"/>
      <c r="DDD238"/>
      <c r="DDE238"/>
      <c r="DDF238"/>
      <c r="DDG238"/>
      <c r="DDH238"/>
      <c r="DDI238"/>
      <c r="DDJ238"/>
      <c r="DDK238"/>
      <c r="DDL238"/>
      <c r="DDM238"/>
      <c r="DDN238"/>
      <c r="DDO238"/>
      <c r="DDP238"/>
      <c r="DDQ238"/>
      <c r="DDR238"/>
      <c r="DDS238"/>
      <c r="DDT238"/>
      <c r="DDU238"/>
      <c r="DDV238"/>
      <c r="DDW238"/>
      <c r="DDX238"/>
      <c r="DDY238"/>
      <c r="DDZ238"/>
      <c r="DEA238"/>
      <c r="DEB238"/>
      <c r="DEC238"/>
      <c r="DED238"/>
      <c r="DEE238"/>
      <c r="DEF238"/>
      <c r="DEG238"/>
      <c r="DEH238"/>
      <c r="DEI238"/>
      <c r="DEJ238"/>
      <c r="DEK238"/>
      <c r="DEL238"/>
      <c r="DEM238"/>
      <c r="DEN238"/>
      <c r="DEO238"/>
      <c r="DEP238"/>
      <c r="DEQ238"/>
      <c r="DER238"/>
      <c r="DES238"/>
      <c r="DET238"/>
      <c r="DEU238"/>
      <c r="DEV238"/>
      <c r="DEW238"/>
      <c r="DEX238"/>
      <c r="DEY238"/>
      <c r="DEZ238"/>
      <c r="DFA238"/>
      <c r="DFB238"/>
      <c r="DFC238"/>
      <c r="DFD238"/>
      <c r="DFE238"/>
      <c r="DFF238"/>
      <c r="DFG238"/>
      <c r="DFH238"/>
      <c r="DFI238"/>
      <c r="DFJ238"/>
      <c r="DFK238"/>
      <c r="DFL238"/>
      <c r="DFM238"/>
      <c r="DFN238"/>
      <c r="DFO238"/>
      <c r="DFP238"/>
      <c r="DFQ238"/>
      <c r="DFR238"/>
      <c r="DFS238"/>
      <c r="DFT238"/>
      <c r="DFU238"/>
      <c r="DFV238"/>
      <c r="DFW238"/>
      <c r="DFX238"/>
      <c r="DFY238"/>
      <c r="DFZ238"/>
      <c r="DGA238"/>
      <c r="DGB238"/>
      <c r="DGC238"/>
      <c r="DGD238"/>
      <c r="DGE238"/>
      <c r="DGF238"/>
      <c r="DGG238"/>
      <c r="DGH238"/>
      <c r="DGI238"/>
      <c r="DGJ238"/>
      <c r="DGK238"/>
      <c r="DGL238"/>
      <c r="DGM238"/>
      <c r="DGN238"/>
      <c r="DGO238"/>
      <c r="DGP238"/>
      <c r="DGQ238"/>
      <c r="DGR238"/>
      <c r="DGS238"/>
      <c r="DGT238"/>
      <c r="DGU238"/>
      <c r="DGV238"/>
      <c r="DGW238"/>
      <c r="DGX238"/>
      <c r="DGY238"/>
      <c r="DGZ238"/>
      <c r="DHA238"/>
      <c r="DHB238"/>
      <c r="DHC238"/>
      <c r="DHD238"/>
      <c r="DHE238"/>
      <c r="DHF238"/>
      <c r="DHG238"/>
      <c r="DHH238"/>
      <c r="DHI238"/>
      <c r="DHJ238"/>
      <c r="DHK238"/>
      <c r="DHL238"/>
      <c r="DHM238"/>
      <c r="DHN238"/>
      <c r="DHO238"/>
      <c r="DHP238"/>
      <c r="DHQ238"/>
      <c r="DHR238"/>
      <c r="DHS238"/>
      <c r="DHT238"/>
      <c r="DHU238"/>
      <c r="DHV238"/>
      <c r="DHW238"/>
      <c r="DHX238"/>
      <c r="DHY238"/>
      <c r="DHZ238"/>
      <c r="DIA238"/>
      <c r="DIB238"/>
      <c r="DIC238"/>
      <c r="DID238"/>
      <c r="DIE238"/>
      <c r="DIF238"/>
      <c r="DIG238"/>
      <c r="DIH238"/>
      <c r="DII238"/>
      <c r="DIJ238"/>
      <c r="DIK238"/>
      <c r="DIL238"/>
      <c r="DIM238"/>
      <c r="DIN238"/>
      <c r="DIO238"/>
      <c r="DIP238"/>
      <c r="DIQ238"/>
      <c r="DIR238"/>
      <c r="DIS238"/>
      <c r="DIT238"/>
      <c r="DIU238"/>
      <c r="DIV238"/>
      <c r="DIW238"/>
      <c r="DIX238"/>
      <c r="DIY238"/>
      <c r="DIZ238"/>
      <c r="DJA238"/>
      <c r="DJB238"/>
      <c r="DJC238"/>
      <c r="DJD238"/>
      <c r="DJE238"/>
      <c r="DJF238"/>
      <c r="DJG238"/>
      <c r="DJH238"/>
      <c r="DJI238"/>
      <c r="DJJ238"/>
      <c r="DJK238"/>
      <c r="DJL238"/>
      <c r="DJM238"/>
      <c r="DJN238"/>
      <c r="DJO238"/>
      <c r="DJP238"/>
      <c r="DJQ238"/>
      <c r="DJR238"/>
      <c r="DJS238"/>
      <c r="DJT238"/>
      <c r="DJU238"/>
      <c r="DJV238"/>
      <c r="DJW238"/>
      <c r="DJX238"/>
      <c r="DJY238"/>
      <c r="DJZ238"/>
      <c r="DKA238"/>
      <c r="DKB238"/>
      <c r="DKC238"/>
      <c r="DKD238"/>
      <c r="DKE238"/>
      <c r="DKF238"/>
      <c r="DKG238"/>
      <c r="DKH238"/>
      <c r="DKI238"/>
      <c r="DKJ238"/>
      <c r="DKK238"/>
      <c r="DKL238"/>
      <c r="DKM238"/>
      <c r="DKN238"/>
      <c r="DKO238"/>
      <c r="DKP238"/>
      <c r="DKQ238"/>
      <c r="DKR238"/>
      <c r="DKS238"/>
      <c r="DKT238"/>
      <c r="DKU238"/>
      <c r="DKV238"/>
      <c r="DKW238"/>
      <c r="DKX238"/>
      <c r="DKY238"/>
      <c r="DKZ238"/>
      <c r="DLA238"/>
      <c r="DLB238"/>
      <c r="DLC238"/>
      <c r="DLD238"/>
      <c r="DLE238"/>
      <c r="DLF238"/>
      <c r="DLG238"/>
      <c r="DLH238"/>
      <c r="DLI238"/>
      <c r="DLJ238"/>
      <c r="DLK238"/>
      <c r="DLL238"/>
      <c r="DLM238"/>
      <c r="DLN238"/>
      <c r="DLO238"/>
      <c r="DLP238"/>
      <c r="DLQ238"/>
      <c r="DLR238"/>
      <c r="DLS238"/>
      <c r="DLT238"/>
      <c r="DLU238"/>
      <c r="DLV238"/>
      <c r="DLW238"/>
      <c r="DLX238"/>
      <c r="DLY238"/>
      <c r="DLZ238"/>
      <c r="DMA238"/>
      <c r="DMB238"/>
      <c r="DMC238"/>
      <c r="DMD238"/>
      <c r="DME238"/>
      <c r="DMF238"/>
      <c r="DMG238"/>
      <c r="DMH238"/>
      <c r="DMI238"/>
      <c r="DMJ238"/>
      <c r="DMK238"/>
      <c r="DML238"/>
      <c r="DMM238"/>
      <c r="DMN238"/>
      <c r="DMO238"/>
      <c r="DMP238"/>
      <c r="DMQ238"/>
      <c r="DMR238"/>
      <c r="DMS238"/>
      <c r="DMT238"/>
      <c r="DMU238"/>
      <c r="DMV238"/>
      <c r="DMW238"/>
      <c r="DMX238"/>
      <c r="DMY238"/>
      <c r="DMZ238"/>
      <c r="DNA238"/>
      <c r="DNB238"/>
      <c r="DNC238"/>
      <c r="DND238"/>
      <c r="DNE238"/>
      <c r="DNF238"/>
      <c r="DNG238"/>
      <c r="DNH238"/>
      <c r="DNI238"/>
      <c r="DNJ238"/>
      <c r="DNK238"/>
      <c r="DNL238"/>
      <c r="DNM238"/>
      <c r="DNN238"/>
      <c r="DNO238"/>
      <c r="DNP238"/>
      <c r="DNQ238"/>
      <c r="DNR238"/>
      <c r="DNS238"/>
      <c r="DNT238"/>
      <c r="DNU238"/>
      <c r="DNV238"/>
      <c r="DNW238"/>
      <c r="DNX238"/>
      <c r="DNY238"/>
      <c r="DNZ238"/>
      <c r="DOA238"/>
      <c r="DOB238"/>
      <c r="DOC238"/>
      <c r="DOD238"/>
      <c r="DOE238"/>
      <c r="DOF238"/>
      <c r="DOG238"/>
      <c r="DOH238"/>
      <c r="DOI238"/>
      <c r="DOJ238"/>
      <c r="DOK238"/>
      <c r="DOL238"/>
      <c r="DOM238"/>
      <c r="DON238"/>
      <c r="DOO238"/>
      <c r="DOP238"/>
      <c r="DOQ238"/>
      <c r="DOR238"/>
      <c r="DOS238"/>
      <c r="DOT238"/>
      <c r="DOU238"/>
      <c r="DOV238"/>
      <c r="DOW238"/>
      <c r="DOX238"/>
      <c r="DOY238"/>
      <c r="DOZ238"/>
      <c r="DPA238"/>
      <c r="DPB238"/>
      <c r="DPC238"/>
      <c r="DPD238"/>
      <c r="DPE238"/>
      <c r="DPF238"/>
      <c r="DPG238"/>
      <c r="DPH238"/>
      <c r="DPI238"/>
      <c r="DPJ238"/>
      <c r="DPK238"/>
      <c r="DPL238"/>
      <c r="DPM238"/>
      <c r="DPN238"/>
      <c r="DPO238"/>
      <c r="DPP238"/>
      <c r="DPQ238"/>
      <c r="DPR238"/>
      <c r="DPS238"/>
      <c r="DPT238"/>
      <c r="DPU238"/>
      <c r="DPV238"/>
      <c r="DPW238"/>
      <c r="DPX238"/>
      <c r="DPY238"/>
      <c r="DPZ238"/>
      <c r="DQA238"/>
      <c r="DQB238"/>
      <c r="DQC238"/>
      <c r="DQD238"/>
      <c r="DQE238"/>
      <c r="DQF238"/>
      <c r="DQG238"/>
      <c r="DQH238"/>
      <c r="DQI238"/>
      <c r="DQJ238"/>
      <c r="DQK238"/>
      <c r="DQL238"/>
      <c r="DQM238"/>
      <c r="DQN238"/>
      <c r="DQO238"/>
      <c r="DQP238"/>
      <c r="DQQ238"/>
      <c r="DQR238"/>
      <c r="DQS238"/>
      <c r="DQT238"/>
      <c r="DQU238"/>
      <c r="DQV238"/>
      <c r="DQW238"/>
      <c r="DQX238"/>
      <c r="DQY238"/>
      <c r="DQZ238"/>
      <c r="DRA238"/>
      <c r="DRB238"/>
      <c r="DRC238"/>
      <c r="DRD238"/>
      <c r="DRE238"/>
      <c r="DRF238"/>
      <c r="DRG238"/>
      <c r="DRH238"/>
      <c r="DRI238"/>
      <c r="DRJ238"/>
      <c r="DRK238"/>
      <c r="DRL238"/>
      <c r="DRM238"/>
      <c r="DRN238"/>
      <c r="DRO238"/>
      <c r="DRP238"/>
      <c r="DRQ238"/>
      <c r="DRR238"/>
      <c r="DRS238"/>
      <c r="DRT238"/>
      <c r="DRU238"/>
      <c r="DRV238"/>
      <c r="DRW238"/>
      <c r="DRX238"/>
      <c r="DRY238"/>
      <c r="DRZ238"/>
      <c r="DSA238"/>
      <c r="DSB238"/>
      <c r="DSC238"/>
      <c r="DSD238"/>
      <c r="DSE238"/>
      <c r="DSF238"/>
      <c r="DSG238"/>
      <c r="DSH238"/>
      <c r="DSI238"/>
      <c r="DSJ238"/>
      <c r="DSK238"/>
      <c r="DSL238"/>
      <c r="DSM238"/>
      <c r="DSN238"/>
      <c r="DSO238"/>
      <c r="DSP238"/>
      <c r="DSQ238"/>
      <c r="DSR238"/>
      <c r="DSS238"/>
      <c r="DST238"/>
      <c r="DSU238"/>
      <c r="DSV238"/>
      <c r="DSW238"/>
      <c r="DSX238"/>
      <c r="DSY238"/>
      <c r="DSZ238"/>
      <c r="DTA238"/>
      <c r="DTB238"/>
      <c r="DTC238"/>
      <c r="DTD238"/>
      <c r="DTE238"/>
      <c r="DTF238"/>
      <c r="DTG238"/>
      <c r="DTH238"/>
      <c r="DTI238"/>
      <c r="DTJ238"/>
      <c r="DTK238"/>
      <c r="DTL238"/>
      <c r="DTM238"/>
      <c r="DTN238"/>
      <c r="DTO238"/>
      <c r="DTP238"/>
      <c r="DTQ238"/>
      <c r="DTR238"/>
      <c r="DTS238"/>
      <c r="DTT238"/>
      <c r="DTU238"/>
      <c r="DTV238"/>
      <c r="DTW238"/>
      <c r="DTX238"/>
      <c r="DTY238"/>
      <c r="DTZ238"/>
      <c r="DUA238"/>
      <c r="DUB238"/>
      <c r="DUC238"/>
      <c r="DUD238"/>
      <c r="DUE238"/>
      <c r="DUF238"/>
      <c r="DUG238"/>
      <c r="DUH238"/>
      <c r="DUI238"/>
      <c r="DUJ238"/>
      <c r="DUK238"/>
      <c r="DUL238"/>
      <c r="DUM238"/>
      <c r="DUN238"/>
      <c r="DUO238"/>
      <c r="DUP238"/>
      <c r="DUQ238"/>
      <c r="DUR238"/>
      <c r="DUS238"/>
      <c r="DUT238"/>
      <c r="DUU238"/>
      <c r="DUV238"/>
      <c r="DUW238"/>
      <c r="DUX238"/>
      <c r="DUY238"/>
      <c r="DUZ238"/>
      <c r="DVA238"/>
      <c r="DVB238"/>
      <c r="DVC238"/>
      <c r="DVD238"/>
      <c r="DVE238"/>
      <c r="DVF238"/>
      <c r="DVG238"/>
      <c r="DVH238"/>
      <c r="DVI238"/>
      <c r="DVJ238"/>
      <c r="DVK238"/>
      <c r="DVL238"/>
      <c r="DVM238"/>
      <c r="DVN238"/>
      <c r="DVO238"/>
      <c r="DVP238"/>
      <c r="DVQ238"/>
      <c r="DVR238"/>
      <c r="DVS238"/>
      <c r="DVT238"/>
      <c r="DVU238"/>
      <c r="DVV238"/>
      <c r="DVW238"/>
      <c r="DVX238"/>
      <c r="DVY238"/>
      <c r="DVZ238"/>
      <c r="DWA238"/>
      <c r="DWB238"/>
      <c r="DWC238"/>
      <c r="DWD238"/>
      <c r="DWE238"/>
      <c r="DWF238"/>
      <c r="DWG238"/>
      <c r="DWH238"/>
      <c r="DWI238"/>
      <c r="DWJ238"/>
      <c r="DWK238"/>
      <c r="DWL238"/>
      <c r="DWM238"/>
      <c r="DWN238"/>
      <c r="DWO238"/>
      <c r="DWP238"/>
      <c r="DWQ238"/>
      <c r="DWR238"/>
      <c r="DWS238"/>
      <c r="DWT238"/>
      <c r="DWU238"/>
      <c r="DWV238"/>
      <c r="DWW238"/>
      <c r="DWX238"/>
      <c r="DWY238"/>
      <c r="DWZ238"/>
      <c r="DXA238"/>
      <c r="DXB238"/>
      <c r="DXC238"/>
      <c r="DXD238"/>
      <c r="DXE238"/>
      <c r="DXF238"/>
      <c r="DXG238"/>
      <c r="DXH238"/>
      <c r="DXI238"/>
      <c r="DXJ238"/>
      <c r="DXK238"/>
      <c r="DXL238"/>
      <c r="DXM238"/>
      <c r="DXN238"/>
      <c r="DXO238"/>
      <c r="DXP238"/>
      <c r="DXQ238"/>
      <c r="DXR238"/>
      <c r="DXS238"/>
      <c r="DXT238"/>
      <c r="DXU238"/>
      <c r="DXV238"/>
      <c r="DXW238"/>
      <c r="DXX238"/>
      <c r="DXY238"/>
      <c r="DXZ238"/>
      <c r="DYA238"/>
      <c r="DYB238"/>
      <c r="DYC238"/>
      <c r="DYD238"/>
      <c r="DYE238"/>
      <c r="DYF238"/>
      <c r="DYG238"/>
      <c r="DYH238"/>
      <c r="DYI238"/>
      <c r="DYJ238"/>
      <c r="DYK238"/>
      <c r="DYL238"/>
      <c r="DYM238"/>
      <c r="DYN238"/>
      <c r="DYO238"/>
      <c r="DYP238"/>
      <c r="DYQ238"/>
      <c r="DYR238"/>
      <c r="DYS238"/>
      <c r="DYT238"/>
      <c r="DYU238"/>
      <c r="DYV238"/>
      <c r="DYW238"/>
      <c r="DYX238"/>
      <c r="DYY238"/>
      <c r="DYZ238"/>
      <c r="DZA238"/>
      <c r="DZB238"/>
      <c r="DZC238"/>
      <c r="DZD238"/>
      <c r="DZE238"/>
      <c r="DZF238"/>
      <c r="DZG238"/>
      <c r="DZH238"/>
      <c r="DZI238"/>
      <c r="DZJ238"/>
      <c r="DZK238"/>
      <c r="DZL238"/>
      <c r="DZM238"/>
      <c r="DZN238"/>
      <c r="DZO238"/>
      <c r="DZP238"/>
      <c r="DZQ238"/>
      <c r="DZR238"/>
      <c r="DZS238"/>
      <c r="DZT238"/>
      <c r="DZU238"/>
      <c r="DZV238"/>
      <c r="DZW238"/>
      <c r="DZX238"/>
      <c r="DZY238"/>
      <c r="DZZ238"/>
      <c r="EAA238"/>
      <c r="EAB238"/>
      <c r="EAC238"/>
      <c r="EAD238"/>
      <c r="EAE238"/>
      <c r="EAF238"/>
      <c r="EAG238"/>
      <c r="EAH238"/>
      <c r="EAI238"/>
      <c r="EAJ238"/>
      <c r="EAK238"/>
      <c r="EAL238"/>
      <c r="EAM238"/>
      <c r="EAN238"/>
      <c r="EAO238"/>
      <c r="EAP238"/>
      <c r="EAQ238"/>
      <c r="EAR238"/>
      <c r="EAS238"/>
      <c r="EAT238"/>
      <c r="EAU238"/>
      <c r="EAV238"/>
      <c r="EAW238"/>
      <c r="EAX238"/>
      <c r="EAY238"/>
      <c r="EAZ238"/>
      <c r="EBA238"/>
      <c r="EBB238"/>
      <c r="EBC238"/>
      <c r="EBD238"/>
      <c r="EBE238"/>
      <c r="EBF238"/>
      <c r="EBG238"/>
      <c r="EBH238"/>
      <c r="EBI238"/>
      <c r="EBJ238"/>
      <c r="EBK238"/>
      <c r="EBL238"/>
      <c r="EBM238"/>
      <c r="EBN238"/>
      <c r="EBO238"/>
      <c r="EBP238"/>
      <c r="EBQ238"/>
      <c r="EBR238"/>
      <c r="EBS238"/>
      <c r="EBT238"/>
      <c r="EBU238"/>
      <c r="EBV238"/>
      <c r="EBW238"/>
      <c r="EBX238"/>
      <c r="EBY238"/>
      <c r="EBZ238"/>
      <c r="ECA238"/>
      <c r="ECB238"/>
      <c r="ECC238"/>
      <c r="ECD238"/>
      <c r="ECE238"/>
      <c r="ECF238"/>
      <c r="ECG238"/>
      <c r="ECH238"/>
      <c r="ECI238"/>
      <c r="ECJ238"/>
      <c r="ECK238"/>
      <c r="ECL238"/>
      <c r="ECM238"/>
      <c r="ECN238"/>
      <c r="ECO238"/>
      <c r="ECP238"/>
      <c r="ECQ238"/>
      <c r="ECR238"/>
      <c r="ECS238"/>
      <c r="ECT238"/>
      <c r="ECU238"/>
      <c r="ECV238"/>
      <c r="ECW238"/>
      <c r="ECX238"/>
      <c r="ECY238"/>
      <c r="ECZ238"/>
      <c r="EDA238"/>
      <c r="EDB238"/>
      <c r="EDC238"/>
      <c r="EDD238"/>
      <c r="EDE238"/>
      <c r="EDF238"/>
      <c r="EDG238"/>
      <c r="EDH238"/>
      <c r="EDI238"/>
      <c r="EDJ238"/>
      <c r="EDK238"/>
      <c r="EDL238"/>
      <c r="EDM238"/>
      <c r="EDN238"/>
      <c r="EDO238"/>
      <c r="EDP238"/>
      <c r="EDQ238"/>
      <c r="EDR238"/>
      <c r="EDS238"/>
      <c r="EDT238"/>
      <c r="EDU238"/>
      <c r="EDV238"/>
      <c r="EDW238"/>
      <c r="EDX238"/>
      <c r="EDY238"/>
      <c r="EDZ238"/>
      <c r="EEA238"/>
      <c r="EEB238"/>
      <c r="EEC238"/>
      <c r="EED238"/>
      <c r="EEE238"/>
      <c r="EEF238"/>
      <c r="EEG238"/>
      <c r="EEH238"/>
      <c r="EEI238"/>
      <c r="EEJ238"/>
      <c r="EEK238"/>
      <c r="EEL238"/>
      <c r="EEM238"/>
      <c r="EEN238"/>
      <c r="EEO238"/>
      <c r="EEP238"/>
      <c r="EEQ238"/>
      <c r="EER238"/>
      <c r="EES238"/>
      <c r="EET238"/>
      <c r="EEU238"/>
      <c r="EEV238"/>
      <c r="EEW238"/>
      <c r="EEX238"/>
      <c r="EEY238"/>
      <c r="EEZ238"/>
      <c r="EFA238"/>
      <c r="EFB238"/>
      <c r="EFC238"/>
      <c r="EFD238"/>
      <c r="EFE238"/>
      <c r="EFF238"/>
      <c r="EFG238"/>
      <c r="EFH238"/>
      <c r="EFI238"/>
      <c r="EFJ238"/>
      <c r="EFK238"/>
      <c r="EFL238"/>
      <c r="EFM238"/>
      <c r="EFN238"/>
      <c r="EFO238"/>
      <c r="EFP238"/>
      <c r="EFQ238"/>
      <c r="EFR238"/>
      <c r="EFS238"/>
      <c r="EFT238"/>
      <c r="EFU238"/>
      <c r="EFV238"/>
      <c r="EFW238"/>
      <c r="EFX238"/>
      <c r="EFY238"/>
      <c r="EFZ238"/>
      <c r="EGA238"/>
      <c r="EGB238"/>
      <c r="EGC238"/>
      <c r="EGD238"/>
      <c r="EGE238"/>
      <c r="EGF238"/>
      <c r="EGG238"/>
      <c r="EGH238"/>
      <c r="EGI238"/>
      <c r="EGJ238"/>
      <c r="EGK238"/>
      <c r="EGL238"/>
      <c r="EGM238"/>
      <c r="EGN238"/>
      <c r="EGO238"/>
      <c r="EGP238"/>
      <c r="EGQ238"/>
      <c r="EGR238"/>
      <c r="EGS238"/>
      <c r="EGT238"/>
      <c r="EGU238"/>
      <c r="EGV238"/>
      <c r="EGW238"/>
      <c r="EGX238"/>
      <c r="EGY238"/>
      <c r="EGZ238"/>
      <c r="EHA238"/>
      <c r="EHB238"/>
      <c r="EHC238"/>
      <c r="EHD238"/>
      <c r="EHE238"/>
      <c r="EHF238"/>
      <c r="EHG238"/>
      <c r="EHH238"/>
      <c r="EHI238"/>
      <c r="EHJ238"/>
      <c r="EHK238"/>
      <c r="EHL238"/>
      <c r="EHM238"/>
      <c r="EHN238"/>
      <c r="EHO238"/>
      <c r="EHP238"/>
      <c r="EHQ238"/>
      <c r="EHR238"/>
      <c r="EHS238"/>
      <c r="EHT238"/>
      <c r="EHU238"/>
      <c r="EHV238"/>
      <c r="EHW238"/>
      <c r="EHX238"/>
      <c r="EHY238"/>
      <c r="EHZ238"/>
      <c r="EIA238"/>
      <c r="EIB238"/>
      <c r="EIC238"/>
      <c r="EID238"/>
      <c r="EIE238"/>
      <c r="EIF238"/>
      <c r="EIG238"/>
      <c r="EIH238"/>
      <c r="EII238"/>
      <c r="EIJ238"/>
      <c r="EIK238"/>
      <c r="EIL238"/>
      <c r="EIM238"/>
      <c r="EIN238"/>
      <c r="EIO238"/>
      <c r="EIP238"/>
      <c r="EIQ238"/>
      <c r="EIR238"/>
      <c r="EIS238"/>
      <c r="EIT238"/>
      <c r="EIU238"/>
      <c r="EIV238"/>
      <c r="EIW238"/>
      <c r="EIX238"/>
      <c r="EIY238"/>
      <c r="EIZ238"/>
      <c r="EJA238"/>
      <c r="EJB238"/>
      <c r="EJC238"/>
      <c r="EJD238"/>
      <c r="EJE238"/>
      <c r="EJF238"/>
      <c r="EJG238"/>
      <c r="EJH238"/>
      <c r="EJI238"/>
      <c r="EJJ238"/>
      <c r="EJK238"/>
      <c r="EJL238"/>
      <c r="EJM238"/>
      <c r="EJN238"/>
      <c r="EJO238"/>
      <c r="EJP238"/>
      <c r="EJQ238"/>
      <c r="EJR238"/>
      <c r="EJS238"/>
      <c r="EJT238"/>
      <c r="EJU238"/>
      <c r="EJV238"/>
      <c r="EJW238"/>
      <c r="EJX238"/>
      <c r="EJY238"/>
      <c r="EJZ238"/>
      <c r="EKA238"/>
      <c r="EKB238"/>
      <c r="EKC238"/>
      <c r="EKD238"/>
      <c r="EKE238"/>
      <c r="EKF238"/>
      <c r="EKG238"/>
      <c r="EKH238"/>
      <c r="EKI238"/>
      <c r="EKJ238"/>
      <c r="EKK238"/>
      <c r="EKL238"/>
      <c r="EKM238"/>
      <c r="EKN238"/>
      <c r="EKO238"/>
      <c r="EKP238"/>
      <c r="EKQ238"/>
      <c r="EKR238"/>
      <c r="EKS238"/>
      <c r="EKT238"/>
      <c r="EKU238"/>
      <c r="EKV238"/>
      <c r="EKW238"/>
      <c r="EKX238"/>
      <c r="EKY238"/>
      <c r="EKZ238"/>
      <c r="ELA238"/>
      <c r="ELB238"/>
      <c r="ELC238"/>
      <c r="ELD238"/>
      <c r="ELE238"/>
      <c r="ELF238"/>
      <c r="ELG238"/>
      <c r="ELH238"/>
      <c r="ELI238"/>
      <c r="ELJ238"/>
      <c r="ELK238"/>
      <c r="ELL238"/>
      <c r="ELM238"/>
      <c r="ELN238"/>
      <c r="ELO238"/>
      <c r="ELP238"/>
      <c r="ELQ238"/>
      <c r="ELR238"/>
      <c r="ELS238"/>
      <c r="ELT238"/>
      <c r="ELU238"/>
      <c r="ELV238"/>
      <c r="ELW238"/>
      <c r="ELX238"/>
      <c r="ELY238"/>
      <c r="ELZ238"/>
      <c r="EMA238"/>
      <c r="EMB238"/>
      <c r="EMC238"/>
      <c r="EMD238"/>
      <c r="EME238"/>
      <c r="EMF238"/>
      <c r="EMG238"/>
      <c r="EMH238"/>
      <c r="EMI238"/>
      <c r="EMJ238"/>
      <c r="EMK238"/>
      <c r="EML238"/>
      <c r="EMM238"/>
      <c r="EMN238"/>
      <c r="EMO238"/>
      <c r="EMP238"/>
      <c r="EMQ238"/>
      <c r="EMR238"/>
      <c r="EMS238"/>
      <c r="EMT238"/>
      <c r="EMU238"/>
      <c r="EMV238"/>
      <c r="EMW238"/>
      <c r="EMX238"/>
      <c r="EMY238"/>
      <c r="EMZ238"/>
      <c r="ENA238"/>
      <c r="ENB238"/>
      <c r="ENC238"/>
      <c r="END238"/>
      <c r="ENE238"/>
      <c r="ENF238"/>
      <c r="ENG238"/>
      <c r="ENH238"/>
      <c r="ENI238"/>
      <c r="ENJ238"/>
      <c r="ENK238"/>
      <c r="ENL238"/>
      <c r="ENM238"/>
      <c r="ENN238"/>
      <c r="ENO238"/>
      <c r="ENP238"/>
      <c r="ENQ238"/>
      <c r="ENR238"/>
      <c r="ENS238"/>
      <c r="ENT238"/>
      <c r="ENU238"/>
      <c r="ENV238"/>
      <c r="ENW238"/>
      <c r="ENX238"/>
      <c r="ENY238"/>
      <c r="ENZ238"/>
      <c r="EOA238"/>
      <c r="EOB238"/>
      <c r="EOC238"/>
      <c r="EOD238"/>
      <c r="EOE238"/>
      <c r="EOF238"/>
      <c r="EOG238"/>
      <c r="EOH238"/>
      <c r="EOI238"/>
      <c r="EOJ238"/>
      <c r="EOK238"/>
      <c r="EOL238"/>
      <c r="EOM238"/>
      <c r="EON238"/>
      <c r="EOO238"/>
      <c r="EOP238"/>
      <c r="EOQ238"/>
      <c r="EOR238"/>
      <c r="EOS238"/>
      <c r="EOT238"/>
      <c r="EOU238"/>
      <c r="EOV238"/>
      <c r="EOW238"/>
      <c r="EOX238"/>
      <c r="EOY238"/>
      <c r="EOZ238"/>
      <c r="EPA238"/>
      <c r="EPB238"/>
      <c r="EPC238"/>
      <c r="EPD238"/>
      <c r="EPE238"/>
      <c r="EPF238"/>
      <c r="EPG238"/>
      <c r="EPH238"/>
      <c r="EPI238"/>
      <c r="EPJ238"/>
      <c r="EPK238"/>
      <c r="EPL238"/>
      <c r="EPM238"/>
      <c r="EPN238"/>
      <c r="EPO238"/>
      <c r="EPP238"/>
      <c r="EPQ238"/>
      <c r="EPR238"/>
      <c r="EPS238"/>
      <c r="EPT238"/>
      <c r="EPU238"/>
      <c r="EPV238"/>
      <c r="EPW238"/>
      <c r="EPX238"/>
      <c r="EPY238"/>
      <c r="EPZ238"/>
      <c r="EQA238"/>
      <c r="EQB238"/>
      <c r="EQC238"/>
      <c r="EQD238"/>
      <c r="EQE238"/>
      <c r="EQF238"/>
      <c r="EQG238"/>
      <c r="EQH238"/>
      <c r="EQI238"/>
      <c r="EQJ238"/>
      <c r="EQK238"/>
      <c r="EQL238"/>
      <c r="EQM238"/>
      <c r="EQN238"/>
      <c r="EQO238"/>
      <c r="EQP238"/>
      <c r="EQQ238"/>
      <c r="EQR238"/>
      <c r="EQS238"/>
      <c r="EQT238"/>
      <c r="EQU238"/>
      <c r="EQV238"/>
      <c r="EQW238"/>
      <c r="EQX238"/>
      <c r="EQY238"/>
      <c r="EQZ238"/>
      <c r="ERA238"/>
      <c r="ERB238"/>
      <c r="ERC238"/>
      <c r="ERD238"/>
      <c r="ERE238"/>
      <c r="ERF238"/>
      <c r="ERG238"/>
      <c r="ERH238"/>
      <c r="ERI238"/>
      <c r="ERJ238"/>
      <c r="ERK238"/>
      <c r="ERL238"/>
      <c r="ERM238"/>
      <c r="ERN238"/>
      <c r="ERO238"/>
      <c r="ERP238"/>
      <c r="ERQ238"/>
      <c r="ERR238"/>
      <c r="ERS238"/>
      <c r="ERT238"/>
      <c r="ERU238"/>
      <c r="ERV238"/>
      <c r="ERW238"/>
      <c r="ERX238"/>
      <c r="ERY238"/>
      <c r="ERZ238"/>
      <c r="ESA238"/>
      <c r="ESB238"/>
      <c r="ESC238"/>
      <c r="ESD238"/>
      <c r="ESE238"/>
      <c r="ESF238"/>
      <c r="ESG238"/>
      <c r="ESH238"/>
      <c r="ESI238"/>
      <c r="ESJ238"/>
      <c r="ESK238"/>
      <c r="ESL238"/>
      <c r="ESM238"/>
      <c r="ESN238"/>
      <c r="ESO238"/>
      <c r="ESP238"/>
      <c r="ESQ238"/>
      <c r="ESR238"/>
      <c r="ESS238"/>
      <c r="EST238"/>
      <c r="ESU238"/>
      <c r="ESV238"/>
      <c r="ESW238"/>
      <c r="ESX238"/>
      <c r="ESY238"/>
      <c r="ESZ238"/>
      <c r="ETA238"/>
      <c r="ETB238"/>
      <c r="ETC238"/>
      <c r="ETD238"/>
      <c r="ETE238"/>
      <c r="ETF238"/>
      <c r="ETG238"/>
      <c r="ETH238"/>
      <c r="ETI238"/>
      <c r="ETJ238"/>
      <c r="ETK238"/>
      <c r="ETL238"/>
      <c r="ETM238"/>
      <c r="ETN238"/>
      <c r="ETO238"/>
      <c r="ETP238"/>
      <c r="ETQ238"/>
      <c r="ETR238"/>
      <c r="ETS238"/>
      <c r="ETT238"/>
      <c r="ETU238"/>
      <c r="ETV238"/>
      <c r="ETW238"/>
      <c r="ETX238"/>
      <c r="ETY238"/>
      <c r="ETZ238"/>
      <c r="EUA238"/>
      <c r="EUB238"/>
      <c r="EUC238"/>
      <c r="EUD238"/>
      <c r="EUE238"/>
      <c r="EUF238"/>
      <c r="EUG238"/>
      <c r="EUH238"/>
      <c r="EUI238"/>
      <c r="EUJ238"/>
      <c r="EUK238"/>
      <c r="EUL238"/>
      <c r="EUM238"/>
      <c r="EUN238"/>
      <c r="EUO238"/>
      <c r="EUP238"/>
      <c r="EUQ238"/>
      <c r="EUR238"/>
      <c r="EUS238"/>
      <c r="EUT238"/>
      <c r="EUU238"/>
      <c r="EUV238"/>
      <c r="EUW238"/>
      <c r="EUX238"/>
      <c r="EUY238"/>
      <c r="EUZ238"/>
      <c r="EVA238"/>
      <c r="EVB238"/>
      <c r="EVC238"/>
      <c r="EVD238"/>
      <c r="EVE238"/>
      <c r="EVF238"/>
      <c r="EVG238"/>
      <c r="EVH238"/>
      <c r="EVI238"/>
      <c r="EVJ238"/>
      <c r="EVK238"/>
      <c r="EVL238"/>
      <c r="EVM238"/>
      <c r="EVN238"/>
      <c r="EVO238"/>
      <c r="EVP238"/>
      <c r="EVQ238"/>
      <c r="EVR238"/>
      <c r="EVS238"/>
      <c r="EVT238"/>
      <c r="EVU238"/>
      <c r="EVV238"/>
      <c r="EVW238"/>
      <c r="EVX238"/>
      <c r="EVY238"/>
      <c r="EVZ238"/>
      <c r="EWA238"/>
      <c r="EWB238"/>
      <c r="EWC238"/>
      <c r="EWD238"/>
      <c r="EWE238"/>
      <c r="EWF238"/>
      <c r="EWG238"/>
      <c r="EWH238"/>
      <c r="EWI238"/>
      <c r="EWJ238"/>
      <c r="EWK238"/>
      <c r="EWL238"/>
      <c r="EWM238"/>
      <c r="EWN238"/>
      <c r="EWO238"/>
      <c r="EWP238"/>
      <c r="EWQ238"/>
      <c r="EWR238"/>
      <c r="EWS238"/>
      <c r="EWT238"/>
      <c r="EWU238"/>
      <c r="EWV238"/>
      <c r="EWW238"/>
      <c r="EWX238"/>
      <c r="EWY238"/>
      <c r="EWZ238"/>
      <c r="EXA238"/>
      <c r="EXB238"/>
      <c r="EXC238"/>
      <c r="EXD238"/>
      <c r="EXE238"/>
      <c r="EXF238"/>
      <c r="EXG238"/>
      <c r="EXH238"/>
      <c r="EXI238"/>
      <c r="EXJ238"/>
      <c r="EXK238"/>
      <c r="EXL238"/>
      <c r="EXM238"/>
      <c r="EXN238"/>
      <c r="EXO238"/>
      <c r="EXP238"/>
      <c r="EXQ238"/>
      <c r="EXR238"/>
      <c r="EXS238"/>
      <c r="EXT238"/>
      <c r="EXU238"/>
      <c r="EXV238"/>
      <c r="EXW238"/>
      <c r="EXX238"/>
      <c r="EXY238"/>
      <c r="EXZ238"/>
      <c r="EYA238"/>
      <c r="EYB238"/>
      <c r="EYC238"/>
      <c r="EYD238"/>
      <c r="EYE238"/>
      <c r="EYF238"/>
      <c r="EYG238"/>
      <c r="EYH238"/>
      <c r="EYI238"/>
      <c r="EYJ238"/>
      <c r="EYK238"/>
      <c r="EYL238"/>
      <c r="EYM238"/>
      <c r="EYN238"/>
      <c r="EYO238"/>
      <c r="EYP238"/>
      <c r="EYQ238"/>
      <c r="EYR238"/>
      <c r="EYS238"/>
      <c r="EYT238"/>
      <c r="EYU238"/>
      <c r="EYV238"/>
      <c r="EYW238"/>
      <c r="EYX238"/>
      <c r="EYY238"/>
      <c r="EYZ238"/>
      <c r="EZA238"/>
      <c r="EZB238"/>
      <c r="EZC238"/>
      <c r="EZD238"/>
      <c r="EZE238"/>
      <c r="EZF238"/>
      <c r="EZG238"/>
      <c r="EZH238"/>
      <c r="EZI238"/>
      <c r="EZJ238"/>
      <c r="EZK238"/>
      <c r="EZL238"/>
      <c r="EZM238"/>
      <c r="EZN238"/>
      <c r="EZO238"/>
      <c r="EZP238"/>
      <c r="EZQ238"/>
      <c r="EZR238"/>
      <c r="EZS238"/>
      <c r="EZT238"/>
      <c r="EZU238"/>
      <c r="EZV238"/>
      <c r="EZW238"/>
      <c r="EZX238"/>
      <c r="EZY238"/>
      <c r="EZZ238"/>
      <c r="FAA238"/>
      <c r="FAB238"/>
      <c r="FAC238"/>
      <c r="FAD238"/>
      <c r="FAE238"/>
      <c r="FAF238"/>
      <c r="FAG238"/>
      <c r="FAH238"/>
      <c r="FAI238"/>
      <c r="FAJ238"/>
      <c r="FAK238"/>
      <c r="FAL238"/>
      <c r="FAM238"/>
      <c r="FAN238"/>
      <c r="FAO238"/>
      <c r="FAP238"/>
      <c r="FAQ238"/>
      <c r="FAR238"/>
      <c r="FAS238"/>
      <c r="FAT238"/>
      <c r="FAU238"/>
      <c r="FAV238"/>
      <c r="FAW238"/>
      <c r="FAX238"/>
      <c r="FAY238"/>
      <c r="FAZ238"/>
      <c r="FBA238"/>
      <c r="FBB238"/>
      <c r="FBC238"/>
      <c r="FBD238"/>
      <c r="FBE238"/>
      <c r="FBF238"/>
      <c r="FBG238"/>
      <c r="FBH238"/>
      <c r="FBI238"/>
      <c r="FBJ238"/>
      <c r="FBK238"/>
      <c r="FBL238"/>
      <c r="FBM238"/>
      <c r="FBN238"/>
      <c r="FBO238"/>
      <c r="FBP238"/>
      <c r="FBQ238"/>
      <c r="FBR238"/>
      <c r="FBS238"/>
      <c r="FBT238"/>
      <c r="FBU238"/>
      <c r="FBV238"/>
      <c r="FBW238"/>
      <c r="FBX238"/>
      <c r="FBY238"/>
      <c r="FBZ238"/>
      <c r="FCA238"/>
      <c r="FCB238"/>
      <c r="FCC238"/>
      <c r="FCD238"/>
      <c r="FCE238"/>
      <c r="FCF238"/>
      <c r="FCG238"/>
      <c r="FCH238"/>
      <c r="FCI238"/>
      <c r="FCJ238"/>
      <c r="FCK238"/>
      <c r="FCL238"/>
      <c r="FCM238"/>
      <c r="FCN238"/>
      <c r="FCO238"/>
      <c r="FCP238"/>
      <c r="FCQ238"/>
      <c r="FCR238"/>
      <c r="FCS238"/>
      <c r="FCT238"/>
      <c r="FCU238"/>
      <c r="FCV238"/>
      <c r="FCW238"/>
      <c r="FCX238"/>
      <c r="FCY238"/>
      <c r="FCZ238"/>
      <c r="FDA238"/>
      <c r="FDB238"/>
      <c r="FDC238"/>
      <c r="FDD238"/>
      <c r="FDE238"/>
      <c r="FDF238"/>
      <c r="FDG238"/>
      <c r="FDH238"/>
      <c r="FDI238"/>
      <c r="FDJ238"/>
      <c r="FDK238"/>
      <c r="FDL238"/>
      <c r="FDM238"/>
      <c r="FDN238"/>
      <c r="FDO238"/>
      <c r="FDP238"/>
      <c r="FDQ238"/>
      <c r="FDR238"/>
      <c r="FDS238"/>
      <c r="FDT238"/>
      <c r="FDU238"/>
      <c r="FDV238"/>
      <c r="FDW238"/>
      <c r="FDX238"/>
      <c r="FDY238"/>
      <c r="FDZ238"/>
      <c r="FEA238"/>
      <c r="FEB238"/>
      <c r="FEC238"/>
      <c r="FED238"/>
      <c r="FEE238"/>
      <c r="FEF238"/>
      <c r="FEG238"/>
      <c r="FEH238"/>
      <c r="FEI238"/>
      <c r="FEJ238"/>
      <c r="FEK238"/>
      <c r="FEL238"/>
      <c r="FEM238"/>
      <c r="FEN238"/>
      <c r="FEO238"/>
      <c r="FEP238"/>
      <c r="FEQ238"/>
      <c r="FER238"/>
      <c r="FES238"/>
      <c r="FET238"/>
      <c r="FEU238"/>
      <c r="FEV238"/>
      <c r="FEW238"/>
      <c r="FEX238"/>
      <c r="FEY238"/>
      <c r="FEZ238"/>
      <c r="FFA238"/>
      <c r="FFB238"/>
      <c r="FFC238"/>
      <c r="FFD238"/>
      <c r="FFE238"/>
      <c r="FFF238"/>
      <c r="FFG238"/>
      <c r="FFH238"/>
      <c r="FFI238"/>
      <c r="FFJ238"/>
      <c r="FFK238"/>
      <c r="FFL238"/>
      <c r="FFM238"/>
      <c r="FFN238"/>
      <c r="FFO238"/>
      <c r="FFP238"/>
      <c r="FFQ238"/>
      <c r="FFR238"/>
      <c r="FFS238"/>
      <c r="FFT238"/>
      <c r="FFU238"/>
      <c r="FFV238"/>
      <c r="FFW238"/>
      <c r="FFX238"/>
      <c r="FFY238"/>
      <c r="FFZ238"/>
      <c r="FGA238"/>
      <c r="FGB238"/>
      <c r="FGC238"/>
      <c r="FGD238"/>
      <c r="FGE238"/>
      <c r="FGF238"/>
      <c r="FGG238"/>
      <c r="FGH238"/>
      <c r="FGI238"/>
      <c r="FGJ238"/>
      <c r="FGK238"/>
      <c r="FGL238"/>
      <c r="FGM238"/>
      <c r="FGN238"/>
      <c r="FGO238"/>
      <c r="FGP238"/>
      <c r="FGQ238"/>
      <c r="FGR238"/>
      <c r="FGS238"/>
      <c r="FGT238"/>
      <c r="FGU238"/>
      <c r="FGV238"/>
      <c r="FGW238"/>
      <c r="FGX238"/>
      <c r="FGY238"/>
      <c r="FGZ238"/>
      <c r="FHA238"/>
      <c r="FHB238"/>
      <c r="FHC238"/>
      <c r="FHD238"/>
      <c r="FHE238"/>
      <c r="FHF238"/>
      <c r="FHG238"/>
      <c r="FHH238"/>
      <c r="FHI238"/>
      <c r="FHJ238"/>
      <c r="FHK238"/>
      <c r="FHL238"/>
      <c r="FHM238"/>
      <c r="FHN238"/>
      <c r="FHO238"/>
      <c r="FHP238"/>
      <c r="FHQ238"/>
      <c r="FHR238"/>
      <c r="FHS238"/>
      <c r="FHT238"/>
      <c r="FHU238"/>
      <c r="FHV238"/>
      <c r="FHW238"/>
      <c r="FHX238"/>
      <c r="FHY238"/>
      <c r="FHZ238"/>
      <c r="FIA238"/>
      <c r="FIB238"/>
      <c r="FIC238"/>
      <c r="FID238"/>
      <c r="FIE238"/>
      <c r="FIF238"/>
      <c r="FIG238"/>
      <c r="FIH238"/>
      <c r="FII238"/>
      <c r="FIJ238"/>
      <c r="FIK238"/>
      <c r="FIL238"/>
      <c r="FIM238"/>
      <c r="FIN238"/>
      <c r="FIO238"/>
      <c r="FIP238"/>
      <c r="FIQ238"/>
      <c r="FIR238"/>
      <c r="FIS238"/>
      <c r="FIT238"/>
      <c r="FIU238"/>
      <c r="FIV238"/>
      <c r="FIW238"/>
      <c r="FIX238"/>
      <c r="FIY238"/>
      <c r="FIZ238"/>
      <c r="FJA238"/>
      <c r="FJB238"/>
      <c r="FJC238"/>
      <c r="FJD238"/>
      <c r="FJE238"/>
      <c r="FJF238"/>
      <c r="FJG238"/>
      <c r="FJH238"/>
      <c r="FJI238"/>
      <c r="FJJ238"/>
      <c r="FJK238"/>
      <c r="FJL238"/>
      <c r="FJM238"/>
      <c r="FJN238"/>
      <c r="FJO238"/>
      <c r="FJP238"/>
      <c r="FJQ238"/>
      <c r="FJR238"/>
      <c r="FJS238"/>
      <c r="FJT238"/>
      <c r="FJU238"/>
      <c r="FJV238"/>
      <c r="FJW238"/>
      <c r="FJX238"/>
      <c r="FJY238"/>
      <c r="FJZ238"/>
      <c r="FKA238"/>
      <c r="FKB238"/>
      <c r="FKC238"/>
      <c r="FKD238"/>
      <c r="FKE238"/>
      <c r="FKF238"/>
      <c r="FKG238"/>
      <c r="FKH238"/>
      <c r="FKI238"/>
      <c r="FKJ238"/>
      <c r="FKK238"/>
      <c r="FKL238"/>
      <c r="FKM238"/>
      <c r="FKN238"/>
      <c r="FKO238"/>
      <c r="FKP238"/>
      <c r="FKQ238"/>
      <c r="FKR238"/>
      <c r="FKS238"/>
      <c r="FKT238"/>
      <c r="FKU238"/>
      <c r="FKV238"/>
      <c r="FKW238"/>
      <c r="FKX238"/>
      <c r="FKY238"/>
      <c r="FKZ238"/>
      <c r="FLA238"/>
      <c r="FLB238"/>
      <c r="FLC238"/>
      <c r="FLD238"/>
      <c r="FLE238"/>
      <c r="FLF238"/>
      <c r="FLG238"/>
      <c r="FLH238"/>
      <c r="FLI238"/>
      <c r="FLJ238"/>
      <c r="FLK238"/>
      <c r="FLL238"/>
      <c r="FLM238"/>
      <c r="FLN238"/>
      <c r="FLO238"/>
      <c r="FLP238"/>
      <c r="FLQ238"/>
      <c r="FLR238"/>
      <c r="FLS238"/>
      <c r="FLT238"/>
      <c r="FLU238"/>
      <c r="FLV238"/>
      <c r="FLW238"/>
      <c r="FLX238"/>
      <c r="FLY238"/>
      <c r="FLZ238"/>
      <c r="FMA238"/>
      <c r="FMB238"/>
      <c r="FMC238"/>
      <c r="FMD238"/>
      <c r="FME238"/>
      <c r="FMF238"/>
      <c r="FMG238"/>
      <c r="FMH238"/>
      <c r="FMI238"/>
      <c r="FMJ238"/>
      <c r="FMK238"/>
      <c r="FML238"/>
      <c r="FMM238"/>
      <c r="FMN238"/>
      <c r="FMO238"/>
      <c r="FMP238"/>
      <c r="FMQ238"/>
      <c r="FMR238"/>
      <c r="FMS238"/>
      <c r="FMT238"/>
      <c r="FMU238"/>
      <c r="FMV238"/>
      <c r="FMW238"/>
      <c r="FMX238"/>
      <c r="FMY238"/>
      <c r="FMZ238"/>
      <c r="FNA238"/>
      <c r="FNB238"/>
      <c r="FNC238"/>
      <c r="FND238"/>
      <c r="FNE238"/>
      <c r="FNF238"/>
      <c r="FNG238"/>
      <c r="FNH238"/>
      <c r="FNI238"/>
      <c r="FNJ238"/>
      <c r="FNK238"/>
      <c r="FNL238"/>
      <c r="FNM238"/>
      <c r="FNN238"/>
      <c r="FNO238"/>
      <c r="FNP238"/>
      <c r="FNQ238"/>
      <c r="FNR238"/>
      <c r="FNS238"/>
      <c r="FNT238"/>
      <c r="FNU238"/>
      <c r="FNV238"/>
      <c r="FNW238"/>
      <c r="FNX238"/>
      <c r="FNY238"/>
      <c r="FNZ238"/>
      <c r="FOA238"/>
      <c r="FOB238"/>
      <c r="FOC238"/>
      <c r="FOD238"/>
      <c r="FOE238"/>
      <c r="FOF238"/>
      <c r="FOG238"/>
      <c r="FOH238"/>
      <c r="FOI238"/>
      <c r="FOJ238"/>
      <c r="FOK238"/>
      <c r="FOL238"/>
      <c r="FOM238"/>
      <c r="FON238"/>
      <c r="FOO238"/>
      <c r="FOP238"/>
      <c r="FOQ238"/>
      <c r="FOR238"/>
      <c r="FOS238"/>
      <c r="FOT238"/>
      <c r="FOU238"/>
      <c r="FOV238"/>
      <c r="FOW238"/>
      <c r="FOX238"/>
      <c r="FOY238"/>
      <c r="FOZ238"/>
      <c r="FPA238"/>
      <c r="FPB238"/>
      <c r="FPC238"/>
      <c r="FPD238"/>
      <c r="FPE238"/>
      <c r="FPF238"/>
      <c r="FPG238"/>
      <c r="FPH238"/>
      <c r="FPI238"/>
      <c r="FPJ238"/>
      <c r="FPK238"/>
      <c r="FPL238"/>
      <c r="FPM238"/>
      <c r="FPN238"/>
      <c r="FPO238"/>
      <c r="FPP238"/>
      <c r="FPQ238"/>
      <c r="FPR238"/>
      <c r="FPS238"/>
      <c r="FPT238"/>
      <c r="FPU238"/>
      <c r="FPV238"/>
      <c r="FPW238"/>
      <c r="FPX238"/>
      <c r="FPY238"/>
      <c r="FPZ238"/>
      <c r="FQA238"/>
      <c r="FQB238"/>
      <c r="FQC238"/>
      <c r="FQD238"/>
      <c r="FQE238"/>
      <c r="FQF238"/>
      <c r="FQG238"/>
      <c r="FQH238"/>
      <c r="FQI238"/>
      <c r="FQJ238"/>
      <c r="FQK238"/>
      <c r="FQL238"/>
      <c r="FQM238"/>
      <c r="FQN238"/>
      <c r="FQO238"/>
      <c r="FQP238"/>
      <c r="FQQ238"/>
      <c r="FQR238"/>
      <c r="FQS238"/>
      <c r="FQT238"/>
      <c r="FQU238"/>
      <c r="FQV238"/>
      <c r="FQW238"/>
      <c r="FQX238"/>
      <c r="FQY238"/>
      <c r="FQZ238"/>
      <c r="FRA238"/>
      <c r="FRB238"/>
      <c r="FRC238"/>
      <c r="FRD238"/>
      <c r="FRE238"/>
      <c r="FRF238"/>
      <c r="FRG238"/>
      <c r="FRH238"/>
      <c r="FRI238"/>
      <c r="FRJ238"/>
      <c r="FRK238"/>
      <c r="FRL238"/>
      <c r="FRM238"/>
      <c r="FRN238"/>
      <c r="FRO238"/>
      <c r="FRP238"/>
      <c r="FRQ238"/>
      <c r="FRR238"/>
      <c r="FRS238"/>
      <c r="FRT238"/>
      <c r="FRU238"/>
      <c r="FRV238"/>
      <c r="FRW238"/>
      <c r="FRX238"/>
      <c r="FRY238"/>
      <c r="FRZ238"/>
      <c r="FSA238"/>
      <c r="FSB238"/>
      <c r="FSC238"/>
      <c r="FSD238"/>
      <c r="FSE238"/>
      <c r="FSF238"/>
      <c r="FSG238"/>
      <c r="FSH238"/>
      <c r="FSI238"/>
      <c r="FSJ238"/>
      <c r="FSK238"/>
      <c r="FSL238"/>
      <c r="FSM238"/>
      <c r="FSN238"/>
      <c r="FSO238"/>
      <c r="FSP238"/>
      <c r="FSQ238"/>
      <c r="FSR238"/>
      <c r="FSS238"/>
      <c r="FST238"/>
      <c r="FSU238"/>
      <c r="FSV238"/>
      <c r="FSW238"/>
      <c r="FSX238"/>
      <c r="FSY238"/>
      <c r="FSZ238"/>
      <c r="FTA238"/>
      <c r="FTB238"/>
      <c r="FTC238"/>
      <c r="FTD238"/>
      <c r="FTE238"/>
      <c r="FTF238"/>
      <c r="FTG238"/>
      <c r="FTH238"/>
      <c r="FTI238"/>
      <c r="FTJ238"/>
      <c r="FTK238"/>
      <c r="FTL238"/>
      <c r="FTM238"/>
      <c r="FTN238"/>
      <c r="FTO238"/>
      <c r="FTP238"/>
      <c r="FTQ238"/>
      <c r="FTR238"/>
      <c r="FTS238"/>
      <c r="FTT238"/>
      <c r="FTU238"/>
      <c r="FTV238"/>
      <c r="FTW238"/>
      <c r="FTX238"/>
      <c r="FTY238"/>
      <c r="FTZ238"/>
      <c r="FUA238"/>
      <c r="FUB238"/>
      <c r="FUC238"/>
      <c r="FUD238"/>
      <c r="FUE238"/>
      <c r="FUF238"/>
      <c r="FUG238"/>
      <c r="FUH238"/>
      <c r="FUI238"/>
      <c r="FUJ238"/>
      <c r="FUK238"/>
      <c r="FUL238"/>
      <c r="FUM238"/>
      <c r="FUN238"/>
      <c r="FUO238"/>
      <c r="FUP238"/>
      <c r="FUQ238"/>
      <c r="FUR238"/>
      <c r="FUS238"/>
      <c r="FUT238"/>
      <c r="FUU238"/>
      <c r="FUV238"/>
      <c r="FUW238"/>
      <c r="FUX238"/>
      <c r="FUY238"/>
      <c r="FUZ238"/>
      <c r="FVA238"/>
      <c r="FVB238"/>
      <c r="FVC238"/>
      <c r="FVD238"/>
      <c r="FVE238"/>
      <c r="FVF238"/>
      <c r="FVG238"/>
      <c r="FVH238"/>
      <c r="FVI238"/>
      <c r="FVJ238"/>
      <c r="FVK238"/>
      <c r="FVL238"/>
      <c r="FVM238"/>
      <c r="FVN238"/>
      <c r="FVO238"/>
      <c r="FVP238"/>
      <c r="FVQ238"/>
      <c r="FVR238"/>
      <c r="FVS238"/>
      <c r="FVT238"/>
      <c r="FVU238"/>
      <c r="FVV238"/>
      <c r="FVW238"/>
      <c r="FVX238"/>
      <c r="FVY238"/>
      <c r="FVZ238"/>
      <c r="FWA238"/>
      <c r="FWB238"/>
      <c r="FWC238"/>
      <c r="FWD238"/>
      <c r="FWE238"/>
      <c r="FWF238"/>
      <c r="FWG238"/>
      <c r="FWH238"/>
      <c r="FWI238"/>
      <c r="FWJ238"/>
      <c r="FWK238"/>
      <c r="FWL238"/>
      <c r="FWM238"/>
      <c r="FWN238"/>
      <c r="FWO238"/>
      <c r="FWP238"/>
      <c r="FWQ238"/>
      <c r="FWR238"/>
      <c r="FWS238"/>
      <c r="FWT238"/>
      <c r="FWU238"/>
      <c r="FWV238"/>
      <c r="FWW238"/>
      <c r="FWX238"/>
      <c r="FWY238"/>
      <c r="FWZ238"/>
      <c r="FXA238"/>
      <c r="FXB238"/>
      <c r="FXC238"/>
      <c r="FXD238"/>
      <c r="FXE238"/>
      <c r="FXF238"/>
      <c r="FXG238"/>
      <c r="FXH238"/>
      <c r="FXI238"/>
      <c r="FXJ238"/>
      <c r="FXK238"/>
      <c r="FXL238"/>
      <c r="FXM238"/>
      <c r="FXN238"/>
      <c r="FXO238"/>
      <c r="FXP238"/>
      <c r="FXQ238"/>
      <c r="FXR238"/>
      <c r="FXS238"/>
      <c r="FXT238"/>
      <c r="FXU238"/>
      <c r="FXV238"/>
      <c r="FXW238"/>
      <c r="FXX238"/>
      <c r="FXY238"/>
      <c r="FXZ238"/>
      <c r="FYA238"/>
      <c r="FYB238"/>
      <c r="FYC238"/>
      <c r="FYD238"/>
      <c r="FYE238"/>
      <c r="FYF238"/>
      <c r="FYG238"/>
      <c r="FYH238"/>
      <c r="FYI238"/>
      <c r="FYJ238"/>
      <c r="FYK238"/>
      <c r="FYL238"/>
      <c r="FYM238"/>
      <c r="FYN238"/>
      <c r="FYO238"/>
      <c r="FYP238"/>
      <c r="FYQ238"/>
      <c r="FYR238"/>
      <c r="FYS238"/>
      <c r="FYT238"/>
      <c r="FYU238"/>
      <c r="FYV238"/>
      <c r="FYW238"/>
      <c r="FYX238"/>
      <c r="FYY238"/>
      <c r="FYZ238"/>
      <c r="FZA238"/>
      <c r="FZB238"/>
      <c r="FZC238"/>
      <c r="FZD238"/>
      <c r="FZE238"/>
      <c r="FZF238"/>
      <c r="FZG238"/>
      <c r="FZH238"/>
      <c r="FZI238"/>
      <c r="FZJ238"/>
      <c r="FZK238"/>
      <c r="FZL238"/>
      <c r="FZM238"/>
      <c r="FZN238"/>
      <c r="FZO238"/>
      <c r="FZP238"/>
      <c r="FZQ238"/>
      <c r="FZR238"/>
      <c r="FZS238"/>
      <c r="FZT238"/>
      <c r="FZU238"/>
      <c r="FZV238"/>
      <c r="FZW238"/>
      <c r="FZX238"/>
      <c r="FZY238"/>
      <c r="FZZ238"/>
      <c r="GAA238"/>
      <c r="GAB238"/>
      <c r="GAC238"/>
      <c r="GAD238"/>
      <c r="GAE238"/>
      <c r="GAF238"/>
      <c r="GAG238"/>
      <c r="GAH238"/>
      <c r="GAI238"/>
      <c r="GAJ238"/>
      <c r="GAK238"/>
      <c r="GAL238"/>
      <c r="GAM238"/>
      <c r="GAN238"/>
      <c r="GAO238"/>
      <c r="GAP238"/>
      <c r="GAQ238"/>
      <c r="GAR238"/>
      <c r="GAS238"/>
      <c r="GAT238"/>
      <c r="GAU238"/>
      <c r="GAV238"/>
      <c r="GAW238"/>
      <c r="GAX238"/>
      <c r="GAY238"/>
      <c r="GAZ238"/>
      <c r="GBA238"/>
      <c r="GBB238"/>
      <c r="GBC238"/>
      <c r="GBD238"/>
      <c r="GBE238"/>
      <c r="GBF238"/>
      <c r="GBG238"/>
      <c r="GBH238"/>
      <c r="GBI238"/>
      <c r="GBJ238"/>
      <c r="GBK238"/>
      <c r="GBL238"/>
      <c r="GBM238"/>
      <c r="GBN238"/>
      <c r="GBO238"/>
      <c r="GBP238"/>
      <c r="GBQ238"/>
      <c r="GBR238"/>
      <c r="GBS238"/>
      <c r="GBT238"/>
      <c r="GBU238"/>
      <c r="GBV238"/>
      <c r="GBW238"/>
      <c r="GBX238"/>
      <c r="GBY238"/>
      <c r="GBZ238"/>
      <c r="GCA238"/>
      <c r="GCB238"/>
      <c r="GCC238"/>
      <c r="GCD238"/>
      <c r="GCE238"/>
      <c r="GCF238"/>
      <c r="GCG238"/>
      <c r="GCH238"/>
      <c r="GCI238"/>
      <c r="GCJ238"/>
      <c r="GCK238"/>
      <c r="GCL238"/>
      <c r="GCM238"/>
      <c r="GCN238"/>
      <c r="GCO238"/>
      <c r="GCP238"/>
      <c r="GCQ238"/>
      <c r="GCR238"/>
      <c r="GCS238"/>
      <c r="GCT238"/>
      <c r="GCU238"/>
      <c r="GCV238"/>
      <c r="GCW238"/>
      <c r="GCX238"/>
      <c r="GCY238"/>
      <c r="GCZ238"/>
      <c r="GDA238"/>
      <c r="GDB238"/>
      <c r="GDC238"/>
      <c r="GDD238"/>
      <c r="GDE238"/>
      <c r="GDF238"/>
      <c r="GDG238"/>
      <c r="GDH238"/>
      <c r="GDI238"/>
      <c r="GDJ238"/>
      <c r="GDK238"/>
      <c r="GDL238"/>
      <c r="GDM238"/>
      <c r="GDN238"/>
      <c r="GDO238"/>
      <c r="GDP238"/>
      <c r="GDQ238"/>
      <c r="GDR238"/>
      <c r="GDS238"/>
      <c r="GDT238"/>
      <c r="GDU238"/>
      <c r="GDV238"/>
      <c r="GDW238"/>
      <c r="GDX238"/>
      <c r="GDY238"/>
      <c r="GDZ238"/>
      <c r="GEA238"/>
      <c r="GEB238"/>
      <c r="GEC238"/>
      <c r="GED238"/>
      <c r="GEE238"/>
      <c r="GEF238"/>
      <c r="GEG238"/>
      <c r="GEH238"/>
      <c r="GEI238"/>
      <c r="GEJ238"/>
      <c r="GEK238"/>
      <c r="GEL238"/>
      <c r="GEM238"/>
      <c r="GEN238"/>
      <c r="GEO238"/>
      <c r="GEP238"/>
      <c r="GEQ238"/>
      <c r="GER238"/>
      <c r="GES238"/>
      <c r="GET238"/>
      <c r="GEU238"/>
      <c r="GEV238"/>
      <c r="GEW238"/>
      <c r="GEX238"/>
      <c r="GEY238"/>
      <c r="GEZ238"/>
      <c r="GFA238"/>
      <c r="GFB238"/>
      <c r="GFC238"/>
      <c r="GFD238"/>
      <c r="GFE238"/>
      <c r="GFF238"/>
      <c r="GFG238"/>
      <c r="GFH238"/>
      <c r="GFI238"/>
      <c r="GFJ238"/>
      <c r="GFK238"/>
      <c r="GFL238"/>
      <c r="GFM238"/>
      <c r="GFN238"/>
      <c r="GFO238"/>
      <c r="GFP238"/>
      <c r="GFQ238"/>
      <c r="GFR238"/>
      <c r="GFS238"/>
      <c r="GFT238"/>
      <c r="GFU238"/>
      <c r="GFV238"/>
      <c r="GFW238"/>
      <c r="GFX238"/>
      <c r="GFY238"/>
      <c r="GFZ238"/>
      <c r="GGA238"/>
      <c r="GGB238"/>
      <c r="GGC238"/>
      <c r="GGD238"/>
      <c r="GGE238"/>
      <c r="GGF238"/>
      <c r="GGG238"/>
      <c r="GGH238"/>
      <c r="GGI238"/>
      <c r="GGJ238"/>
      <c r="GGK238"/>
      <c r="GGL238"/>
      <c r="GGM238"/>
      <c r="GGN238"/>
      <c r="GGO238"/>
      <c r="GGP238"/>
      <c r="GGQ238"/>
      <c r="GGR238"/>
      <c r="GGS238"/>
      <c r="GGT238"/>
      <c r="GGU238"/>
      <c r="GGV238"/>
      <c r="GGW238"/>
      <c r="GGX238"/>
      <c r="GGY238"/>
      <c r="GGZ238"/>
      <c r="GHA238"/>
      <c r="GHB238"/>
      <c r="GHC238"/>
      <c r="GHD238"/>
      <c r="GHE238"/>
      <c r="GHF238"/>
      <c r="GHG238"/>
      <c r="GHH238"/>
      <c r="GHI238"/>
      <c r="GHJ238"/>
      <c r="GHK238"/>
      <c r="GHL238"/>
      <c r="GHM238"/>
      <c r="GHN238"/>
      <c r="GHO238"/>
      <c r="GHP238"/>
      <c r="GHQ238"/>
      <c r="GHR238"/>
      <c r="GHS238"/>
      <c r="GHT238"/>
      <c r="GHU238"/>
      <c r="GHV238"/>
      <c r="GHW238"/>
      <c r="GHX238"/>
      <c r="GHY238"/>
      <c r="GHZ238"/>
      <c r="GIA238"/>
      <c r="GIB238"/>
      <c r="GIC238"/>
      <c r="GID238"/>
      <c r="GIE238"/>
      <c r="GIF238"/>
      <c r="GIG238"/>
      <c r="GIH238"/>
      <c r="GII238"/>
      <c r="GIJ238"/>
      <c r="GIK238"/>
      <c r="GIL238"/>
      <c r="GIM238"/>
      <c r="GIN238"/>
      <c r="GIO238"/>
      <c r="GIP238"/>
      <c r="GIQ238"/>
      <c r="GIR238"/>
      <c r="GIS238"/>
      <c r="GIT238"/>
      <c r="GIU238"/>
      <c r="GIV238"/>
      <c r="GIW238"/>
      <c r="GIX238"/>
      <c r="GIY238"/>
      <c r="GIZ238"/>
      <c r="GJA238"/>
      <c r="GJB238"/>
      <c r="GJC238"/>
      <c r="GJD238"/>
      <c r="GJE238"/>
      <c r="GJF238"/>
      <c r="GJG238"/>
      <c r="GJH238"/>
      <c r="GJI238"/>
      <c r="GJJ238"/>
      <c r="GJK238"/>
      <c r="GJL238"/>
      <c r="GJM238"/>
      <c r="GJN238"/>
      <c r="GJO238"/>
      <c r="GJP238"/>
      <c r="GJQ238"/>
      <c r="GJR238"/>
      <c r="GJS238"/>
      <c r="GJT238"/>
      <c r="GJU238"/>
      <c r="GJV238"/>
      <c r="GJW238"/>
      <c r="GJX238"/>
      <c r="GJY238"/>
      <c r="GJZ238"/>
      <c r="GKA238"/>
      <c r="GKB238"/>
      <c r="GKC238"/>
      <c r="GKD238"/>
      <c r="GKE238"/>
      <c r="GKF238"/>
      <c r="GKG238"/>
      <c r="GKH238"/>
      <c r="GKI238"/>
      <c r="GKJ238"/>
      <c r="GKK238"/>
      <c r="GKL238"/>
      <c r="GKM238"/>
      <c r="GKN238"/>
      <c r="GKO238"/>
      <c r="GKP238"/>
      <c r="GKQ238"/>
      <c r="GKR238"/>
      <c r="GKS238"/>
      <c r="GKT238"/>
      <c r="GKU238"/>
      <c r="GKV238"/>
      <c r="GKW238"/>
      <c r="GKX238"/>
      <c r="GKY238"/>
      <c r="GKZ238"/>
      <c r="GLA238"/>
      <c r="GLB238"/>
      <c r="GLC238"/>
      <c r="GLD238"/>
      <c r="GLE238"/>
      <c r="GLF238"/>
      <c r="GLG238"/>
      <c r="GLH238"/>
      <c r="GLI238"/>
      <c r="GLJ238"/>
      <c r="GLK238"/>
      <c r="GLL238"/>
      <c r="GLM238"/>
      <c r="GLN238"/>
      <c r="GLO238"/>
      <c r="GLP238"/>
      <c r="GLQ238"/>
      <c r="GLR238"/>
      <c r="GLS238"/>
      <c r="GLT238"/>
      <c r="GLU238"/>
      <c r="GLV238"/>
      <c r="GLW238"/>
      <c r="GLX238"/>
      <c r="GLY238"/>
      <c r="GLZ238"/>
      <c r="GMA238"/>
      <c r="GMB238"/>
      <c r="GMC238"/>
      <c r="GMD238"/>
      <c r="GME238"/>
      <c r="GMF238"/>
      <c r="GMG238"/>
      <c r="GMH238"/>
      <c r="GMI238"/>
      <c r="GMJ238"/>
      <c r="GMK238"/>
      <c r="GML238"/>
      <c r="GMM238"/>
      <c r="GMN238"/>
      <c r="GMO238"/>
      <c r="GMP238"/>
      <c r="GMQ238"/>
      <c r="GMR238"/>
      <c r="GMS238"/>
      <c r="GMT238"/>
      <c r="GMU238"/>
      <c r="GMV238"/>
      <c r="GMW238"/>
      <c r="GMX238"/>
      <c r="GMY238"/>
      <c r="GMZ238"/>
      <c r="GNA238"/>
      <c r="GNB238"/>
      <c r="GNC238"/>
      <c r="GND238"/>
      <c r="GNE238"/>
      <c r="GNF238"/>
      <c r="GNG238"/>
      <c r="GNH238"/>
      <c r="GNI238"/>
      <c r="GNJ238"/>
      <c r="GNK238"/>
      <c r="GNL238"/>
      <c r="GNM238"/>
      <c r="GNN238"/>
      <c r="GNO238"/>
      <c r="GNP238"/>
      <c r="GNQ238"/>
      <c r="GNR238"/>
      <c r="GNS238"/>
      <c r="GNT238"/>
      <c r="GNU238"/>
      <c r="GNV238"/>
      <c r="GNW238"/>
      <c r="GNX238"/>
      <c r="GNY238"/>
      <c r="GNZ238"/>
      <c r="GOA238"/>
      <c r="GOB238"/>
      <c r="GOC238"/>
      <c r="GOD238"/>
      <c r="GOE238"/>
      <c r="GOF238"/>
      <c r="GOG238"/>
      <c r="GOH238"/>
      <c r="GOI238"/>
      <c r="GOJ238"/>
      <c r="GOK238"/>
      <c r="GOL238"/>
      <c r="GOM238"/>
      <c r="GON238"/>
      <c r="GOO238"/>
      <c r="GOP238"/>
      <c r="GOQ238"/>
      <c r="GOR238"/>
      <c r="GOS238"/>
      <c r="GOT238"/>
      <c r="GOU238"/>
      <c r="GOV238"/>
      <c r="GOW238"/>
      <c r="GOX238"/>
      <c r="GOY238"/>
      <c r="GOZ238"/>
      <c r="GPA238"/>
      <c r="GPB238"/>
      <c r="GPC238"/>
      <c r="GPD238"/>
      <c r="GPE238"/>
      <c r="GPF238"/>
      <c r="GPG238"/>
      <c r="GPH238"/>
      <c r="GPI238"/>
      <c r="GPJ238"/>
      <c r="GPK238"/>
      <c r="GPL238"/>
      <c r="GPM238"/>
      <c r="GPN238"/>
      <c r="GPO238"/>
      <c r="GPP238"/>
      <c r="GPQ238"/>
      <c r="GPR238"/>
      <c r="GPS238"/>
      <c r="GPT238"/>
      <c r="GPU238"/>
      <c r="GPV238"/>
      <c r="GPW238"/>
      <c r="GPX238"/>
      <c r="GPY238"/>
      <c r="GPZ238"/>
      <c r="GQA238"/>
      <c r="GQB238"/>
      <c r="GQC238"/>
      <c r="GQD238"/>
      <c r="GQE238"/>
      <c r="GQF238"/>
      <c r="GQG238"/>
      <c r="GQH238"/>
      <c r="GQI238"/>
      <c r="GQJ238"/>
      <c r="GQK238"/>
      <c r="GQL238"/>
      <c r="GQM238"/>
      <c r="GQN238"/>
      <c r="GQO238"/>
      <c r="GQP238"/>
      <c r="GQQ238"/>
      <c r="GQR238"/>
      <c r="GQS238"/>
      <c r="GQT238"/>
      <c r="GQU238"/>
      <c r="GQV238"/>
      <c r="GQW238"/>
      <c r="GQX238"/>
      <c r="GQY238"/>
      <c r="GQZ238"/>
      <c r="GRA238"/>
      <c r="GRB238"/>
      <c r="GRC238"/>
      <c r="GRD238"/>
      <c r="GRE238"/>
      <c r="GRF238"/>
      <c r="GRG238"/>
      <c r="GRH238"/>
      <c r="GRI238"/>
      <c r="GRJ238"/>
      <c r="GRK238"/>
      <c r="GRL238"/>
      <c r="GRM238"/>
      <c r="GRN238"/>
      <c r="GRO238"/>
      <c r="GRP238"/>
      <c r="GRQ238"/>
      <c r="GRR238"/>
      <c r="GRS238"/>
      <c r="GRT238"/>
      <c r="GRU238"/>
      <c r="GRV238"/>
      <c r="GRW238"/>
      <c r="GRX238"/>
      <c r="GRY238"/>
      <c r="GRZ238"/>
      <c r="GSA238"/>
      <c r="GSB238"/>
      <c r="GSC238"/>
      <c r="GSD238"/>
      <c r="GSE238"/>
      <c r="GSF238"/>
      <c r="GSG238"/>
      <c r="GSH238"/>
      <c r="GSI238"/>
      <c r="GSJ238"/>
      <c r="GSK238"/>
      <c r="GSL238"/>
      <c r="GSM238"/>
      <c r="GSN238"/>
      <c r="GSO238"/>
      <c r="GSP238"/>
      <c r="GSQ238"/>
      <c r="GSR238"/>
      <c r="GSS238"/>
      <c r="GST238"/>
      <c r="GSU238"/>
      <c r="GSV238"/>
      <c r="GSW238"/>
      <c r="GSX238"/>
      <c r="GSY238"/>
      <c r="GSZ238"/>
      <c r="GTA238"/>
      <c r="GTB238"/>
      <c r="GTC238"/>
      <c r="GTD238"/>
      <c r="GTE238"/>
      <c r="GTF238"/>
      <c r="GTG238"/>
      <c r="GTH238"/>
      <c r="GTI238"/>
      <c r="GTJ238"/>
      <c r="GTK238"/>
      <c r="GTL238"/>
      <c r="GTM238"/>
      <c r="GTN238"/>
      <c r="GTO238"/>
      <c r="GTP238"/>
      <c r="GTQ238"/>
      <c r="GTR238"/>
      <c r="GTS238"/>
      <c r="GTT238"/>
      <c r="GTU238"/>
      <c r="GTV238"/>
      <c r="GTW238"/>
      <c r="GTX238"/>
      <c r="GTY238"/>
      <c r="GTZ238"/>
      <c r="GUA238"/>
      <c r="GUB238"/>
      <c r="GUC238"/>
      <c r="GUD238"/>
      <c r="GUE238"/>
      <c r="GUF238"/>
      <c r="GUG238"/>
      <c r="GUH238"/>
      <c r="GUI238"/>
      <c r="GUJ238"/>
      <c r="GUK238"/>
      <c r="GUL238"/>
      <c r="GUM238"/>
      <c r="GUN238"/>
      <c r="GUO238"/>
      <c r="GUP238"/>
      <c r="GUQ238"/>
      <c r="GUR238"/>
      <c r="GUS238"/>
      <c r="GUT238"/>
      <c r="GUU238"/>
      <c r="GUV238"/>
      <c r="GUW238"/>
      <c r="GUX238"/>
      <c r="GUY238"/>
      <c r="GUZ238"/>
      <c r="GVA238"/>
      <c r="GVB238"/>
      <c r="GVC238"/>
      <c r="GVD238"/>
      <c r="GVE238"/>
      <c r="GVF238"/>
      <c r="GVG238"/>
      <c r="GVH238"/>
      <c r="GVI238"/>
      <c r="GVJ238"/>
      <c r="GVK238"/>
      <c r="GVL238"/>
      <c r="GVM238"/>
      <c r="GVN238"/>
      <c r="GVO238"/>
      <c r="GVP238"/>
      <c r="GVQ238"/>
      <c r="GVR238"/>
      <c r="GVS238"/>
      <c r="GVT238"/>
      <c r="GVU238"/>
      <c r="GVV238"/>
      <c r="GVW238"/>
      <c r="GVX238"/>
      <c r="GVY238"/>
      <c r="GVZ238"/>
      <c r="GWA238"/>
      <c r="GWB238"/>
      <c r="GWC238"/>
      <c r="GWD238"/>
      <c r="GWE238"/>
      <c r="GWF238"/>
      <c r="GWG238"/>
      <c r="GWH238"/>
      <c r="GWI238"/>
      <c r="GWJ238"/>
      <c r="GWK238"/>
      <c r="GWL238"/>
      <c r="GWM238"/>
      <c r="GWN238"/>
      <c r="GWO238"/>
      <c r="GWP238"/>
      <c r="GWQ238"/>
      <c r="GWR238"/>
      <c r="GWS238"/>
      <c r="GWT238"/>
      <c r="GWU238"/>
      <c r="GWV238"/>
      <c r="GWW238"/>
      <c r="GWX238"/>
      <c r="GWY238"/>
      <c r="GWZ238"/>
      <c r="GXA238"/>
      <c r="GXB238"/>
      <c r="GXC238"/>
      <c r="GXD238"/>
      <c r="GXE238"/>
      <c r="GXF238"/>
      <c r="GXG238"/>
      <c r="GXH238"/>
      <c r="GXI238"/>
      <c r="GXJ238"/>
      <c r="GXK238"/>
      <c r="GXL238"/>
      <c r="GXM238"/>
      <c r="GXN238"/>
      <c r="GXO238"/>
      <c r="GXP238"/>
      <c r="GXQ238"/>
      <c r="GXR238"/>
      <c r="GXS238"/>
      <c r="GXT238"/>
      <c r="GXU238"/>
      <c r="GXV238"/>
      <c r="GXW238"/>
      <c r="GXX238"/>
      <c r="GXY238"/>
      <c r="GXZ238"/>
      <c r="GYA238"/>
      <c r="GYB238"/>
      <c r="GYC238"/>
      <c r="GYD238"/>
      <c r="GYE238"/>
      <c r="GYF238"/>
      <c r="GYG238"/>
      <c r="GYH238"/>
      <c r="GYI238"/>
      <c r="GYJ238"/>
      <c r="GYK238"/>
      <c r="GYL238"/>
      <c r="GYM238"/>
      <c r="GYN238"/>
      <c r="GYO238"/>
      <c r="GYP238"/>
      <c r="GYQ238"/>
      <c r="GYR238"/>
      <c r="GYS238"/>
      <c r="GYT238"/>
      <c r="GYU238"/>
      <c r="GYV238"/>
      <c r="GYW238"/>
      <c r="GYX238"/>
      <c r="GYY238"/>
      <c r="GYZ238"/>
      <c r="GZA238"/>
      <c r="GZB238"/>
      <c r="GZC238"/>
      <c r="GZD238"/>
      <c r="GZE238"/>
      <c r="GZF238"/>
      <c r="GZG238"/>
      <c r="GZH238"/>
      <c r="GZI238"/>
      <c r="GZJ238"/>
      <c r="GZK238"/>
      <c r="GZL238"/>
      <c r="GZM238"/>
      <c r="GZN238"/>
      <c r="GZO238"/>
      <c r="GZP238"/>
      <c r="GZQ238"/>
      <c r="GZR238"/>
      <c r="GZS238"/>
      <c r="GZT238"/>
      <c r="GZU238"/>
      <c r="GZV238"/>
      <c r="GZW238"/>
      <c r="GZX238"/>
      <c r="GZY238"/>
      <c r="GZZ238"/>
      <c r="HAA238"/>
      <c r="HAB238"/>
      <c r="HAC238"/>
      <c r="HAD238"/>
      <c r="HAE238"/>
      <c r="HAF238"/>
      <c r="HAG238"/>
      <c r="HAH238"/>
      <c r="HAI238"/>
      <c r="HAJ238"/>
      <c r="HAK238"/>
      <c r="HAL238"/>
      <c r="HAM238"/>
      <c r="HAN238"/>
      <c r="HAO238"/>
      <c r="HAP238"/>
      <c r="HAQ238"/>
      <c r="HAR238"/>
      <c r="HAS238"/>
      <c r="HAT238"/>
      <c r="HAU238"/>
      <c r="HAV238"/>
      <c r="HAW238"/>
      <c r="HAX238"/>
      <c r="HAY238"/>
      <c r="HAZ238"/>
      <c r="HBA238"/>
      <c r="HBB238"/>
      <c r="HBC238"/>
      <c r="HBD238"/>
      <c r="HBE238"/>
      <c r="HBF238"/>
      <c r="HBG238"/>
      <c r="HBH238"/>
      <c r="HBI238"/>
      <c r="HBJ238"/>
      <c r="HBK238"/>
      <c r="HBL238"/>
      <c r="HBM238"/>
      <c r="HBN238"/>
      <c r="HBO238"/>
      <c r="HBP238"/>
      <c r="HBQ238"/>
      <c r="HBR238"/>
      <c r="HBS238"/>
      <c r="HBT238"/>
      <c r="HBU238"/>
      <c r="HBV238"/>
      <c r="HBW238"/>
      <c r="HBX238"/>
      <c r="HBY238"/>
      <c r="HBZ238"/>
      <c r="HCA238"/>
      <c r="HCB238"/>
      <c r="HCC238"/>
      <c r="HCD238"/>
      <c r="HCE238"/>
      <c r="HCF238"/>
      <c r="HCG238"/>
      <c r="HCH238"/>
      <c r="HCI238"/>
      <c r="HCJ238"/>
      <c r="HCK238"/>
      <c r="HCL238"/>
      <c r="HCM238"/>
      <c r="HCN238"/>
      <c r="HCO238"/>
      <c r="HCP238"/>
      <c r="HCQ238"/>
      <c r="HCR238"/>
      <c r="HCS238"/>
      <c r="HCT238"/>
      <c r="HCU238"/>
      <c r="HCV238"/>
      <c r="HCW238"/>
      <c r="HCX238"/>
      <c r="HCY238"/>
      <c r="HCZ238"/>
      <c r="HDA238"/>
      <c r="HDB238"/>
      <c r="HDC238"/>
      <c r="HDD238"/>
      <c r="HDE238"/>
      <c r="HDF238"/>
      <c r="HDG238"/>
      <c r="HDH238"/>
      <c r="HDI238"/>
      <c r="HDJ238"/>
      <c r="HDK238"/>
      <c r="HDL238"/>
      <c r="HDM238"/>
      <c r="HDN238"/>
      <c r="HDO238"/>
      <c r="HDP238"/>
      <c r="HDQ238"/>
      <c r="HDR238"/>
      <c r="HDS238"/>
      <c r="HDT238"/>
      <c r="HDU238"/>
      <c r="HDV238"/>
      <c r="HDW238"/>
      <c r="HDX238"/>
      <c r="HDY238"/>
      <c r="HDZ238"/>
      <c r="HEA238"/>
      <c r="HEB238"/>
      <c r="HEC238"/>
      <c r="HED238"/>
      <c r="HEE238"/>
      <c r="HEF238"/>
      <c r="HEG238"/>
      <c r="HEH238"/>
      <c r="HEI238"/>
      <c r="HEJ238"/>
      <c r="HEK238"/>
      <c r="HEL238"/>
      <c r="HEM238"/>
      <c r="HEN238"/>
      <c r="HEO238"/>
      <c r="HEP238"/>
      <c r="HEQ238"/>
      <c r="HER238"/>
      <c r="HES238"/>
      <c r="HET238"/>
      <c r="HEU238"/>
      <c r="HEV238"/>
      <c r="HEW238"/>
      <c r="HEX238"/>
      <c r="HEY238"/>
      <c r="HEZ238"/>
      <c r="HFA238"/>
      <c r="HFB238"/>
      <c r="HFC238"/>
      <c r="HFD238"/>
      <c r="HFE238"/>
      <c r="HFF238"/>
      <c r="HFG238"/>
      <c r="HFH238"/>
      <c r="HFI238"/>
      <c r="HFJ238"/>
      <c r="HFK238"/>
      <c r="HFL238"/>
      <c r="HFM238"/>
      <c r="HFN238"/>
      <c r="HFO238"/>
      <c r="HFP238"/>
      <c r="HFQ238"/>
      <c r="HFR238"/>
      <c r="HFS238"/>
      <c r="HFT238"/>
      <c r="HFU238"/>
      <c r="HFV238"/>
      <c r="HFW238"/>
      <c r="HFX238"/>
      <c r="HFY238"/>
      <c r="HFZ238"/>
      <c r="HGA238"/>
      <c r="HGB238"/>
      <c r="HGC238"/>
      <c r="HGD238"/>
      <c r="HGE238"/>
      <c r="HGF238"/>
      <c r="HGG238"/>
      <c r="HGH238"/>
      <c r="HGI238"/>
      <c r="HGJ238"/>
      <c r="HGK238"/>
      <c r="HGL238"/>
      <c r="HGM238"/>
      <c r="HGN238"/>
      <c r="HGO238"/>
      <c r="HGP238"/>
      <c r="HGQ238"/>
      <c r="HGR238"/>
      <c r="HGS238"/>
      <c r="HGT238"/>
      <c r="HGU238"/>
      <c r="HGV238"/>
      <c r="HGW238"/>
      <c r="HGX238"/>
      <c r="HGY238"/>
      <c r="HGZ238"/>
      <c r="HHA238"/>
      <c r="HHB238"/>
      <c r="HHC238"/>
      <c r="HHD238"/>
      <c r="HHE238"/>
      <c r="HHF238"/>
      <c r="HHG238"/>
      <c r="HHH238"/>
      <c r="HHI238"/>
      <c r="HHJ238"/>
      <c r="HHK238"/>
      <c r="HHL238"/>
      <c r="HHM238"/>
      <c r="HHN238"/>
      <c r="HHO238"/>
      <c r="HHP238"/>
      <c r="HHQ238"/>
      <c r="HHR238"/>
      <c r="HHS238"/>
      <c r="HHT238"/>
      <c r="HHU238"/>
      <c r="HHV238"/>
      <c r="HHW238"/>
      <c r="HHX238"/>
      <c r="HHY238"/>
      <c r="HHZ238"/>
      <c r="HIA238"/>
      <c r="HIB238"/>
      <c r="HIC238"/>
      <c r="HID238"/>
      <c r="HIE238"/>
      <c r="HIF238"/>
      <c r="HIG238"/>
      <c r="HIH238"/>
      <c r="HII238"/>
      <c r="HIJ238"/>
      <c r="HIK238"/>
      <c r="HIL238"/>
      <c r="HIM238"/>
      <c r="HIN238"/>
      <c r="HIO238"/>
      <c r="HIP238"/>
      <c r="HIQ238"/>
      <c r="HIR238"/>
      <c r="HIS238"/>
      <c r="HIT238"/>
      <c r="HIU238"/>
      <c r="HIV238"/>
      <c r="HIW238"/>
      <c r="HIX238"/>
      <c r="HIY238"/>
      <c r="HIZ238"/>
      <c r="HJA238"/>
      <c r="HJB238"/>
      <c r="HJC238"/>
      <c r="HJD238"/>
      <c r="HJE238"/>
      <c r="HJF238"/>
      <c r="HJG238"/>
      <c r="HJH238"/>
      <c r="HJI238"/>
      <c r="HJJ238"/>
      <c r="HJK238"/>
      <c r="HJL238"/>
      <c r="HJM238"/>
      <c r="HJN238"/>
      <c r="HJO238"/>
      <c r="HJP238"/>
      <c r="HJQ238"/>
      <c r="HJR238"/>
      <c r="HJS238"/>
      <c r="HJT238"/>
      <c r="HJU238"/>
      <c r="HJV238"/>
      <c r="HJW238"/>
      <c r="HJX238"/>
      <c r="HJY238"/>
      <c r="HJZ238"/>
      <c r="HKA238"/>
      <c r="HKB238"/>
      <c r="HKC238"/>
      <c r="HKD238"/>
      <c r="HKE238"/>
      <c r="HKF238"/>
      <c r="HKG238"/>
      <c r="HKH238"/>
      <c r="HKI238"/>
      <c r="HKJ238"/>
      <c r="HKK238"/>
      <c r="HKL238"/>
      <c r="HKM238"/>
      <c r="HKN238"/>
      <c r="HKO238"/>
      <c r="HKP238"/>
      <c r="HKQ238"/>
      <c r="HKR238"/>
      <c r="HKS238"/>
      <c r="HKT238"/>
      <c r="HKU238"/>
      <c r="HKV238"/>
      <c r="HKW238"/>
      <c r="HKX238"/>
      <c r="HKY238"/>
      <c r="HKZ238"/>
      <c r="HLA238"/>
      <c r="HLB238"/>
      <c r="HLC238"/>
      <c r="HLD238"/>
      <c r="HLE238"/>
      <c r="HLF238"/>
      <c r="HLG238"/>
      <c r="HLH238"/>
      <c r="HLI238"/>
      <c r="HLJ238"/>
      <c r="HLK238"/>
      <c r="HLL238"/>
      <c r="HLM238"/>
      <c r="HLN238"/>
      <c r="HLO238"/>
      <c r="HLP238"/>
      <c r="HLQ238"/>
      <c r="HLR238"/>
      <c r="HLS238"/>
      <c r="HLT238"/>
      <c r="HLU238"/>
      <c r="HLV238"/>
      <c r="HLW238"/>
      <c r="HLX238"/>
      <c r="HLY238"/>
      <c r="HLZ238"/>
      <c r="HMA238"/>
      <c r="HMB238"/>
      <c r="HMC238"/>
      <c r="HMD238"/>
      <c r="HME238"/>
      <c r="HMF238"/>
      <c r="HMG238"/>
      <c r="HMH238"/>
      <c r="HMI238"/>
      <c r="HMJ238"/>
      <c r="HMK238"/>
      <c r="HML238"/>
      <c r="HMM238"/>
      <c r="HMN238"/>
      <c r="HMO238"/>
      <c r="HMP238"/>
      <c r="HMQ238"/>
      <c r="HMR238"/>
      <c r="HMS238"/>
      <c r="HMT238"/>
      <c r="HMU238"/>
      <c r="HMV238"/>
      <c r="HMW238"/>
      <c r="HMX238"/>
      <c r="HMY238"/>
      <c r="HMZ238"/>
      <c r="HNA238"/>
      <c r="HNB238"/>
      <c r="HNC238"/>
      <c r="HND238"/>
      <c r="HNE238"/>
      <c r="HNF238"/>
      <c r="HNG238"/>
      <c r="HNH238"/>
      <c r="HNI238"/>
      <c r="HNJ238"/>
      <c r="HNK238"/>
      <c r="HNL238"/>
      <c r="HNM238"/>
      <c r="HNN238"/>
      <c r="HNO238"/>
      <c r="HNP238"/>
      <c r="HNQ238"/>
      <c r="HNR238"/>
      <c r="HNS238"/>
      <c r="HNT238"/>
      <c r="HNU238"/>
      <c r="HNV238"/>
      <c r="HNW238"/>
      <c r="HNX238"/>
      <c r="HNY238"/>
      <c r="HNZ238"/>
      <c r="HOA238"/>
      <c r="HOB238"/>
      <c r="HOC238"/>
      <c r="HOD238"/>
      <c r="HOE238"/>
      <c r="HOF238"/>
      <c r="HOG238"/>
      <c r="HOH238"/>
      <c r="HOI238"/>
      <c r="HOJ238"/>
      <c r="HOK238"/>
      <c r="HOL238"/>
      <c r="HOM238"/>
      <c r="HON238"/>
      <c r="HOO238"/>
      <c r="HOP238"/>
      <c r="HOQ238"/>
      <c r="HOR238"/>
      <c r="HOS238"/>
      <c r="HOT238"/>
      <c r="HOU238"/>
      <c r="HOV238"/>
      <c r="HOW238"/>
      <c r="HOX238"/>
      <c r="HOY238"/>
      <c r="HOZ238"/>
      <c r="HPA238"/>
      <c r="HPB238"/>
      <c r="HPC238"/>
      <c r="HPD238"/>
      <c r="HPE238"/>
      <c r="HPF238"/>
      <c r="HPG238"/>
      <c r="HPH238"/>
      <c r="HPI238"/>
      <c r="HPJ238"/>
      <c r="HPK238"/>
      <c r="HPL238"/>
      <c r="HPM238"/>
      <c r="HPN238"/>
      <c r="HPO238"/>
      <c r="HPP238"/>
      <c r="HPQ238"/>
      <c r="HPR238"/>
      <c r="HPS238"/>
      <c r="HPT238"/>
      <c r="HPU238"/>
      <c r="HPV238"/>
      <c r="HPW238"/>
      <c r="HPX238"/>
      <c r="HPY238"/>
      <c r="HPZ238"/>
      <c r="HQA238"/>
      <c r="HQB238"/>
      <c r="HQC238"/>
      <c r="HQD238"/>
      <c r="HQE238"/>
      <c r="HQF238"/>
      <c r="HQG238"/>
      <c r="HQH238"/>
      <c r="HQI238"/>
      <c r="HQJ238"/>
      <c r="HQK238"/>
      <c r="HQL238"/>
      <c r="HQM238"/>
      <c r="HQN238"/>
      <c r="HQO238"/>
      <c r="HQP238"/>
      <c r="HQQ238"/>
      <c r="HQR238"/>
      <c r="HQS238"/>
      <c r="HQT238"/>
      <c r="HQU238"/>
      <c r="HQV238"/>
      <c r="HQW238"/>
      <c r="HQX238"/>
      <c r="HQY238"/>
      <c r="HQZ238"/>
      <c r="HRA238"/>
      <c r="HRB238"/>
      <c r="HRC238"/>
      <c r="HRD238"/>
      <c r="HRE238"/>
      <c r="HRF238"/>
      <c r="HRG238"/>
      <c r="HRH238"/>
      <c r="HRI238"/>
      <c r="HRJ238"/>
      <c r="HRK238"/>
      <c r="HRL238"/>
      <c r="HRM238"/>
      <c r="HRN238"/>
      <c r="HRO238"/>
      <c r="HRP238"/>
      <c r="HRQ238"/>
      <c r="HRR238"/>
      <c r="HRS238"/>
      <c r="HRT238"/>
      <c r="HRU238"/>
      <c r="HRV238"/>
      <c r="HRW238"/>
      <c r="HRX238"/>
      <c r="HRY238"/>
      <c r="HRZ238"/>
      <c r="HSA238"/>
      <c r="HSB238"/>
      <c r="HSC238"/>
      <c r="HSD238"/>
      <c r="HSE238"/>
      <c r="HSF238"/>
      <c r="HSG238"/>
      <c r="HSH238"/>
      <c r="HSI238"/>
      <c r="HSJ238"/>
      <c r="HSK238"/>
      <c r="HSL238"/>
      <c r="HSM238"/>
      <c r="HSN238"/>
      <c r="HSO238"/>
      <c r="HSP238"/>
      <c r="HSQ238"/>
      <c r="HSR238"/>
      <c r="HSS238"/>
      <c r="HST238"/>
      <c r="HSU238"/>
      <c r="HSV238"/>
      <c r="HSW238"/>
      <c r="HSX238"/>
      <c r="HSY238"/>
      <c r="HSZ238"/>
      <c r="HTA238"/>
      <c r="HTB238"/>
      <c r="HTC238"/>
      <c r="HTD238"/>
      <c r="HTE238"/>
      <c r="HTF238"/>
      <c r="HTG238"/>
      <c r="HTH238"/>
      <c r="HTI238"/>
      <c r="HTJ238"/>
      <c r="HTK238"/>
      <c r="HTL238"/>
      <c r="HTM238"/>
      <c r="HTN238"/>
      <c r="HTO238"/>
      <c r="HTP238"/>
      <c r="HTQ238"/>
      <c r="HTR238"/>
      <c r="HTS238"/>
      <c r="HTT238"/>
      <c r="HTU238"/>
      <c r="HTV238"/>
      <c r="HTW238"/>
      <c r="HTX238"/>
      <c r="HTY238"/>
      <c r="HTZ238"/>
      <c r="HUA238"/>
      <c r="HUB238"/>
      <c r="HUC238"/>
      <c r="HUD238"/>
      <c r="HUE238"/>
      <c r="HUF238"/>
      <c r="HUG238"/>
      <c r="HUH238"/>
      <c r="HUI238"/>
      <c r="HUJ238"/>
      <c r="HUK238"/>
      <c r="HUL238"/>
      <c r="HUM238"/>
      <c r="HUN238"/>
      <c r="HUO238"/>
      <c r="HUP238"/>
      <c r="HUQ238"/>
      <c r="HUR238"/>
      <c r="HUS238"/>
      <c r="HUT238"/>
      <c r="HUU238"/>
      <c r="HUV238"/>
      <c r="HUW238"/>
      <c r="HUX238"/>
      <c r="HUY238"/>
      <c r="HUZ238"/>
      <c r="HVA238"/>
      <c r="HVB238"/>
      <c r="HVC238"/>
      <c r="HVD238"/>
      <c r="HVE238"/>
      <c r="HVF238"/>
      <c r="HVG238"/>
      <c r="HVH238"/>
      <c r="HVI238"/>
      <c r="HVJ238"/>
      <c r="HVK238"/>
      <c r="HVL238"/>
      <c r="HVM238"/>
      <c r="HVN238"/>
      <c r="HVO238"/>
      <c r="HVP238"/>
      <c r="HVQ238"/>
      <c r="HVR238"/>
      <c r="HVS238"/>
      <c r="HVT238"/>
      <c r="HVU238"/>
      <c r="HVV238"/>
      <c r="HVW238"/>
      <c r="HVX238"/>
      <c r="HVY238"/>
      <c r="HVZ238"/>
      <c r="HWA238"/>
      <c r="HWB238"/>
      <c r="HWC238"/>
      <c r="HWD238"/>
      <c r="HWE238"/>
      <c r="HWF238"/>
    </row>
    <row r="239" spans="1:6012" ht="16.2" customHeight="1" x14ac:dyDescent="0.3">
      <c r="A239" s="36" t="s">
        <v>5</v>
      </c>
      <c r="B239" s="36"/>
      <c r="C239" s="35" t="s">
        <v>38</v>
      </c>
      <c r="D239" s="26"/>
      <c r="E239" s="34"/>
      <c r="F239" s="33"/>
      <c r="G239" s="32" t="s">
        <v>1</v>
      </c>
      <c r="H239" s="31">
        <v>-44</v>
      </c>
      <c r="I239" s="31"/>
      <c r="J239" s="30"/>
      <c r="K239" s="29"/>
      <c r="L239" s="29"/>
      <c r="M239" s="29"/>
      <c r="N239" s="29"/>
      <c r="O239" s="29"/>
      <c r="P239" s="29"/>
      <c r="Q239" s="29"/>
      <c r="R239" s="29"/>
      <c r="S239" s="26"/>
      <c r="T239" s="26"/>
      <c r="U239" s="26"/>
      <c r="V239" s="27" t="e">
        <f>IF((ISBLANK(J239)+ISBLANK(L239)+ISBLANK(K239)+ISBLANK(M239)+ISBLANK(N239)+ISBLANK(P239))&lt;8,IF(ISNUMBER(LARGE((J239,L239,M239,N239),1)),LARGE((J239,L239,M239,N239),1),0)+IF(ISNUMBER(LARGE((J239,L239,M239,N239),2)),LARGE((J239,L239,M239,N239),2),0)+#REF!+K239+P239,"")+Q239+S239+T239</f>
        <v>#REF!</v>
      </c>
      <c r="W239" s="27"/>
      <c r="X239" s="27"/>
      <c r="Y239" s="27"/>
      <c r="Z239" s="26"/>
      <c r="AA239" s="81"/>
    </row>
    <row r="240" spans="1:6012" ht="16.2" customHeight="1" x14ac:dyDescent="0.3">
      <c r="A240" s="77" t="s">
        <v>5</v>
      </c>
      <c r="B240" s="64">
        <v>1</v>
      </c>
      <c r="C240" s="75" t="s">
        <v>37</v>
      </c>
      <c r="D240" s="74" t="s">
        <v>36</v>
      </c>
      <c r="E240" s="74">
        <v>2007</v>
      </c>
      <c r="F240" s="73" t="s">
        <v>35</v>
      </c>
      <c r="G240" s="20" t="s">
        <v>1</v>
      </c>
      <c r="H240" s="19">
        <v>-44</v>
      </c>
      <c r="I240" s="19">
        <v>325</v>
      </c>
      <c r="J240" s="40">
        <v>200</v>
      </c>
      <c r="K240" s="40">
        <v>250</v>
      </c>
      <c r="L240" s="40">
        <v>200</v>
      </c>
      <c r="M240" s="16"/>
      <c r="N240" s="16">
        <v>0</v>
      </c>
      <c r="O240" s="80"/>
      <c r="P240" s="16">
        <v>325</v>
      </c>
      <c r="Q240" s="16">
        <v>0</v>
      </c>
      <c r="R240" s="16"/>
      <c r="S240" s="16">
        <v>0</v>
      </c>
      <c r="T240" s="16"/>
      <c r="U240" s="16">
        <v>325</v>
      </c>
      <c r="V240" s="13">
        <f>IF((ISBLANK(J240)+ISBLANK(L240)+ISBLANK(K240)+ISBLANK(M240)+ISBLANK(N240)+ISBLANK(O240)+ISBLANK(P240))&lt;8,IF(ISNUMBER(LARGE((J240,L240,M240,N240,O240),1)),LARGE((J240,L240,M240,N240,O240),1),0)+IF(ISNUMBER(LARGE((J240,L240,M240,N240,O240),2)),LARGE((J240,L240,M240,N240,O240),2),0)+K240+P240,"")+Q240+S240+T240+I240+U240</f>
        <v>1625</v>
      </c>
      <c r="W240" s="56"/>
      <c r="X240" s="10"/>
      <c r="Y240" s="79">
        <v>-44</v>
      </c>
      <c r="Z240" s="22" t="s">
        <v>34</v>
      </c>
      <c r="AA240" s="45"/>
      <c r="AB240" s="78"/>
    </row>
    <row r="241" spans="1:6012" ht="16.2" customHeight="1" x14ac:dyDescent="0.3">
      <c r="A241" s="77" t="s">
        <v>5</v>
      </c>
      <c r="B241" s="64"/>
      <c r="C241" s="62" t="s">
        <v>33</v>
      </c>
      <c r="D241" s="61" t="s">
        <v>32</v>
      </c>
      <c r="E241" s="60">
        <v>2010</v>
      </c>
      <c r="F241" s="59" t="s">
        <v>31</v>
      </c>
      <c r="G241" s="58" t="s">
        <v>1</v>
      </c>
      <c r="H241" s="57">
        <v>-44</v>
      </c>
      <c r="I241" s="19"/>
      <c r="J241" s="16"/>
      <c r="K241" s="16"/>
      <c r="L241" s="18"/>
      <c r="M241" s="16"/>
      <c r="N241" s="18">
        <v>162.5</v>
      </c>
      <c r="O241" s="15"/>
      <c r="P241" s="16">
        <v>400</v>
      </c>
      <c r="Q241" s="16"/>
      <c r="R241" s="16"/>
      <c r="S241" s="71"/>
      <c r="T241" s="9" t="s">
        <v>30</v>
      </c>
      <c r="U241" s="9"/>
      <c r="V241" s="13">
        <f>IF((ISBLANK(J241)+ISBLANK(L241)+ISBLANK(K241)+ISBLANK(M241)+ISBLANK(N241)+ISBLANK(O241)+ISBLANK(P241))&lt;8,IF(ISNUMBER(LARGE((J241,L241,M241,N241,O241),1)),LARGE((J241,L241,M241,N241,O241),1),0)+IF(ISNUMBER(LARGE((J241,L241,M241,N241,O241),2)),LARGE((J241,L241,M241,N241,O241),2),0)+K241+P241,"")+Q241+S241+I241+U241</f>
        <v>562.5</v>
      </c>
      <c r="W241" s="56"/>
      <c r="X241" s="14"/>
      <c r="Y241" s="39"/>
      <c r="Z241" s="39" t="s">
        <v>15</v>
      </c>
      <c r="AA241" s="76" t="s">
        <v>29</v>
      </c>
    </row>
    <row r="242" spans="1:6012" ht="16.2" customHeight="1" x14ac:dyDescent="0.3">
      <c r="A242" s="64" t="s">
        <v>5</v>
      </c>
      <c r="B242" s="64">
        <v>2</v>
      </c>
      <c r="C242" s="75" t="s">
        <v>28</v>
      </c>
      <c r="D242" s="74" t="s">
        <v>27</v>
      </c>
      <c r="E242" s="74">
        <v>2008</v>
      </c>
      <c r="F242" s="73" t="s">
        <v>26</v>
      </c>
      <c r="G242" s="20" t="s">
        <v>1</v>
      </c>
      <c r="H242" s="19">
        <v>-44</v>
      </c>
      <c r="I242" s="19"/>
      <c r="J242" s="40">
        <v>0</v>
      </c>
      <c r="K242" s="40">
        <v>0</v>
      </c>
      <c r="L242" s="40">
        <v>0</v>
      </c>
      <c r="M242" s="72">
        <f>162.5/2</f>
        <v>81.25</v>
      </c>
      <c r="N242" s="16"/>
      <c r="O242" s="16"/>
      <c r="P242" s="16">
        <v>0</v>
      </c>
      <c r="Q242" s="70"/>
      <c r="R242" s="70"/>
      <c r="S242" s="16">
        <v>0</v>
      </c>
      <c r="T242" s="39"/>
      <c r="U242" s="39">
        <v>250</v>
      </c>
      <c r="V242" s="13">
        <f>IF((ISBLANK(J242)+ISBLANK(L242)+ISBLANK(K242)+ISBLANK(M242)+ISBLANK(N242)+ISBLANK(O242)+ISBLANK(P242))&lt;8,IF(ISNUMBER(LARGE((J242,L242,M242,N242,O242),1)),LARGE((J242,L242,M242,N242,O242),1),0)+IF(ISNUMBER(LARGE((J242,L242,M242,N242,O242),2)),LARGE((J242,L242,M242,N242,O242),2),0)+K242+P242,"")+Q242+S242+T242+I242+U242</f>
        <v>331.25</v>
      </c>
      <c r="W242" s="56"/>
      <c r="X242" s="71"/>
      <c r="Y242" s="70"/>
      <c r="Z242" s="22" t="s">
        <v>15</v>
      </c>
      <c r="AA242" s="69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  <c r="AMN242"/>
      <c r="AMO242"/>
      <c r="AMP242"/>
      <c r="AMQ242"/>
      <c r="AMR242"/>
      <c r="AMS242"/>
      <c r="AMT242"/>
      <c r="AMU242"/>
      <c r="AMV242"/>
      <c r="AMW242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  <c r="ANK242"/>
      <c r="ANL242"/>
      <c r="ANM242"/>
      <c r="ANN242"/>
      <c r="ANO242"/>
      <c r="ANP242"/>
      <c r="ANQ242"/>
      <c r="ANR242"/>
      <c r="ANS242"/>
      <c r="ANT242"/>
      <c r="ANU242"/>
      <c r="ANV242"/>
      <c r="ANW242"/>
      <c r="ANX242"/>
      <c r="ANY242"/>
      <c r="ANZ242"/>
      <c r="AOA242"/>
      <c r="AOB242"/>
      <c r="AOC242"/>
      <c r="AOD242"/>
      <c r="AOE242"/>
      <c r="AOF242"/>
      <c r="AOG242"/>
      <c r="AOH242"/>
      <c r="AOI242"/>
      <c r="AOJ242"/>
      <c r="AOK242"/>
      <c r="AOL242"/>
      <c r="AOM242"/>
      <c r="AON242"/>
      <c r="AOO242"/>
      <c r="AOP242"/>
      <c r="AOQ242"/>
      <c r="AOR242"/>
      <c r="AOS242"/>
      <c r="AOT242"/>
      <c r="AOU242"/>
      <c r="AOV242"/>
      <c r="AOW242"/>
      <c r="AOX242"/>
      <c r="AOY242"/>
      <c r="AOZ242"/>
      <c r="APA242"/>
      <c r="APB242"/>
      <c r="APC242"/>
      <c r="APD242"/>
      <c r="APE242"/>
      <c r="APF242"/>
      <c r="APG242"/>
      <c r="APH242"/>
      <c r="API242"/>
      <c r="APJ242"/>
      <c r="APK242"/>
      <c r="APL242"/>
      <c r="APM242"/>
      <c r="APN242"/>
      <c r="APO242"/>
      <c r="APP242"/>
      <c r="APQ242"/>
      <c r="APR242"/>
      <c r="APS242"/>
      <c r="APT242"/>
      <c r="APU242"/>
      <c r="APV242"/>
      <c r="APW242"/>
      <c r="APX242"/>
      <c r="APY242"/>
      <c r="APZ242"/>
      <c r="AQA242"/>
      <c r="AQB242"/>
      <c r="AQC242"/>
      <c r="AQD242"/>
      <c r="AQE242"/>
      <c r="AQF242"/>
      <c r="AQG242"/>
      <c r="AQH242"/>
      <c r="AQI242"/>
      <c r="AQJ242"/>
      <c r="AQK242"/>
      <c r="AQL242"/>
      <c r="AQM242"/>
      <c r="AQN242"/>
      <c r="AQO242"/>
      <c r="AQP242"/>
      <c r="AQQ242"/>
      <c r="AQR242"/>
      <c r="AQS242"/>
      <c r="AQT242"/>
      <c r="AQU242"/>
      <c r="AQV242"/>
      <c r="AQW242"/>
      <c r="AQX242"/>
      <c r="AQY242"/>
      <c r="AQZ242"/>
      <c r="ARA242"/>
      <c r="ARB242"/>
      <c r="ARC242"/>
      <c r="ARD242"/>
      <c r="ARE242"/>
      <c r="ARF242"/>
      <c r="ARG242"/>
      <c r="ARH242"/>
      <c r="ARI242"/>
      <c r="ARJ242"/>
      <c r="ARK242"/>
      <c r="ARL242"/>
      <c r="ARM242"/>
      <c r="ARN242"/>
      <c r="ARO242"/>
      <c r="ARP242"/>
      <c r="ARQ242"/>
      <c r="ARR242"/>
      <c r="ARS242"/>
      <c r="ART242"/>
      <c r="ARU242"/>
      <c r="ARV242"/>
      <c r="ARW242"/>
      <c r="ARX242"/>
      <c r="ARY242"/>
      <c r="ARZ242"/>
      <c r="ASA242"/>
      <c r="ASB242"/>
      <c r="ASC242"/>
      <c r="ASD242"/>
      <c r="ASE242"/>
      <c r="ASF242"/>
      <c r="ASG242"/>
      <c r="ASH242"/>
      <c r="ASI242"/>
      <c r="ASJ242"/>
      <c r="ASK242"/>
      <c r="ASL242"/>
      <c r="ASM242"/>
      <c r="ASN242"/>
      <c r="ASO242"/>
      <c r="ASP242"/>
      <c r="ASQ242"/>
      <c r="ASR242"/>
      <c r="ASS242"/>
      <c r="AST242"/>
      <c r="ASU242"/>
      <c r="ASV242"/>
      <c r="ASW242"/>
      <c r="ASX242"/>
      <c r="ASY242"/>
      <c r="ASZ242"/>
      <c r="ATA242"/>
      <c r="ATB242"/>
      <c r="ATC242"/>
      <c r="ATD242"/>
      <c r="ATE242"/>
      <c r="ATF242"/>
      <c r="ATG242"/>
      <c r="ATH242"/>
      <c r="ATI242"/>
      <c r="ATJ242"/>
      <c r="ATK242"/>
      <c r="ATL242"/>
      <c r="ATM242"/>
      <c r="ATN242"/>
      <c r="ATO242"/>
      <c r="ATP242"/>
      <c r="ATQ242"/>
      <c r="ATR242"/>
      <c r="ATS242"/>
      <c r="ATT242"/>
      <c r="ATU242"/>
      <c r="ATV242"/>
      <c r="ATW242"/>
      <c r="ATX242"/>
      <c r="ATY242"/>
      <c r="ATZ242"/>
      <c r="AUA242"/>
      <c r="AUB242"/>
      <c r="AUC242"/>
      <c r="AUD242"/>
      <c r="AUE242"/>
      <c r="AUF242"/>
      <c r="AUG242"/>
      <c r="AUH242"/>
      <c r="AUI242"/>
      <c r="AUJ242"/>
      <c r="AUK242"/>
      <c r="AUL242"/>
      <c r="AUM242"/>
      <c r="AUN242"/>
      <c r="AUO242"/>
      <c r="AUP242"/>
      <c r="AUQ242"/>
      <c r="AUR242"/>
      <c r="AUS242"/>
      <c r="AUT242"/>
      <c r="AUU242"/>
      <c r="AUV242"/>
      <c r="AUW242"/>
      <c r="AUX242"/>
      <c r="AUY242"/>
      <c r="AUZ242"/>
      <c r="AVA242"/>
      <c r="AVB242"/>
      <c r="AVC242"/>
      <c r="AVD242"/>
      <c r="AVE242"/>
      <c r="AVF242"/>
      <c r="AVG242"/>
      <c r="AVH242"/>
      <c r="AVI242"/>
      <c r="AVJ242"/>
      <c r="AVK242"/>
      <c r="AVL242"/>
      <c r="AVM242"/>
      <c r="AVN242"/>
      <c r="AVO242"/>
      <c r="AVP242"/>
      <c r="AVQ242"/>
      <c r="AVR242"/>
      <c r="AVS242"/>
      <c r="AVT242"/>
      <c r="AVU242"/>
      <c r="AVV242"/>
      <c r="AVW242"/>
      <c r="AVX242"/>
      <c r="AVY242"/>
      <c r="AVZ242"/>
      <c r="AWA242"/>
      <c r="AWB242"/>
      <c r="AWC242"/>
      <c r="AWD242"/>
      <c r="AWE242"/>
      <c r="AWF242"/>
      <c r="AWG242"/>
      <c r="AWH242"/>
      <c r="AWI242"/>
      <c r="AWJ242"/>
      <c r="AWK242"/>
      <c r="AWL242"/>
      <c r="AWM242"/>
      <c r="AWN242"/>
      <c r="AWO242"/>
      <c r="AWP242"/>
      <c r="AWQ242"/>
      <c r="AWR242"/>
      <c r="AWS242"/>
      <c r="AWT242"/>
      <c r="AWU242"/>
      <c r="AWV242"/>
      <c r="AWW242"/>
      <c r="AWX242"/>
      <c r="AWY242"/>
      <c r="AWZ242"/>
      <c r="AXA242"/>
      <c r="AXB242"/>
      <c r="AXC242"/>
      <c r="AXD242"/>
      <c r="AXE242"/>
      <c r="AXF242"/>
      <c r="AXG242"/>
      <c r="AXH242"/>
      <c r="AXI242"/>
      <c r="AXJ242"/>
      <c r="AXK242"/>
      <c r="AXL242"/>
      <c r="AXM242"/>
      <c r="AXN242"/>
      <c r="AXO242"/>
      <c r="AXP242"/>
      <c r="AXQ242"/>
      <c r="AXR242"/>
      <c r="AXS242"/>
      <c r="AXT242"/>
      <c r="AXU242"/>
      <c r="AXV242"/>
      <c r="AXW242"/>
      <c r="AXX242"/>
      <c r="AXY242"/>
      <c r="AXZ242"/>
      <c r="AYA242"/>
      <c r="AYB242"/>
      <c r="AYC242"/>
      <c r="AYD242"/>
      <c r="AYE242"/>
      <c r="AYF242"/>
      <c r="AYG242"/>
      <c r="AYH242"/>
      <c r="AYI242"/>
      <c r="AYJ242"/>
      <c r="AYK242"/>
      <c r="AYL242"/>
      <c r="AYM242"/>
      <c r="AYN242"/>
      <c r="AYO242"/>
      <c r="AYP242"/>
      <c r="AYQ242"/>
      <c r="AYR242"/>
      <c r="AYS242"/>
      <c r="AYT242"/>
      <c r="AYU242"/>
      <c r="AYV242"/>
      <c r="AYW242"/>
      <c r="AYX242"/>
      <c r="AYY242"/>
      <c r="AYZ242"/>
      <c r="AZA242"/>
      <c r="AZB242"/>
      <c r="AZC242"/>
      <c r="AZD242"/>
      <c r="AZE242"/>
      <c r="AZF242"/>
      <c r="AZG242"/>
      <c r="AZH242"/>
      <c r="AZI242"/>
      <c r="AZJ242"/>
      <c r="AZK242"/>
      <c r="AZL242"/>
      <c r="AZM242"/>
      <c r="AZN242"/>
      <c r="AZO242"/>
      <c r="AZP242"/>
      <c r="AZQ242"/>
      <c r="AZR242"/>
      <c r="AZS242"/>
      <c r="AZT242"/>
      <c r="AZU242"/>
      <c r="AZV242"/>
      <c r="AZW242"/>
      <c r="AZX242"/>
      <c r="AZY242"/>
      <c r="AZZ242"/>
      <c r="BAA242"/>
      <c r="BAB242"/>
      <c r="BAC242"/>
      <c r="BAD242"/>
      <c r="BAE242"/>
      <c r="BAF242"/>
      <c r="BAG242"/>
      <c r="BAH242"/>
      <c r="BAI242"/>
      <c r="BAJ242"/>
      <c r="BAK242"/>
      <c r="BAL242"/>
      <c r="BAM242"/>
      <c r="BAN242"/>
      <c r="BAO242"/>
      <c r="BAP242"/>
      <c r="BAQ242"/>
      <c r="BAR242"/>
      <c r="BAS242"/>
      <c r="BAT242"/>
      <c r="BAU242"/>
      <c r="BAV242"/>
      <c r="BAW242"/>
      <c r="BAX242"/>
      <c r="BAY242"/>
      <c r="BAZ242"/>
      <c r="BBA242"/>
      <c r="BBB242"/>
      <c r="BBC242"/>
      <c r="BBD242"/>
      <c r="BBE242"/>
      <c r="BBF242"/>
      <c r="BBG242"/>
      <c r="BBH242"/>
      <c r="BBI242"/>
      <c r="BBJ242"/>
      <c r="BBK242"/>
      <c r="BBL242"/>
      <c r="BBM242"/>
      <c r="BBN242"/>
      <c r="BBO242"/>
      <c r="BBP242"/>
      <c r="BBQ242"/>
      <c r="BBR242"/>
      <c r="BBS242"/>
      <c r="BBT242"/>
      <c r="BBU242"/>
      <c r="BBV242"/>
      <c r="BBW242"/>
      <c r="BBX242"/>
      <c r="BBY242"/>
      <c r="BBZ242"/>
      <c r="BCA242"/>
      <c r="BCB242"/>
      <c r="BCC242"/>
      <c r="BCD242"/>
      <c r="BCE242"/>
      <c r="BCF242"/>
      <c r="BCG242"/>
      <c r="BCH242"/>
      <c r="BCI242"/>
      <c r="BCJ242"/>
      <c r="BCK242"/>
      <c r="BCL242"/>
      <c r="BCM242"/>
      <c r="BCN242"/>
      <c r="BCO242"/>
      <c r="BCP242"/>
      <c r="BCQ242"/>
      <c r="BCR242"/>
      <c r="BCS242"/>
      <c r="BCT242"/>
      <c r="BCU242"/>
      <c r="BCV242"/>
      <c r="BCW242"/>
      <c r="BCX242"/>
      <c r="BCY242"/>
      <c r="BCZ242"/>
      <c r="BDA242"/>
      <c r="BDB242"/>
      <c r="BDC242"/>
      <c r="BDD242"/>
      <c r="BDE242"/>
      <c r="BDF242"/>
      <c r="BDG242"/>
      <c r="BDH242"/>
      <c r="BDI242"/>
      <c r="BDJ242"/>
      <c r="BDK242"/>
      <c r="BDL242"/>
      <c r="BDM242"/>
      <c r="BDN242"/>
      <c r="BDO242"/>
      <c r="BDP242"/>
      <c r="BDQ242"/>
      <c r="BDR242"/>
      <c r="BDS242"/>
      <c r="BDT242"/>
      <c r="BDU242"/>
      <c r="BDV242"/>
      <c r="BDW242"/>
      <c r="BDX242"/>
      <c r="BDY242"/>
      <c r="BDZ242"/>
      <c r="BEA242"/>
      <c r="BEB242"/>
      <c r="BEC242"/>
      <c r="BED242"/>
      <c r="BEE242"/>
      <c r="BEF242"/>
      <c r="BEG242"/>
      <c r="BEH242"/>
      <c r="BEI242"/>
      <c r="BEJ242"/>
      <c r="BEK242"/>
      <c r="BEL242"/>
      <c r="BEM242"/>
      <c r="BEN242"/>
      <c r="BEO242"/>
      <c r="BEP242"/>
      <c r="BEQ242"/>
      <c r="BER242"/>
      <c r="BES242"/>
      <c r="BET242"/>
      <c r="BEU242"/>
      <c r="BEV242"/>
      <c r="BEW242"/>
      <c r="BEX242"/>
      <c r="BEY242"/>
      <c r="BEZ242"/>
      <c r="BFA242"/>
      <c r="BFB242"/>
      <c r="BFC242"/>
      <c r="BFD242"/>
      <c r="BFE242"/>
      <c r="BFF242"/>
      <c r="BFG242"/>
      <c r="BFH242"/>
      <c r="BFI242"/>
      <c r="BFJ242"/>
      <c r="BFK242"/>
      <c r="BFL242"/>
      <c r="BFM242"/>
      <c r="BFN242"/>
      <c r="BFO242"/>
      <c r="BFP242"/>
      <c r="BFQ242"/>
      <c r="BFR242"/>
      <c r="BFS242"/>
      <c r="BFT242"/>
      <c r="BFU242"/>
      <c r="BFV242"/>
      <c r="BFW242"/>
      <c r="BFX242"/>
      <c r="BFY242"/>
      <c r="BFZ242"/>
      <c r="BGA242"/>
      <c r="BGB242"/>
      <c r="BGC242"/>
      <c r="BGD242"/>
      <c r="BGE242"/>
      <c r="BGF242"/>
      <c r="BGG242"/>
      <c r="BGH242"/>
      <c r="BGI242"/>
      <c r="BGJ242"/>
      <c r="BGK242"/>
      <c r="BGL242"/>
      <c r="BGM242"/>
      <c r="BGN242"/>
      <c r="BGO242"/>
      <c r="BGP242"/>
      <c r="BGQ242"/>
      <c r="BGR242"/>
      <c r="BGS242"/>
      <c r="BGT242"/>
      <c r="BGU242"/>
      <c r="BGV242"/>
      <c r="BGW242"/>
      <c r="BGX242"/>
      <c r="BGY242"/>
      <c r="BGZ242"/>
      <c r="BHA242"/>
      <c r="BHB242"/>
      <c r="BHC242"/>
      <c r="BHD242"/>
      <c r="BHE242"/>
      <c r="BHF242"/>
      <c r="BHG242"/>
      <c r="BHH242"/>
      <c r="BHI242"/>
      <c r="BHJ242"/>
      <c r="BHK242"/>
      <c r="BHL242"/>
      <c r="BHM242"/>
      <c r="BHN242"/>
      <c r="BHO242"/>
      <c r="BHP242"/>
      <c r="BHQ242"/>
      <c r="BHR242"/>
      <c r="BHS242"/>
      <c r="BHT242"/>
      <c r="BHU242"/>
      <c r="BHV242"/>
      <c r="BHW242"/>
      <c r="BHX242"/>
      <c r="BHY242"/>
      <c r="BHZ242"/>
      <c r="BIA242"/>
      <c r="BIB242"/>
      <c r="BIC242"/>
      <c r="BID242"/>
      <c r="BIE242"/>
      <c r="BIF242"/>
      <c r="BIG242"/>
      <c r="BIH242"/>
      <c r="BII242"/>
      <c r="BIJ242"/>
      <c r="BIK242"/>
      <c r="BIL242"/>
      <c r="BIM242"/>
      <c r="BIN242"/>
      <c r="BIO242"/>
      <c r="BIP242"/>
      <c r="BIQ242"/>
      <c r="BIR242"/>
      <c r="BIS242"/>
      <c r="BIT242"/>
      <c r="BIU242"/>
      <c r="BIV242"/>
      <c r="BIW242"/>
      <c r="BIX242"/>
      <c r="BIY242"/>
      <c r="BIZ242"/>
      <c r="BJA242"/>
      <c r="BJB242"/>
      <c r="BJC242"/>
      <c r="BJD242"/>
      <c r="BJE242"/>
      <c r="BJF242"/>
      <c r="BJG242"/>
      <c r="BJH242"/>
      <c r="BJI242"/>
      <c r="BJJ242"/>
      <c r="BJK242"/>
      <c r="BJL242"/>
      <c r="BJM242"/>
      <c r="BJN242"/>
      <c r="BJO242"/>
      <c r="BJP242"/>
      <c r="BJQ242"/>
      <c r="BJR242"/>
      <c r="BJS242"/>
      <c r="BJT242"/>
      <c r="BJU242"/>
      <c r="BJV242"/>
      <c r="BJW242"/>
      <c r="BJX242"/>
      <c r="BJY242"/>
      <c r="BJZ242"/>
      <c r="BKA242"/>
      <c r="BKB242"/>
      <c r="BKC242"/>
      <c r="BKD242"/>
      <c r="BKE242"/>
      <c r="BKF242"/>
      <c r="BKG242"/>
      <c r="BKH242"/>
      <c r="BKI242"/>
      <c r="BKJ242"/>
      <c r="BKK242"/>
      <c r="BKL242"/>
      <c r="BKM242"/>
      <c r="BKN242"/>
      <c r="BKO242"/>
      <c r="BKP242"/>
      <c r="BKQ242"/>
      <c r="BKR242"/>
      <c r="BKS242"/>
      <c r="BKT242"/>
      <c r="BKU242"/>
      <c r="BKV242"/>
      <c r="BKW242"/>
      <c r="BKX242"/>
      <c r="BKY242"/>
      <c r="BKZ242"/>
      <c r="BLA242"/>
      <c r="BLB242"/>
      <c r="BLC242"/>
      <c r="BLD242"/>
      <c r="BLE242"/>
      <c r="BLF242"/>
      <c r="BLG242"/>
      <c r="BLH242"/>
      <c r="BLI242"/>
      <c r="BLJ242"/>
      <c r="BLK242"/>
      <c r="BLL242"/>
      <c r="BLM242"/>
      <c r="BLN242"/>
      <c r="BLO242"/>
      <c r="BLP242"/>
      <c r="BLQ242"/>
      <c r="BLR242"/>
      <c r="BLS242"/>
      <c r="BLT242"/>
      <c r="BLU242"/>
      <c r="BLV242"/>
      <c r="BLW242"/>
      <c r="BLX242"/>
      <c r="BLY242"/>
      <c r="BLZ242"/>
      <c r="BMA242"/>
      <c r="BMB242"/>
      <c r="BMC242"/>
      <c r="BMD242"/>
      <c r="BME242"/>
      <c r="BMF242"/>
      <c r="BMG242"/>
      <c r="BMH242"/>
      <c r="BMI242"/>
      <c r="BMJ242"/>
      <c r="BMK242"/>
      <c r="BML242"/>
      <c r="BMM242"/>
      <c r="BMN242"/>
      <c r="BMO242"/>
      <c r="BMP242"/>
      <c r="BMQ242"/>
      <c r="BMR242"/>
      <c r="BMS242"/>
      <c r="BMT242"/>
      <c r="BMU242"/>
      <c r="BMV242"/>
      <c r="BMW242"/>
      <c r="BMX242"/>
      <c r="BMY242"/>
      <c r="BMZ242"/>
      <c r="BNA242"/>
      <c r="BNB242"/>
      <c r="BNC242"/>
      <c r="BND242"/>
      <c r="BNE242"/>
      <c r="BNF242"/>
      <c r="BNG242"/>
      <c r="BNH242"/>
      <c r="BNI242"/>
      <c r="BNJ242"/>
      <c r="BNK242"/>
      <c r="BNL242"/>
      <c r="BNM242"/>
      <c r="BNN242"/>
      <c r="BNO242"/>
      <c r="BNP242"/>
      <c r="BNQ242"/>
      <c r="BNR242"/>
      <c r="BNS242"/>
      <c r="BNT242"/>
      <c r="BNU242"/>
      <c r="BNV242"/>
      <c r="BNW242"/>
      <c r="BNX242"/>
      <c r="BNY242"/>
      <c r="BNZ242"/>
      <c r="BOA242"/>
      <c r="BOB242"/>
      <c r="BOC242"/>
      <c r="BOD242"/>
      <c r="BOE242"/>
      <c r="BOF242"/>
      <c r="BOG242"/>
      <c r="BOH242"/>
      <c r="BOI242"/>
      <c r="BOJ242"/>
      <c r="BOK242"/>
      <c r="BOL242"/>
      <c r="BOM242"/>
      <c r="BON242"/>
      <c r="BOO242"/>
      <c r="BOP242"/>
      <c r="BOQ242"/>
      <c r="BOR242"/>
      <c r="BOS242"/>
      <c r="BOT242"/>
      <c r="BOU242"/>
      <c r="BOV242"/>
      <c r="BOW242"/>
      <c r="BOX242"/>
      <c r="BOY242"/>
      <c r="BOZ242"/>
      <c r="BPA242"/>
      <c r="BPB242"/>
      <c r="BPC242"/>
      <c r="BPD242"/>
      <c r="BPE242"/>
      <c r="BPF242"/>
      <c r="BPG242"/>
      <c r="BPH242"/>
      <c r="BPI242"/>
      <c r="BPJ242"/>
      <c r="BPK242"/>
      <c r="BPL242"/>
      <c r="BPM242"/>
      <c r="BPN242"/>
      <c r="BPO242"/>
      <c r="BPP242"/>
      <c r="BPQ242"/>
      <c r="BPR242"/>
      <c r="BPS242"/>
      <c r="BPT242"/>
      <c r="BPU242"/>
      <c r="BPV242"/>
      <c r="BPW242"/>
      <c r="BPX242"/>
      <c r="BPY242"/>
      <c r="BPZ242"/>
      <c r="BQA242"/>
      <c r="BQB242"/>
      <c r="BQC242"/>
      <c r="BQD242"/>
      <c r="BQE242"/>
      <c r="BQF242"/>
      <c r="BQG242"/>
      <c r="BQH242"/>
      <c r="BQI242"/>
      <c r="BQJ242"/>
      <c r="BQK242"/>
      <c r="BQL242"/>
      <c r="BQM242"/>
      <c r="BQN242"/>
      <c r="BQO242"/>
      <c r="BQP242"/>
      <c r="BQQ242"/>
      <c r="BQR242"/>
      <c r="BQS242"/>
      <c r="BQT242"/>
      <c r="BQU242"/>
      <c r="BQV242"/>
      <c r="BQW242"/>
      <c r="BQX242"/>
      <c r="BQY242"/>
      <c r="BQZ242"/>
      <c r="BRA242"/>
      <c r="BRB242"/>
      <c r="BRC242"/>
      <c r="BRD242"/>
      <c r="BRE242"/>
      <c r="BRF242"/>
      <c r="BRG242"/>
      <c r="BRH242"/>
      <c r="BRI242"/>
      <c r="BRJ242"/>
      <c r="BRK242"/>
      <c r="BRL242"/>
      <c r="BRM242"/>
      <c r="BRN242"/>
      <c r="BRO242"/>
      <c r="BRP242"/>
      <c r="BRQ242"/>
      <c r="BRR242"/>
      <c r="BRS242"/>
      <c r="BRT242"/>
      <c r="BRU242"/>
      <c r="BRV242"/>
      <c r="BRW242"/>
      <c r="BRX242"/>
      <c r="BRY242"/>
      <c r="BRZ242"/>
      <c r="BSA242"/>
      <c r="BSB242"/>
      <c r="BSC242"/>
      <c r="BSD242"/>
      <c r="BSE242"/>
      <c r="BSF242"/>
      <c r="BSG242"/>
      <c r="BSH242"/>
      <c r="BSI242"/>
      <c r="BSJ242"/>
      <c r="BSK242"/>
      <c r="BSL242"/>
      <c r="BSM242"/>
      <c r="BSN242"/>
      <c r="BSO242"/>
      <c r="BSP242"/>
      <c r="BSQ242"/>
      <c r="BSR242"/>
      <c r="BSS242"/>
      <c r="BST242"/>
      <c r="BSU242"/>
      <c r="BSV242"/>
      <c r="BSW242"/>
      <c r="BSX242"/>
      <c r="BSY242"/>
      <c r="BSZ242"/>
      <c r="BTA242"/>
      <c r="BTB242"/>
      <c r="BTC242"/>
      <c r="BTD242"/>
      <c r="BTE242"/>
      <c r="BTF242"/>
      <c r="BTG242"/>
      <c r="BTH242"/>
      <c r="BTI242"/>
      <c r="BTJ242"/>
      <c r="BTK242"/>
      <c r="BTL242"/>
      <c r="BTM242"/>
      <c r="BTN242"/>
      <c r="BTO242"/>
      <c r="BTP242"/>
      <c r="BTQ242"/>
      <c r="BTR242"/>
      <c r="BTS242"/>
      <c r="BTT242"/>
      <c r="BTU242"/>
      <c r="BTV242"/>
      <c r="BTW242"/>
      <c r="BTX242"/>
      <c r="BTY242"/>
      <c r="BTZ242"/>
      <c r="BUA242"/>
      <c r="BUB242"/>
      <c r="BUC242"/>
      <c r="BUD242"/>
      <c r="BUE242"/>
      <c r="BUF242"/>
      <c r="BUG242"/>
      <c r="BUH242"/>
      <c r="BUI242"/>
      <c r="BUJ242"/>
      <c r="BUK242"/>
      <c r="BUL242"/>
      <c r="BUM242"/>
      <c r="BUN242"/>
      <c r="BUO242"/>
      <c r="BUP242"/>
      <c r="BUQ242"/>
      <c r="BUR242"/>
      <c r="BUS242"/>
      <c r="BUT242"/>
      <c r="BUU242"/>
      <c r="BUV242"/>
      <c r="BUW242"/>
      <c r="BUX242"/>
      <c r="BUY242"/>
      <c r="BUZ242"/>
      <c r="BVA242"/>
      <c r="BVB242"/>
      <c r="BVC242"/>
      <c r="BVD242"/>
      <c r="BVE242"/>
      <c r="BVF242"/>
      <c r="BVG242"/>
      <c r="BVH242"/>
      <c r="BVI242"/>
      <c r="BVJ242"/>
      <c r="BVK242"/>
      <c r="BVL242"/>
      <c r="BVM242"/>
      <c r="BVN242"/>
      <c r="BVO242"/>
      <c r="BVP242"/>
      <c r="BVQ242"/>
      <c r="BVR242"/>
      <c r="BVS242"/>
      <c r="BVT242"/>
      <c r="BVU242"/>
      <c r="BVV242"/>
      <c r="BVW242"/>
      <c r="BVX242"/>
      <c r="BVY242"/>
      <c r="BVZ242"/>
      <c r="BWA242"/>
      <c r="BWB242"/>
      <c r="BWC242"/>
      <c r="BWD242"/>
      <c r="BWE242"/>
      <c r="BWF242"/>
      <c r="BWG242"/>
      <c r="BWH242"/>
      <c r="BWI242"/>
      <c r="BWJ242"/>
      <c r="BWK242"/>
      <c r="BWL242"/>
      <c r="BWM242"/>
      <c r="BWN242"/>
      <c r="BWO242"/>
      <c r="BWP242"/>
      <c r="BWQ242"/>
      <c r="BWR242"/>
      <c r="BWS242"/>
      <c r="BWT242"/>
      <c r="BWU242"/>
      <c r="BWV242"/>
      <c r="BWW242"/>
      <c r="BWX242"/>
      <c r="BWY242"/>
      <c r="BWZ242"/>
      <c r="BXA242"/>
      <c r="BXB242"/>
      <c r="BXC242"/>
      <c r="BXD242"/>
      <c r="BXE242"/>
      <c r="BXF242"/>
      <c r="BXG242"/>
      <c r="BXH242"/>
      <c r="BXI242"/>
      <c r="BXJ242"/>
      <c r="BXK242"/>
      <c r="BXL242"/>
      <c r="BXM242"/>
      <c r="BXN242"/>
      <c r="BXO242"/>
      <c r="BXP242"/>
      <c r="BXQ242"/>
      <c r="BXR242"/>
      <c r="BXS242"/>
      <c r="BXT242"/>
      <c r="BXU242"/>
      <c r="BXV242"/>
      <c r="BXW242"/>
      <c r="BXX242"/>
      <c r="BXY242"/>
      <c r="BXZ242"/>
      <c r="BYA242"/>
      <c r="BYB242"/>
      <c r="BYC242"/>
      <c r="BYD242"/>
      <c r="BYE242"/>
      <c r="BYF242"/>
      <c r="BYG242"/>
      <c r="BYH242"/>
      <c r="BYI242"/>
      <c r="BYJ242"/>
      <c r="BYK242"/>
      <c r="BYL242"/>
      <c r="BYM242"/>
      <c r="BYN242"/>
      <c r="BYO242"/>
      <c r="BYP242"/>
      <c r="BYQ242"/>
      <c r="BYR242"/>
      <c r="BYS242"/>
      <c r="BYT242"/>
      <c r="BYU242"/>
      <c r="BYV242"/>
      <c r="BYW242"/>
      <c r="BYX242"/>
      <c r="BYY242"/>
      <c r="BYZ242"/>
      <c r="BZA242"/>
      <c r="BZB242"/>
      <c r="BZC242"/>
      <c r="BZD242"/>
      <c r="BZE242"/>
      <c r="BZF242"/>
      <c r="BZG242"/>
      <c r="BZH242"/>
      <c r="BZI242"/>
      <c r="BZJ242"/>
      <c r="BZK242"/>
      <c r="BZL242"/>
      <c r="BZM242"/>
      <c r="BZN242"/>
      <c r="BZO242"/>
      <c r="BZP242"/>
      <c r="BZQ242"/>
      <c r="BZR242"/>
      <c r="BZS242"/>
      <c r="BZT242"/>
      <c r="BZU242"/>
      <c r="BZV242"/>
      <c r="BZW242"/>
      <c r="BZX242"/>
      <c r="BZY242"/>
      <c r="BZZ242"/>
      <c r="CAA242"/>
      <c r="CAB242"/>
      <c r="CAC242"/>
      <c r="CAD242"/>
      <c r="CAE242"/>
      <c r="CAF242"/>
      <c r="CAG242"/>
      <c r="CAH242"/>
      <c r="CAI242"/>
      <c r="CAJ242"/>
      <c r="CAK242"/>
      <c r="CAL242"/>
      <c r="CAM242"/>
      <c r="CAN242"/>
      <c r="CAO242"/>
      <c r="CAP242"/>
      <c r="CAQ242"/>
      <c r="CAR242"/>
      <c r="CAS242"/>
      <c r="CAT242"/>
      <c r="CAU242"/>
      <c r="CAV242"/>
      <c r="CAW242"/>
      <c r="CAX242"/>
      <c r="CAY242"/>
      <c r="CAZ242"/>
      <c r="CBA242"/>
      <c r="CBB242"/>
      <c r="CBC242"/>
      <c r="CBD242"/>
      <c r="CBE242"/>
      <c r="CBF242"/>
      <c r="CBG242"/>
      <c r="CBH242"/>
      <c r="CBI242"/>
      <c r="CBJ242"/>
      <c r="CBK242"/>
      <c r="CBL242"/>
      <c r="CBM242"/>
      <c r="CBN242"/>
      <c r="CBO242"/>
      <c r="CBP242"/>
      <c r="CBQ242"/>
      <c r="CBR242"/>
      <c r="CBS242"/>
      <c r="CBT242"/>
      <c r="CBU242"/>
      <c r="CBV242"/>
      <c r="CBW242"/>
      <c r="CBX242"/>
      <c r="CBY242"/>
      <c r="CBZ242"/>
      <c r="CCA242"/>
      <c r="CCB242"/>
      <c r="CCC242"/>
      <c r="CCD242"/>
      <c r="CCE242"/>
      <c r="CCF242"/>
      <c r="CCG242"/>
      <c r="CCH242"/>
      <c r="CCI242"/>
      <c r="CCJ242"/>
      <c r="CCK242"/>
      <c r="CCL242"/>
      <c r="CCM242"/>
      <c r="CCN242"/>
      <c r="CCO242"/>
      <c r="CCP242"/>
      <c r="CCQ242"/>
      <c r="CCR242"/>
      <c r="CCS242"/>
      <c r="CCT242"/>
      <c r="CCU242"/>
      <c r="CCV242"/>
      <c r="CCW242"/>
      <c r="CCX242"/>
      <c r="CCY242"/>
      <c r="CCZ242"/>
      <c r="CDA242"/>
      <c r="CDB242"/>
      <c r="CDC242"/>
      <c r="CDD242"/>
      <c r="CDE242"/>
      <c r="CDF242"/>
      <c r="CDG242"/>
      <c r="CDH242"/>
      <c r="CDI242"/>
      <c r="CDJ242"/>
      <c r="CDK242"/>
      <c r="CDL242"/>
      <c r="CDM242"/>
      <c r="CDN242"/>
      <c r="CDO242"/>
      <c r="CDP242"/>
      <c r="CDQ242"/>
      <c r="CDR242"/>
      <c r="CDS242"/>
      <c r="CDT242"/>
      <c r="CDU242"/>
      <c r="CDV242"/>
      <c r="CDW242"/>
      <c r="CDX242"/>
      <c r="CDY242"/>
      <c r="CDZ242"/>
      <c r="CEA242"/>
      <c r="CEB242"/>
      <c r="CEC242"/>
      <c r="CED242"/>
      <c r="CEE242"/>
      <c r="CEF242"/>
      <c r="CEG242"/>
      <c r="CEH242"/>
      <c r="CEI242"/>
      <c r="CEJ242"/>
      <c r="CEK242"/>
      <c r="CEL242"/>
      <c r="CEM242"/>
      <c r="CEN242"/>
      <c r="CEO242"/>
      <c r="CEP242"/>
      <c r="CEQ242"/>
      <c r="CER242"/>
      <c r="CES242"/>
      <c r="CET242"/>
      <c r="CEU242"/>
      <c r="CEV242"/>
      <c r="CEW242"/>
      <c r="CEX242"/>
      <c r="CEY242"/>
      <c r="CEZ242"/>
      <c r="CFA242"/>
      <c r="CFB242"/>
      <c r="CFC242"/>
      <c r="CFD242"/>
      <c r="CFE242"/>
      <c r="CFF242"/>
      <c r="CFG242"/>
      <c r="CFH242"/>
      <c r="CFI242"/>
      <c r="CFJ242"/>
      <c r="CFK242"/>
      <c r="CFL242"/>
      <c r="CFM242"/>
      <c r="CFN242"/>
      <c r="CFO242"/>
      <c r="CFP242"/>
      <c r="CFQ242"/>
      <c r="CFR242"/>
      <c r="CFS242"/>
      <c r="CFT242"/>
      <c r="CFU242"/>
      <c r="CFV242"/>
      <c r="CFW242"/>
      <c r="CFX242"/>
      <c r="CFY242"/>
      <c r="CFZ242"/>
      <c r="CGA242"/>
      <c r="CGB242"/>
      <c r="CGC242"/>
      <c r="CGD242"/>
      <c r="CGE242"/>
      <c r="CGF242"/>
      <c r="CGG242"/>
      <c r="CGH242"/>
      <c r="CGI242"/>
      <c r="CGJ242"/>
      <c r="CGK242"/>
      <c r="CGL242"/>
      <c r="CGM242"/>
      <c r="CGN242"/>
      <c r="CGO242"/>
      <c r="CGP242"/>
      <c r="CGQ242"/>
      <c r="CGR242"/>
      <c r="CGS242"/>
      <c r="CGT242"/>
      <c r="CGU242"/>
      <c r="CGV242"/>
      <c r="CGW242"/>
      <c r="CGX242"/>
      <c r="CGY242"/>
      <c r="CGZ242"/>
      <c r="CHA242"/>
      <c r="CHB242"/>
      <c r="CHC242"/>
      <c r="CHD242"/>
      <c r="CHE242"/>
      <c r="CHF242"/>
      <c r="CHG242"/>
      <c r="CHH242"/>
      <c r="CHI242"/>
      <c r="CHJ242"/>
      <c r="CHK242"/>
      <c r="CHL242"/>
      <c r="CHM242"/>
      <c r="CHN242"/>
      <c r="CHO242"/>
      <c r="CHP242"/>
      <c r="CHQ242"/>
      <c r="CHR242"/>
      <c r="CHS242"/>
      <c r="CHT242"/>
      <c r="CHU242"/>
      <c r="CHV242"/>
      <c r="CHW242"/>
      <c r="CHX242"/>
      <c r="CHY242"/>
      <c r="CHZ242"/>
      <c r="CIA242"/>
      <c r="CIB242"/>
      <c r="CIC242"/>
      <c r="CID242"/>
      <c r="CIE242"/>
      <c r="CIF242"/>
      <c r="CIG242"/>
      <c r="CIH242"/>
      <c r="CII242"/>
      <c r="CIJ242"/>
      <c r="CIK242"/>
      <c r="CIL242"/>
      <c r="CIM242"/>
      <c r="CIN242"/>
      <c r="CIO242"/>
      <c r="CIP242"/>
      <c r="CIQ242"/>
      <c r="CIR242"/>
      <c r="CIS242"/>
      <c r="CIT242"/>
      <c r="CIU242"/>
      <c r="CIV242"/>
      <c r="CIW242"/>
      <c r="CIX242"/>
      <c r="CIY242"/>
      <c r="CIZ242"/>
      <c r="CJA242"/>
      <c r="CJB242"/>
      <c r="CJC242"/>
      <c r="CJD242"/>
      <c r="CJE242"/>
      <c r="CJF242"/>
      <c r="CJG242"/>
      <c r="CJH242"/>
      <c r="CJI242"/>
      <c r="CJJ242"/>
      <c r="CJK242"/>
      <c r="CJL242"/>
      <c r="CJM242"/>
      <c r="CJN242"/>
      <c r="CJO242"/>
      <c r="CJP242"/>
      <c r="CJQ242"/>
      <c r="CJR242"/>
      <c r="CJS242"/>
      <c r="CJT242"/>
      <c r="CJU242"/>
      <c r="CJV242"/>
      <c r="CJW242"/>
      <c r="CJX242"/>
      <c r="CJY242"/>
      <c r="CJZ242"/>
      <c r="CKA242"/>
      <c r="CKB242"/>
      <c r="CKC242"/>
      <c r="CKD242"/>
      <c r="CKE242"/>
      <c r="CKF242"/>
      <c r="CKG242"/>
      <c r="CKH242"/>
      <c r="CKI242"/>
      <c r="CKJ242"/>
      <c r="CKK242"/>
      <c r="CKL242"/>
      <c r="CKM242"/>
      <c r="CKN242"/>
      <c r="CKO242"/>
      <c r="CKP242"/>
      <c r="CKQ242"/>
      <c r="CKR242"/>
      <c r="CKS242"/>
      <c r="CKT242"/>
      <c r="CKU242"/>
      <c r="CKV242"/>
      <c r="CKW242"/>
      <c r="CKX242"/>
      <c r="CKY242"/>
      <c r="CKZ242"/>
      <c r="CLA242"/>
      <c r="CLB242"/>
      <c r="CLC242"/>
      <c r="CLD242"/>
      <c r="CLE242"/>
      <c r="CLF242"/>
      <c r="CLG242"/>
      <c r="CLH242"/>
      <c r="CLI242"/>
      <c r="CLJ242"/>
      <c r="CLK242"/>
      <c r="CLL242"/>
      <c r="CLM242"/>
      <c r="CLN242"/>
      <c r="CLO242"/>
      <c r="CLP242"/>
      <c r="CLQ242"/>
      <c r="CLR242"/>
      <c r="CLS242"/>
      <c r="CLT242"/>
      <c r="CLU242"/>
      <c r="CLV242"/>
      <c r="CLW242"/>
      <c r="CLX242"/>
      <c r="CLY242"/>
      <c r="CLZ242"/>
      <c r="CMA242"/>
      <c r="CMB242"/>
      <c r="CMC242"/>
      <c r="CMD242"/>
      <c r="CME242"/>
      <c r="CMF242"/>
      <c r="CMG242"/>
      <c r="CMH242"/>
      <c r="CMI242"/>
      <c r="CMJ242"/>
      <c r="CMK242"/>
      <c r="CML242"/>
      <c r="CMM242"/>
      <c r="CMN242"/>
      <c r="CMO242"/>
      <c r="CMP242"/>
      <c r="CMQ242"/>
      <c r="CMR242"/>
      <c r="CMS242"/>
      <c r="CMT242"/>
      <c r="CMU242"/>
      <c r="CMV242"/>
      <c r="CMW242"/>
      <c r="CMX242"/>
      <c r="CMY242"/>
      <c r="CMZ242"/>
      <c r="CNA242"/>
      <c r="CNB242"/>
      <c r="CNC242"/>
      <c r="CND242"/>
      <c r="CNE242"/>
      <c r="CNF242"/>
      <c r="CNG242"/>
      <c r="CNH242"/>
      <c r="CNI242"/>
      <c r="CNJ242"/>
      <c r="CNK242"/>
      <c r="CNL242"/>
      <c r="CNM242"/>
      <c r="CNN242"/>
      <c r="CNO242"/>
      <c r="CNP242"/>
      <c r="CNQ242"/>
      <c r="CNR242"/>
      <c r="CNS242"/>
      <c r="CNT242"/>
      <c r="CNU242"/>
      <c r="CNV242"/>
      <c r="CNW242"/>
      <c r="CNX242"/>
      <c r="CNY242"/>
      <c r="CNZ242"/>
      <c r="COA242"/>
      <c r="COB242"/>
      <c r="COC242"/>
      <c r="COD242"/>
      <c r="COE242"/>
      <c r="COF242"/>
      <c r="COG242"/>
      <c r="COH242"/>
      <c r="COI242"/>
      <c r="COJ242"/>
      <c r="COK242"/>
      <c r="COL242"/>
      <c r="COM242"/>
      <c r="CON242"/>
      <c r="COO242"/>
      <c r="COP242"/>
      <c r="COQ242"/>
      <c r="COR242"/>
      <c r="COS242"/>
      <c r="COT242"/>
      <c r="COU242"/>
      <c r="COV242"/>
      <c r="COW242"/>
      <c r="COX242"/>
      <c r="COY242"/>
      <c r="COZ242"/>
      <c r="CPA242"/>
      <c r="CPB242"/>
      <c r="CPC242"/>
      <c r="CPD242"/>
      <c r="CPE242"/>
      <c r="CPF242"/>
      <c r="CPG242"/>
      <c r="CPH242"/>
      <c r="CPI242"/>
      <c r="CPJ242"/>
      <c r="CPK242"/>
      <c r="CPL242"/>
      <c r="CPM242"/>
      <c r="CPN242"/>
      <c r="CPO242"/>
      <c r="CPP242"/>
      <c r="CPQ242"/>
      <c r="CPR242"/>
      <c r="CPS242"/>
      <c r="CPT242"/>
      <c r="CPU242"/>
      <c r="CPV242"/>
      <c r="CPW242"/>
      <c r="CPX242"/>
      <c r="CPY242"/>
      <c r="CPZ242"/>
      <c r="CQA242"/>
      <c r="CQB242"/>
      <c r="CQC242"/>
      <c r="CQD242"/>
      <c r="CQE242"/>
      <c r="CQF242"/>
      <c r="CQG242"/>
      <c r="CQH242"/>
      <c r="CQI242"/>
      <c r="CQJ242"/>
      <c r="CQK242"/>
      <c r="CQL242"/>
      <c r="CQM242"/>
      <c r="CQN242"/>
      <c r="CQO242"/>
      <c r="CQP242"/>
      <c r="CQQ242"/>
      <c r="CQR242"/>
      <c r="CQS242"/>
      <c r="CQT242"/>
      <c r="CQU242"/>
      <c r="CQV242"/>
      <c r="CQW242"/>
      <c r="CQX242"/>
      <c r="CQY242"/>
      <c r="CQZ242"/>
      <c r="CRA242"/>
      <c r="CRB242"/>
      <c r="CRC242"/>
      <c r="CRD242"/>
      <c r="CRE242"/>
      <c r="CRF242"/>
      <c r="CRG242"/>
      <c r="CRH242"/>
      <c r="CRI242"/>
      <c r="CRJ242"/>
      <c r="CRK242"/>
      <c r="CRL242"/>
      <c r="CRM242"/>
      <c r="CRN242"/>
      <c r="CRO242"/>
      <c r="CRP242"/>
      <c r="CRQ242"/>
      <c r="CRR242"/>
      <c r="CRS242"/>
      <c r="CRT242"/>
      <c r="CRU242"/>
      <c r="CRV242"/>
      <c r="CRW242"/>
      <c r="CRX242"/>
      <c r="CRY242"/>
      <c r="CRZ242"/>
      <c r="CSA242"/>
      <c r="CSB242"/>
      <c r="CSC242"/>
      <c r="CSD242"/>
      <c r="CSE242"/>
      <c r="CSF242"/>
      <c r="CSG242"/>
      <c r="CSH242"/>
      <c r="CSI242"/>
      <c r="CSJ242"/>
      <c r="CSK242"/>
      <c r="CSL242"/>
      <c r="CSM242"/>
      <c r="CSN242"/>
      <c r="CSO242"/>
      <c r="CSP242"/>
      <c r="CSQ242"/>
      <c r="CSR242"/>
      <c r="CSS242"/>
      <c r="CST242"/>
      <c r="CSU242"/>
      <c r="CSV242"/>
      <c r="CSW242"/>
      <c r="CSX242"/>
      <c r="CSY242"/>
      <c r="CSZ242"/>
      <c r="CTA242"/>
      <c r="CTB242"/>
      <c r="CTC242"/>
      <c r="CTD242"/>
      <c r="CTE242"/>
      <c r="CTF242"/>
      <c r="CTG242"/>
      <c r="CTH242"/>
      <c r="CTI242"/>
      <c r="CTJ242"/>
      <c r="CTK242"/>
      <c r="CTL242"/>
      <c r="CTM242"/>
      <c r="CTN242"/>
      <c r="CTO242"/>
      <c r="CTP242"/>
      <c r="CTQ242"/>
      <c r="CTR242"/>
      <c r="CTS242"/>
      <c r="CTT242"/>
      <c r="CTU242"/>
      <c r="CTV242"/>
      <c r="CTW242"/>
      <c r="CTX242"/>
      <c r="CTY242"/>
      <c r="CTZ242"/>
      <c r="CUA242"/>
      <c r="CUB242"/>
      <c r="CUC242"/>
      <c r="CUD242"/>
      <c r="CUE242"/>
      <c r="CUF242"/>
      <c r="CUG242"/>
      <c r="CUH242"/>
      <c r="CUI242"/>
      <c r="CUJ242"/>
      <c r="CUK242"/>
      <c r="CUL242"/>
      <c r="CUM242"/>
      <c r="CUN242"/>
      <c r="CUO242"/>
      <c r="CUP242"/>
      <c r="CUQ242"/>
      <c r="CUR242"/>
      <c r="CUS242"/>
      <c r="CUT242"/>
      <c r="CUU242"/>
      <c r="CUV242"/>
      <c r="CUW242"/>
      <c r="CUX242"/>
      <c r="CUY242"/>
      <c r="CUZ242"/>
      <c r="CVA242"/>
      <c r="CVB242"/>
      <c r="CVC242"/>
      <c r="CVD242"/>
      <c r="CVE242"/>
      <c r="CVF242"/>
      <c r="CVG242"/>
      <c r="CVH242"/>
      <c r="CVI242"/>
      <c r="CVJ242"/>
      <c r="CVK242"/>
      <c r="CVL242"/>
      <c r="CVM242"/>
      <c r="CVN242"/>
      <c r="CVO242"/>
      <c r="CVP242"/>
      <c r="CVQ242"/>
      <c r="CVR242"/>
      <c r="CVS242"/>
      <c r="CVT242"/>
      <c r="CVU242"/>
      <c r="CVV242"/>
      <c r="CVW242"/>
      <c r="CVX242"/>
      <c r="CVY242"/>
      <c r="CVZ242"/>
      <c r="CWA242"/>
      <c r="CWB242"/>
      <c r="CWC242"/>
      <c r="CWD242"/>
      <c r="CWE242"/>
      <c r="CWF242"/>
      <c r="CWG242"/>
      <c r="CWH242"/>
      <c r="CWI242"/>
      <c r="CWJ242"/>
      <c r="CWK242"/>
      <c r="CWL242"/>
      <c r="CWM242"/>
      <c r="CWN242"/>
      <c r="CWO242"/>
      <c r="CWP242"/>
      <c r="CWQ242"/>
      <c r="CWR242"/>
      <c r="CWS242"/>
      <c r="CWT242"/>
      <c r="CWU242"/>
      <c r="CWV242"/>
      <c r="CWW242"/>
      <c r="CWX242"/>
      <c r="CWY242"/>
      <c r="CWZ242"/>
      <c r="CXA242"/>
      <c r="CXB242"/>
      <c r="CXC242"/>
      <c r="CXD242"/>
      <c r="CXE242"/>
      <c r="CXF242"/>
      <c r="CXG242"/>
      <c r="CXH242"/>
      <c r="CXI242"/>
      <c r="CXJ242"/>
      <c r="CXK242"/>
      <c r="CXL242"/>
      <c r="CXM242"/>
      <c r="CXN242"/>
      <c r="CXO242"/>
      <c r="CXP242"/>
      <c r="CXQ242"/>
      <c r="CXR242"/>
      <c r="CXS242"/>
      <c r="CXT242"/>
      <c r="CXU242"/>
      <c r="CXV242"/>
      <c r="CXW242"/>
      <c r="CXX242"/>
      <c r="CXY242"/>
      <c r="CXZ242"/>
      <c r="CYA242"/>
      <c r="CYB242"/>
      <c r="CYC242"/>
      <c r="CYD242"/>
      <c r="CYE242"/>
      <c r="CYF242"/>
      <c r="CYG242"/>
      <c r="CYH242"/>
      <c r="CYI242"/>
      <c r="CYJ242"/>
      <c r="CYK242"/>
      <c r="CYL242"/>
      <c r="CYM242"/>
      <c r="CYN242"/>
      <c r="CYO242"/>
      <c r="CYP242"/>
      <c r="CYQ242"/>
      <c r="CYR242"/>
      <c r="CYS242"/>
      <c r="CYT242"/>
      <c r="CYU242"/>
      <c r="CYV242"/>
      <c r="CYW242"/>
      <c r="CYX242"/>
      <c r="CYY242"/>
      <c r="CYZ242"/>
      <c r="CZA242"/>
      <c r="CZB242"/>
      <c r="CZC242"/>
      <c r="CZD242"/>
      <c r="CZE242"/>
      <c r="CZF242"/>
      <c r="CZG242"/>
      <c r="CZH242"/>
      <c r="CZI242"/>
      <c r="CZJ242"/>
      <c r="CZK242"/>
      <c r="CZL242"/>
      <c r="CZM242"/>
      <c r="CZN242"/>
      <c r="CZO242"/>
      <c r="CZP242"/>
      <c r="CZQ242"/>
      <c r="CZR242"/>
      <c r="CZS242"/>
      <c r="CZT242"/>
      <c r="CZU242"/>
      <c r="CZV242"/>
      <c r="CZW242"/>
      <c r="CZX242"/>
      <c r="CZY242"/>
      <c r="CZZ242"/>
      <c r="DAA242"/>
      <c r="DAB242"/>
      <c r="DAC242"/>
      <c r="DAD242"/>
      <c r="DAE242"/>
      <c r="DAF242"/>
      <c r="DAG242"/>
      <c r="DAH242"/>
      <c r="DAI242"/>
      <c r="DAJ242"/>
      <c r="DAK242"/>
      <c r="DAL242"/>
      <c r="DAM242"/>
      <c r="DAN242"/>
      <c r="DAO242"/>
      <c r="DAP242"/>
      <c r="DAQ242"/>
      <c r="DAR242"/>
      <c r="DAS242"/>
      <c r="DAT242"/>
      <c r="DAU242"/>
      <c r="DAV242"/>
      <c r="DAW242"/>
      <c r="DAX242"/>
      <c r="DAY242"/>
      <c r="DAZ242"/>
      <c r="DBA242"/>
      <c r="DBB242"/>
      <c r="DBC242"/>
      <c r="DBD242"/>
      <c r="DBE242"/>
      <c r="DBF242"/>
      <c r="DBG242"/>
      <c r="DBH242"/>
      <c r="DBI242"/>
      <c r="DBJ242"/>
      <c r="DBK242"/>
      <c r="DBL242"/>
      <c r="DBM242"/>
      <c r="DBN242"/>
      <c r="DBO242"/>
      <c r="DBP242"/>
      <c r="DBQ242"/>
      <c r="DBR242"/>
      <c r="DBS242"/>
      <c r="DBT242"/>
      <c r="DBU242"/>
      <c r="DBV242"/>
      <c r="DBW242"/>
      <c r="DBX242"/>
      <c r="DBY242"/>
      <c r="DBZ242"/>
      <c r="DCA242"/>
      <c r="DCB242"/>
      <c r="DCC242"/>
      <c r="DCD242"/>
      <c r="DCE242"/>
      <c r="DCF242"/>
      <c r="DCG242"/>
      <c r="DCH242"/>
      <c r="DCI242"/>
      <c r="DCJ242"/>
      <c r="DCK242"/>
      <c r="DCL242"/>
      <c r="DCM242"/>
      <c r="DCN242"/>
      <c r="DCO242"/>
      <c r="DCP242"/>
      <c r="DCQ242"/>
      <c r="DCR242"/>
      <c r="DCS242"/>
      <c r="DCT242"/>
      <c r="DCU242"/>
      <c r="DCV242"/>
      <c r="DCW242"/>
      <c r="DCX242"/>
      <c r="DCY242"/>
      <c r="DCZ242"/>
      <c r="DDA242"/>
      <c r="DDB242"/>
      <c r="DDC242"/>
      <c r="DDD242"/>
      <c r="DDE242"/>
      <c r="DDF242"/>
      <c r="DDG242"/>
      <c r="DDH242"/>
      <c r="DDI242"/>
      <c r="DDJ242"/>
      <c r="DDK242"/>
      <c r="DDL242"/>
      <c r="DDM242"/>
      <c r="DDN242"/>
      <c r="DDO242"/>
      <c r="DDP242"/>
      <c r="DDQ242"/>
      <c r="DDR242"/>
      <c r="DDS242"/>
      <c r="DDT242"/>
      <c r="DDU242"/>
      <c r="DDV242"/>
      <c r="DDW242"/>
      <c r="DDX242"/>
      <c r="DDY242"/>
      <c r="DDZ242"/>
      <c r="DEA242"/>
      <c r="DEB242"/>
      <c r="DEC242"/>
      <c r="DED242"/>
      <c r="DEE242"/>
      <c r="DEF242"/>
      <c r="DEG242"/>
      <c r="DEH242"/>
      <c r="DEI242"/>
      <c r="DEJ242"/>
      <c r="DEK242"/>
      <c r="DEL242"/>
      <c r="DEM242"/>
      <c r="DEN242"/>
      <c r="DEO242"/>
      <c r="DEP242"/>
      <c r="DEQ242"/>
      <c r="DER242"/>
      <c r="DES242"/>
      <c r="DET242"/>
      <c r="DEU242"/>
      <c r="DEV242"/>
      <c r="DEW242"/>
      <c r="DEX242"/>
      <c r="DEY242"/>
      <c r="DEZ242"/>
      <c r="DFA242"/>
      <c r="DFB242"/>
      <c r="DFC242"/>
      <c r="DFD242"/>
      <c r="DFE242"/>
      <c r="DFF242"/>
      <c r="DFG242"/>
      <c r="DFH242"/>
      <c r="DFI242"/>
      <c r="DFJ242"/>
      <c r="DFK242"/>
      <c r="DFL242"/>
      <c r="DFM242"/>
      <c r="DFN242"/>
      <c r="DFO242"/>
      <c r="DFP242"/>
      <c r="DFQ242"/>
      <c r="DFR242"/>
      <c r="DFS242"/>
      <c r="DFT242"/>
      <c r="DFU242"/>
      <c r="DFV242"/>
      <c r="DFW242"/>
      <c r="DFX242"/>
      <c r="DFY242"/>
      <c r="DFZ242"/>
      <c r="DGA242"/>
      <c r="DGB242"/>
      <c r="DGC242"/>
      <c r="DGD242"/>
      <c r="DGE242"/>
      <c r="DGF242"/>
      <c r="DGG242"/>
      <c r="DGH242"/>
      <c r="DGI242"/>
      <c r="DGJ242"/>
      <c r="DGK242"/>
      <c r="DGL242"/>
      <c r="DGM242"/>
      <c r="DGN242"/>
      <c r="DGO242"/>
      <c r="DGP242"/>
      <c r="DGQ242"/>
      <c r="DGR242"/>
      <c r="DGS242"/>
      <c r="DGT242"/>
      <c r="DGU242"/>
      <c r="DGV242"/>
      <c r="DGW242"/>
      <c r="DGX242"/>
      <c r="DGY242"/>
      <c r="DGZ242"/>
      <c r="DHA242"/>
      <c r="DHB242"/>
      <c r="DHC242"/>
      <c r="DHD242"/>
      <c r="DHE242"/>
      <c r="DHF242"/>
      <c r="DHG242"/>
      <c r="DHH242"/>
      <c r="DHI242"/>
      <c r="DHJ242"/>
      <c r="DHK242"/>
      <c r="DHL242"/>
      <c r="DHM242"/>
      <c r="DHN242"/>
      <c r="DHO242"/>
      <c r="DHP242"/>
      <c r="DHQ242"/>
      <c r="DHR242"/>
      <c r="DHS242"/>
      <c r="DHT242"/>
      <c r="DHU242"/>
      <c r="DHV242"/>
      <c r="DHW242"/>
      <c r="DHX242"/>
      <c r="DHY242"/>
      <c r="DHZ242"/>
      <c r="DIA242"/>
      <c r="DIB242"/>
      <c r="DIC242"/>
      <c r="DID242"/>
      <c r="DIE242"/>
      <c r="DIF242"/>
      <c r="DIG242"/>
      <c r="DIH242"/>
      <c r="DII242"/>
      <c r="DIJ242"/>
      <c r="DIK242"/>
      <c r="DIL242"/>
      <c r="DIM242"/>
      <c r="DIN242"/>
      <c r="DIO242"/>
      <c r="DIP242"/>
      <c r="DIQ242"/>
      <c r="DIR242"/>
      <c r="DIS242"/>
      <c r="DIT242"/>
      <c r="DIU242"/>
      <c r="DIV242"/>
      <c r="DIW242"/>
      <c r="DIX242"/>
      <c r="DIY242"/>
      <c r="DIZ242"/>
      <c r="DJA242"/>
      <c r="DJB242"/>
      <c r="DJC242"/>
      <c r="DJD242"/>
      <c r="DJE242"/>
      <c r="DJF242"/>
      <c r="DJG242"/>
      <c r="DJH242"/>
      <c r="DJI242"/>
      <c r="DJJ242"/>
      <c r="DJK242"/>
      <c r="DJL242"/>
      <c r="DJM242"/>
      <c r="DJN242"/>
      <c r="DJO242"/>
      <c r="DJP242"/>
      <c r="DJQ242"/>
      <c r="DJR242"/>
      <c r="DJS242"/>
      <c r="DJT242"/>
      <c r="DJU242"/>
      <c r="DJV242"/>
      <c r="DJW242"/>
      <c r="DJX242"/>
      <c r="DJY242"/>
      <c r="DJZ242"/>
      <c r="DKA242"/>
      <c r="DKB242"/>
      <c r="DKC242"/>
      <c r="DKD242"/>
      <c r="DKE242"/>
      <c r="DKF242"/>
      <c r="DKG242"/>
      <c r="DKH242"/>
      <c r="DKI242"/>
      <c r="DKJ242"/>
      <c r="DKK242"/>
      <c r="DKL242"/>
      <c r="DKM242"/>
      <c r="DKN242"/>
      <c r="DKO242"/>
      <c r="DKP242"/>
      <c r="DKQ242"/>
      <c r="DKR242"/>
      <c r="DKS242"/>
      <c r="DKT242"/>
      <c r="DKU242"/>
      <c r="DKV242"/>
      <c r="DKW242"/>
      <c r="DKX242"/>
      <c r="DKY242"/>
      <c r="DKZ242"/>
      <c r="DLA242"/>
      <c r="DLB242"/>
      <c r="DLC242"/>
      <c r="DLD242"/>
      <c r="DLE242"/>
      <c r="DLF242"/>
      <c r="DLG242"/>
      <c r="DLH242"/>
      <c r="DLI242"/>
      <c r="DLJ242"/>
      <c r="DLK242"/>
      <c r="DLL242"/>
      <c r="DLM242"/>
      <c r="DLN242"/>
      <c r="DLO242"/>
      <c r="DLP242"/>
      <c r="DLQ242"/>
      <c r="DLR242"/>
      <c r="DLS242"/>
      <c r="DLT242"/>
      <c r="DLU242"/>
      <c r="DLV242"/>
      <c r="DLW242"/>
      <c r="DLX242"/>
      <c r="DLY242"/>
      <c r="DLZ242"/>
      <c r="DMA242"/>
      <c r="DMB242"/>
      <c r="DMC242"/>
      <c r="DMD242"/>
      <c r="DME242"/>
      <c r="DMF242"/>
      <c r="DMG242"/>
      <c r="DMH242"/>
      <c r="DMI242"/>
      <c r="DMJ242"/>
      <c r="DMK242"/>
      <c r="DML242"/>
      <c r="DMM242"/>
      <c r="DMN242"/>
      <c r="DMO242"/>
      <c r="DMP242"/>
      <c r="DMQ242"/>
      <c r="DMR242"/>
      <c r="DMS242"/>
      <c r="DMT242"/>
      <c r="DMU242"/>
      <c r="DMV242"/>
      <c r="DMW242"/>
      <c r="DMX242"/>
      <c r="DMY242"/>
      <c r="DMZ242"/>
      <c r="DNA242"/>
      <c r="DNB242"/>
      <c r="DNC242"/>
      <c r="DND242"/>
      <c r="DNE242"/>
      <c r="DNF242"/>
      <c r="DNG242"/>
      <c r="DNH242"/>
      <c r="DNI242"/>
      <c r="DNJ242"/>
      <c r="DNK242"/>
      <c r="DNL242"/>
      <c r="DNM242"/>
      <c r="DNN242"/>
      <c r="DNO242"/>
      <c r="DNP242"/>
      <c r="DNQ242"/>
      <c r="DNR242"/>
      <c r="DNS242"/>
      <c r="DNT242"/>
      <c r="DNU242"/>
      <c r="DNV242"/>
      <c r="DNW242"/>
      <c r="DNX242"/>
      <c r="DNY242"/>
      <c r="DNZ242"/>
      <c r="DOA242"/>
      <c r="DOB242"/>
      <c r="DOC242"/>
      <c r="DOD242"/>
      <c r="DOE242"/>
      <c r="DOF242"/>
      <c r="DOG242"/>
      <c r="DOH242"/>
      <c r="DOI242"/>
      <c r="DOJ242"/>
      <c r="DOK242"/>
      <c r="DOL242"/>
      <c r="DOM242"/>
      <c r="DON242"/>
      <c r="DOO242"/>
      <c r="DOP242"/>
      <c r="DOQ242"/>
      <c r="DOR242"/>
      <c r="DOS242"/>
      <c r="DOT242"/>
      <c r="DOU242"/>
      <c r="DOV242"/>
      <c r="DOW242"/>
      <c r="DOX242"/>
      <c r="DOY242"/>
      <c r="DOZ242"/>
      <c r="DPA242"/>
      <c r="DPB242"/>
      <c r="DPC242"/>
      <c r="DPD242"/>
      <c r="DPE242"/>
      <c r="DPF242"/>
      <c r="DPG242"/>
      <c r="DPH242"/>
      <c r="DPI242"/>
      <c r="DPJ242"/>
      <c r="DPK242"/>
      <c r="DPL242"/>
      <c r="DPM242"/>
      <c r="DPN242"/>
      <c r="DPO242"/>
      <c r="DPP242"/>
      <c r="DPQ242"/>
      <c r="DPR242"/>
      <c r="DPS242"/>
      <c r="DPT242"/>
      <c r="DPU242"/>
      <c r="DPV242"/>
      <c r="DPW242"/>
      <c r="DPX242"/>
      <c r="DPY242"/>
      <c r="DPZ242"/>
      <c r="DQA242"/>
      <c r="DQB242"/>
      <c r="DQC242"/>
      <c r="DQD242"/>
      <c r="DQE242"/>
      <c r="DQF242"/>
      <c r="DQG242"/>
      <c r="DQH242"/>
      <c r="DQI242"/>
      <c r="DQJ242"/>
      <c r="DQK242"/>
      <c r="DQL242"/>
      <c r="DQM242"/>
      <c r="DQN242"/>
      <c r="DQO242"/>
      <c r="DQP242"/>
      <c r="DQQ242"/>
      <c r="DQR242"/>
      <c r="DQS242"/>
      <c r="DQT242"/>
      <c r="DQU242"/>
      <c r="DQV242"/>
      <c r="DQW242"/>
      <c r="DQX242"/>
      <c r="DQY242"/>
      <c r="DQZ242"/>
      <c r="DRA242"/>
      <c r="DRB242"/>
      <c r="DRC242"/>
      <c r="DRD242"/>
      <c r="DRE242"/>
      <c r="DRF242"/>
      <c r="DRG242"/>
      <c r="DRH242"/>
      <c r="DRI242"/>
      <c r="DRJ242"/>
      <c r="DRK242"/>
      <c r="DRL242"/>
      <c r="DRM242"/>
      <c r="DRN242"/>
      <c r="DRO242"/>
      <c r="DRP242"/>
      <c r="DRQ242"/>
      <c r="DRR242"/>
      <c r="DRS242"/>
      <c r="DRT242"/>
      <c r="DRU242"/>
      <c r="DRV242"/>
      <c r="DRW242"/>
      <c r="DRX242"/>
      <c r="DRY242"/>
      <c r="DRZ242"/>
      <c r="DSA242"/>
      <c r="DSB242"/>
      <c r="DSC242"/>
      <c r="DSD242"/>
      <c r="DSE242"/>
      <c r="DSF242"/>
      <c r="DSG242"/>
      <c r="DSH242"/>
      <c r="DSI242"/>
      <c r="DSJ242"/>
      <c r="DSK242"/>
      <c r="DSL242"/>
      <c r="DSM242"/>
      <c r="DSN242"/>
      <c r="DSO242"/>
      <c r="DSP242"/>
      <c r="DSQ242"/>
      <c r="DSR242"/>
      <c r="DSS242"/>
      <c r="DST242"/>
      <c r="DSU242"/>
      <c r="DSV242"/>
      <c r="DSW242"/>
      <c r="DSX242"/>
      <c r="DSY242"/>
      <c r="DSZ242"/>
      <c r="DTA242"/>
      <c r="DTB242"/>
      <c r="DTC242"/>
      <c r="DTD242"/>
      <c r="DTE242"/>
      <c r="DTF242"/>
      <c r="DTG242"/>
      <c r="DTH242"/>
      <c r="DTI242"/>
      <c r="DTJ242"/>
      <c r="DTK242"/>
      <c r="DTL242"/>
      <c r="DTM242"/>
      <c r="DTN242"/>
      <c r="DTO242"/>
      <c r="DTP242"/>
      <c r="DTQ242"/>
      <c r="DTR242"/>
      <c r="DTS242"/>
      <c r="DTT242"/>
      <c r="DTU242"/>
      <c r="DTV242"/>
      <c r="DTW242"/>
      <c r="DTX242"/>
      <c r="DTY242"/>
      <c r="DTZ242"/>
      <c r="DUA242"/>
      <c r="DUB242"/>
      <c r="DUC242"/>
      <c r="DUD242"/>
      <c r="DUE242"/>
      <c r="DUF242"/>
      <c r="DUG242"/>
      <c r="DUH242"/>
      <c r="DUI242"/>
      <c r="DUJ242"/>
      <c r="DUK242"/>
      <c r="DUL242"/>
      <c r="DUM242"/>
      <c r="DUN242"/>
      <c r="DUO242"/>
      <c r="DUP242"/>
      <c r="DUQ242"/>
      <c r="DUR242"/>
      <c r="DUS242"/>
      <c r="DUT242"/>
      <c r="DUU242"/>
      <c r="DUV242"/>
      <c r="DUW242"/>
      <c r="DUX242"/>
      <c r="DUY242"/>
      <c r="DUZ242"/>
      <c r="DVA242"/>
      <c r="DVB242"/>
      <c r="DVC242"/>
      <c r="DVD242"/>
      <c r="DVE242"/>
      <c r="DVF242"/>
      <c r="DVG242"/>
      <c r="DVH242"/>
      <c r="DVI242"/>
      <c r="DVJ242"/>
      <c r="DVK242"/>
      <c r="DVL242"/>
      <c r="DVM242"/>
      <c r="DVN242"/>
      <c r="DVO242"/>
      <c r="DVP242"/>
      <c r="DVQ242"/>
      <c r="DVR242"/>
      <c r="DVS242"/>
      <c r="DVT242"/>
      <c r="DVU242"/>
      <c r="DVV242"/>
      <c r="DVW242"/>
      <c r="DVX242"/>
      <c r="DVY242"/>
      <c r="DVZ242"/>
      <c r="DWA242"/>
      <c r="DWB242"/>
      <c r="DWC242"/>
      <c r="DWD242"/>
      <c r="DWE242"/>
      <c r="DWF242"/>
      <c r="DWG242"/>
      <c r="DWH242"/>
      <c r="DWI242"/>
      <c r="DWJ242"/>
      <c r="DWK242"/>
      <c r="DWL242"/>
      <c r="DWM242"/>
      <c r="DWN242"/>
      <c r="DWO242"/>
      <c r="DWP242"/>
      <c r="DWQ242"/>
      <c r="DWR242"/>
      <c r="DWS242"/>
      <c r="DWT242"/>
      <c r="DWU242"/>
      <c r="DWV242"/>
      <c r="DWW242"/>
      <c r="DWX242"/>
      <c r="DWY242"/>
      <c r="DWZ242"/>
      <c r="DXA242"/>
      <c r="DXB242"/>
      <c r="DXC242"/>
      <c r="DXD242"/>
      <c r="DXE242"/>
      <c r="DXF242"/>
      <c r="DXG242"/>
      <c r="DXH242"/>
      <c r="DXI242"/>
      <c r="DXJ242"/>
      <c r="DXK242"/>
      <c r="DXL242"/>
      <c r="DXM242"/>
      <c r="DXN242"/>
      <c r="DXO242"/>
      <c r="DXP242"/>
      <c r="DXQ242"/>
      <c r="DXR242"/>
      <c r="DXS242"/>
      <c r="DXT242"/>
      <c r="DXU242"/>
      <c r="DXV242"/>
      <c r="DXW242"/>
      <c r="DXX242"/>
      <c r="DXY242"/>
      <c r="DXZ242"/>
      <c r="DYA242"/>
      <c r="DYB242"/>
      <c r="DYC242"/>
      <c r="DYD242"/>
      <c r="DYE242"/>
      <c r="DYF242"/>
      <c r="DYG242"/>
      <c r="DYH242"/>
      <c r="DYI242"/>
      <c r="DYJ242"/>
      <c r="DYK242"/>
      <c r="DYL242"/>
      <c r="DYM242"/>
      <c r="DYN242"/>
      <c r="DYO242"/>
      <c r="DYP242"/>
      <c r="DYQ242"/>
      <c r="DYR242"/>
      <c r="DYS242"/>
      <c r="DYT242"/>
      <c r="DYU242"/>
      <c r="DYV242"/>
      <c r="DYW242"/>
      <c r="DYX242"/>
      <c r="DYY242"/>
      <c r="DYZ242"/>
      <c r="DZA242"/>
      <c r="DZB242"/>
      <c r="DZC242"/>
      <c r="DZD242"/>
      <c r="DZE242"/>
      <c r="DZF242"/>
      <c r="DZG242"/>
      <c r="DZH242"/>
      <c r="DZI242"/>
      <c r="DZJ242"/>
      <c r="DZK242"/>
      <c r="DZL242"/>
      <c r="DZM242"/>
      <c r="DZN242"/>
      <c r="DZO242"/>
      <c r="DZP242"/>
      <c r="DZQ242"/>
      <c r="DZR242"/>
      <c r="DZS242"/>
      <c r="DZT242"/>
      <c r="DZU242"/>
      <c r="DZV242"/>
      <c r="DZW242"/>
      <c r="DZX242"/>
      <c r="DZY242"/>
      <c r="DZZ242"/>
      <c r="EAA242"/>
      <c r="EAB242"/>
      <c r="EAC242"/>
      <c r="EAD242"/>
      <c r="EAE242"/>
      <c r="EAF242"/>
      <c r="EAG242"/>
      <c r="EAH242"/>
      <c r="EAI242"/>
      <c r="EAJ242"/>
      <c r="EAK242"/>
      <c r="EAL242"/>
      <c r="EAM242"/>
      <c r="EAN242"/>
      <c r="EAO242"/>
      <c r="EAP242"/>
      <c r="EAQ242"/>
      <c r="EAR242"/>
      <c r="EAS242"/>
      <c r="EAT242"/>
      <c r="EAU242"/>
      <c r="EAV242"/>
      <c r="EAW242"/>
      <c r="EAX242"/>
      <c r="EAY242"/>
      <c r="EAZ242"/>
      <c r="EBA242"/>
      <c r="EBB242"/>
      <c r="EBC242"/>
      <c r="EBD242"/>
      <c r="EBE242"/>
      <c r="EBF242"/>
      <c r="EBG242"/>
      <c r="EBH242"/>
      <c r="EBI242"/>
      <c r="EBJ242"/>
      <c r="EBK242"/>
      <c r="EBL242"/>
      <c r="EBM242"/>
      <c r="EBN242"/>
      <c r="EBO242"/>
      <c r="EBP242"/>
      <c r="EBQ242"/>
      <c r="EBR242"/>
      <c r="EBS242"/>
      <c r="EBT242"/>
      <c r="EBU242"/>
      <c r="EBV242"/>
      <c r="EBW242"/>
      <c r="EBX242"/>
      <c r="EBY242"/>
      <c r="EBZ242"/>
      <c r="ECA242"/>
      <c r="ECB242"/>
      <c r="ECC242"/>
      <c r="ECD242"/>
      <c r="ECE242"/>
      <c r="ECF242"/>
      <c r="ECG242"/>
      <c r="ECH242"/>
      <c r="ECI242"/>
      <c r="ECJ242"/>
      <c r="ECK242"/>
      <c r="ECL242"/>
      <c r="ECM242"/>
      <c r="ECN242"/>
      <c r="ECO242"/>
      <c r="ECP242"/>
      <c r="ECQ242"/>
      <c r="ECR242"/>
      <c r="ECS242"/>
      <c r="ECT242"/>
      <c r="ECU242"/>
      <c r="ECV242"/>
      <c r="ECW242"/>
      <c r="ECX242"/>
      <c r="ECY242"/>
      <c r="ECZ242"/>
      <c r="EDA242"/>
      <c r="EDB242"/>
      <c r="EDC242"/>
      <c r="EDD242"/>
      <c r="EDE242"/>
      <c r="EDF242"/>
      <c r="EDG242"/>
      <c r="EDH242"/>
      <c r="EDI242"/>
      <c r="EDJ242"/>
      <c r="EDK242"/>
      <c r="EDL242"/>
      <c r="EDM242"/>
      <c r="EDN242"/>
      <c r="EDO242"/>
      <c r="EDP242"/>
      <c r="EDQ242"/>
      <c r="EDR242"/>
      <c r="EDS242"/>
      <c r="EDT242"/>
      <c r="EDU242"/>
      <c r="EDV242"/>
      <c r="EDW242"/>
      <c r="EDX242"/>
      <c r="EDY242"/>
      <c r="EDZ242"/>
      <c r="EEA242"/>
      <c r="EEB242"/>
      <c r="EEC242"/>
      <c r="EED242"/>
      <c r="EEE242"/>
      <c r="EEF242"/>
      <c r="EEG242"/>
      <c r="EEH242"/>
      <c r="EEI242"/>
      <c r="EEJ242"/>
      <c r="EEK242"/>
      <c r="EEL242"/>
      <c r="EEM242"/>
      <c r="EEN242"/>
      <c r="EEO242"/>
      <c r="EEP242"/>
      <c r="EEQ242"/>
      <c r="EER242"/>
      <c r="EES242"/>
      <c r="EET242"/>
      <c r="EEU242"/>
      <c r="EEV242"/>
      <c r="EEW242"/>
      <c r="EEX242"/>
      <c r="EEY242"/>
      <c r="EEZ242"/>
      <c r="EFA242"/>
      <c r="EFB242"/>
      <c r="EFC242"/>
      <c r="EFD242"/>
      <c r="EFE242"/>
      <c r="EFF242"/>
      <c r="EFG242"/>
      <c r="EFH242"/>
      <c r="EFI242"/>
      <c r="EFJ242"/>
      <c r="EFK242"/>
      <c r="EFL242"/>
      <c r="EFM242"/>
      <c r="EFN242"/>
      <c r="EFO242"/>
      <c r="EFP242"/>
      <c r="EFQ242"/>
      <c r="EFR242"/>
      <c r="EFS242"/>
      <c r="EFT242"/>
      <c r="EFU242"/>
      <c r="EFV242"/>
      <c r="EFW242"/>
      <c r="EFX242"/>
      <c r="EFY242"/>
      <c r="EFZ242"/>
      <c r="EGA242"/>
      <c r="EGB242"/>
      <c r="EGC242"/>
      <c r="EGD242"/>
      <c r="EGE242"/>
      <c r="EGF242"/>
      <c r="EGG242"/>
      <c r="EGH242"/>
      <c r="EGI242"/>
      <c r="EGJ242"/>
      <c r="EGK242"/>
      <c r="EGL242"/>
      <c r="EGM242"/>
      <c r="EGN242"/>
      <c r="EGO242"/>
      <c r="EGP242"/>
      <c r="EGQ242"/>
      <c r="EGR242"/>
      <c r="EGS242"/>
      <c r="EGT242"/>
      <c r="EGU242"/>
      <c r="EGV242"/>
      <c r="EGW242"/>
      <c r="EGX242"/>
      <c r="EGY242"/>
      <c r="EGZ242"/>
      <c r="EHA242"/>
      <c r="EHB242"/>
      <c r="EHC242"/>
      <c r="EHD242"/>
      <c r="EHE242"/>
      <c r="EHF242"/>
      <c r="EHG242"/>
      <c r="EHH242"/>
      <c r="EHI242"/>
      <c r="EHJ242"/>
      <c r="EHK242"/>
      <c r="EHL242"/>
      <c r="EHM242"/>
      <c r="EHN242"/>
      <c r="EHO242"/>
      <c r="EHP242"/>
      <c r="EHQ242"/>
      <c r="EHR242"/>
      <c r="EHS242"/>
      <c r="EHT242"/>
      <c r="EHU242"/>
      <c r="EHV242"/>
      <c r="EHW242"/>
      <c r="EHX242"/>
      <c r="EHY242"/>
      <c r="EHZ242"/>
      <c r="EIA242"/>
      <c r="EIB242"/>
      <c r="EIC242"/>
      <c r="EID242"/>
      <c r="EIE242"/>
      <c r="EIF242"/>
      <c r="EIG242"/>
      <c r="EIH242"/>
      <c r="EII242"/>
      <c r="EIJ242"/>
      <c r="EIK242"/>
      <c r="EIL242"/>
      <c r="EIM242"/>
      <c r="EIN242"/>
      <c r="EIO242"/>
      <c r="EIP242"/>
      <c r="EIQ242"/>
      <c r="EIR242"/>
      <c r="EIS242"/>
      <c r="EIT242"/>
      <c r="EIU242"/>
      <c r="EIV242"/>
      <c r="EIW242"/>
      <c r="EIX242"/>
      <c r="EIY242"/>
      <c r="EIZ242"/>
      <c r="EJA242"/>
      <c r="EJB242"/>
      <c r="EJC242"/>
      <c r="EJD242"/>
      <c r="EJE242"/>
      <c r="EJF242"/>
      <c r="EJG242"/>
      <c r="EJH242"/>
      <c r="EJI242"/>
      <c r="EJJ242"/>
      <c r="EJK242"/>
      <c r="EJL242"/>
      <c r="EJM242"/>
      <c r="EJN242"/>
      <c r="EJO242"/>
      <c r="EJP242"/>
      <c r="EJQ242"/>
      <c r="EJR242"/>
      <c r="EJS242"/>
      <c r="EJT242"/>
      <c r="EJU242"/>
      <c r="EJV242"/>
      <c r="EJW242"/>
      <c r="EJX242"/>
      <c r="EJY242"/>
      <c r="EJZ242"/>
      <c r="EKA242"/>
      <c r="EKB242"/>
      <c r="EKC242"/>
      <c r="EKD242"/>
      <c r="EKE242"/>
      <c r="EKF242"/>
      <c r="EKG242"/>
      <c r="EKH242"/>
      <c r="EKI242"/>
      <c r="EKJ242"/>
      <c r="EKK242"/>
      <c r="EKL242"/>
      <c r="EKM242"/>
      <c r="EKN242"/>
      <c r="EKO242"/>
      <c r="EKP242"/>
      <c r="EKQ242"/>
      <c r="EKR242"/>
      <c r="EKS242"/>
      <c r="EKT242"/>
      <c r="EKU242"/>
      <c r="EKV242"/>
      <c r="EKW242"/>
      <c r="EKX242"/>
      <c r="EKY242"/>
      <c r="EKZ242"/>
      <c r="ELA242"/>
      <c r="ELB242"/>
      <c r="ELC242"/>
      <c r="ELD242"/>
      <c r="ELE242"/>
      <c r="ELF242"/>
      <c r="ELG242"/>
      <c r="ELH242"/>
      <c r="ELI242"/>
      <c r="ELJ242"/>
      <c r="ELK242"/>
      <c r="ELL242"/>
      <c r="ELM242"/>
      <c r="ELN242"/>
      <c r="ELO242"/>
      <c r="ELP242"/>
      <c r="ELQ242"/>
      <c r="ELR242"/>
      <c r="ELS242"/>
      <c r="ELT242"/>
      <c r="ELU242"/>
      <c r="ELV242"/>
      <c r="ELW242"/>
      <c r="ELX242"/>
      <c r="ELY242"/>
      <c r="ELZ242"/>
      <c r="EMA242"/>
      <c r="EMB242"/>
      <c r="EMC242"/>
      <c r="EMD242"/>
      <c r="EME242"/>
      <c r="EMF242"/>
      <c r="EMG242"/>
      <c r="EMH242"/>
      <c r="EMI242"/>
      <c r="EMJ242"/>
      <c r="EMK242"/>
      <c r="EML242"/>
      <c r="EMM242"/>
      <c r="EMN242"/>
      <c r="EMO242"/>
      <c r="EMP242"/>
      <c r="EMQ242"/>
      <c r="EMR242"/>
      <c r="EMS242"/>
      <c r="EMT242"/>
      <c r="EMU242"/>
      <c r="EMV242"/>
      <c r="EMW242"/>
      <c r="EMX242"/>
      <c r="EMY242"/>
      <c r="EMZ242"/>
      <c r="ENA242"/>
      <c r="ENB242"/>
      <c r="ENC242"/>
      <c r="END242"/>
      <c r="ENE242"/>
      <c r="ENF242"/>
      <c r="ENG242"/>
      <c r="ENH242"/>
      <c r="ENI242"/>
      <c r="ENJ242"/>
      <c r="ENK242"/>
      <c r="ENL242"/>
      <c r="ENM242"/>
      <c r="ENN242"/>
      <c r="ENO242"/>
      <c r="ENP242"/>
      <c r="ENQ242"/>
      <c r="ENR242"/>
      <c r="ENS242"/>
      <c r="ENT242"/>
      <c r="ENU242"/>
      <c r="ENV242"/>
      <c r="ENW242"/>
      <c r="ENX242"/>
      <c r="ENY242"/>
      <c r="ENZ242"/>
      <c r="EOA242"/>
      <c r="EOB242"/>
      <c r="EOC242"/>
      <c r="EOD242"/>
      <c r="EOE242"/>
      <c r="EOF242"/>
      <c r="EOG242"/>
      <c r="EOH242"/>
      <c r="EOI242"/>
      <c r="EOJ242"/>
      <c r="EOK242"/>
      <c r="EOL242"/>
      <c r="EOM242"/>
      <c r="EON242"/>
      <c r="EOO242"/>
      <c r="EOP242"/>
      <c r="EOQ242"/>
      <c r="EOR242"/>
      <c r="EOS242"/>
      <c r="EOT242"/>
      <c r="EOU242"/>
      <c r="EOV242"/>
      <c r="EOW242"/>
      <c r="EOX242"/>
      <c r="EOY242"/>
      <c r="EOZ242"/>
      <c r="EPA242"/>
      <c r="EPB242"/>
      <c r="EPC242"/>
      <c r="EPD242"/>
      <c r="EPE242"/>
      <c r="EPF242"/>
      <c r="EPG242"/>
      <c r="EPH242"/>
      <c r="EPI242"/>
      <c r="EPJ242"/>
      <c r="EPK242"/>
      <c r="EPL242"/>
      <c r="EPM242"/>
      <c r="EPN242"/>
      <c r="EPO242"/>
      <c r="EPP242"/>
      <c r="EPQ242"/>
      <c r="EPR242"/>
      <c r="EPS242"/>
      <c r="EPT242"/>
      <c r="EPU242"/>
      <c r="EPV242"/>
      <c r="EPW242"/>
      <c r="EPX242"/>
      <c r="EPY242"/>
      <c r="EPZ242"/>
      <c r="EQA242"/>
      <c r="EQB242"/>
      <c r="EQC242"/>
      <c r="EQD242"/>
      <c r="EQE242"/>
      <c r="EQF242"/>
      <c r="EQG242"/>
      <c r="EQH242"/>
      <c r="EQI242"/>
      <c r="EQJ242"/>
      <c r="EQK242"/>
      <c r="EQL242"/>
      <c r="EQM242"/>
      <c r="EQN242"/>
      <c r="EQO242"/>
      <c r="EQP242"/>
      <c r="EQQ242"/>
      <c r="EQR242"/>
      <c r="EQS242"/>
      <c r="EQT242"/>
      <c r="EQU242"/>
      <c r="EQV242"/>
      <c r="EQW242"/>
      <c r="EQX242"/>
      <c r="EQY242"/>
      <c r="EQZ242"/>
      <c r="ERA242"/>
      <c r="ERB242"/>
      <c r="ERC242"/>
      <c r="ERD242"/>
      <c r="ERE242"/>
      <c r="ERF242"/>
      <c r="ERG242"/>
      <c r="ERH242"/>
      <c r="ERI242"/>
      <c r="ERJ242"/>
      <c r="ERK242"/>
      <c r="ERL242"/>
      <c r="ERM242"/>
      <c r="ERN242"/>
      <c r="ERO242"/>
      <c r="ERP242"/>
      <c r="ERQ242"/>
      <c r="ERR242"/>
      <c r="ERS242"/>
      <c r="ERT242"/>
      <c r="ERU242"/>
      <c r="ERV242"/>
      <c r="ERW242"/>
      <c r="ERX242"/>
      <c r="ERY242"/>
      <c r="ERZ242"/>
      <c r="ESA242"/>
      <c r="ESB242"/>
      <c r="ESC242"/>
      <c r="ESD242"/>
      <c r="ESE242"/>
      <c r="ESF242"/>
      <c r="ESG242"/>
      <c r="ESH242"/>
      <c r="ESI242"/>
      <c r="ESJ242"/>
      <c r="ESK242"/>
      <c r="ESL242"/>
      <c r="ESM242"/>
      <c r="ESN242"/>
      <c r="ESO242"/>
      <c r="ESP242"/>
      <c r="ESQ242"/>
      <c r="ESR242"/>
      <c r="ESS242"/>
      <c r="EST242"/>
      <c r="ESU242"/>
      <c r="ESV242"/>
      <c r="ESW242"/>
      <c r="ESX242"/>
      <c r="ESY242"/>
      <c r="ESZ242"/>
      <c r="ETA242"/>
      <c r="ETB242"/>
      <c r="ETC242"/>
      <c r="ETD242"/>
      <c r="ETE242"/>
      <c r="ETF242"/>
      <c r="ETG242"/>
      <c r="ETH242"/>
      <c r="ETI242"/>
      <c r="ETJ242"/>
      <c r="ETK242"/>
      <c r="ETL242"/>
      <c r="ETM242"/>
      <c r="ETN242"/>
      <c r="ETO242"/>
      <c r="ETP242"/>
      <c r="ETQ242"/>
      <c r="ETR242"/>
      <c r="ETS242"/>
      <c r="ETT242"/>
      <c r="ETU242"/>
      <c r="ETV242"/>
      <c r="ETW242"/>
      <c r="ETX242"/>
      <c r="ETY242"/>
      <c r="ETZ242"/>
      <c r="EUA242"/>
      <c r="EUB242"/>
      <c r="EUC242"/>
      <c r="EUD242"/>
      <c r="EUE242"/>
      <c r="EUF242"/>
      <c r="EUG242"/>
      <c r="EUH242"/>
      <c r="EUI242"/>
      <c r="EUJ242"/>
      <c r="EUK242"/>
      <c r="EUL242"/>
      <c r="EUM242"/>
      <c r="EUN242"/>
      <c r="EUO242"/>
      <c r="EUP242"/>
      <c r="EUQ242"/>
      <c r="EUR242"/>
      <c r="EUS242"/>
      <c r="EUT242"/>
      <c r="EUU242"/>
      <c r="EUV242"/>
      <c r="EUW242"/>
      <c r="EUX242"/>
      <c r="EUY242"/>
      <c r="EUZ242"/>
      <c r="EVA242"/>
      <c r="EVB242"/>
      <c r="EVC242"/>
      <c r="EVD242"/>
      <c r="EVE242"/>
      <c r="EVF242"/>
      <c r="EVG242"/>
      <c r="EVH242"/>
      <c r="EVI242"/>
      <c r="EVJ242"/>
      <c r="EVK242"/>
      <c r="EVL242"/>
      <c r="EVM242"/>
      <c r="EVN242"/>
      <c r="EVO242"/>
      <c r="EVP242"/>
      <c r="EVQ242"/>
      <c r="EVR242"/>
      <c r="EVS242"/>
      <c r="EVT242"/>
      <c r="EVU242"/>
      <c r="EVV242"/>
      <c r="EVW242"/>
      <c r="EVX242"/>
      <c r="EVY242"/>
      <c r="EVZ242"/>
      <c r="EWA242"/>
      <c r="EWB242"/>
      <c r="EWC242"/>
      <c r="EWD242"/>
      <c r="EWE242"/>
      <c r="EWF242"/>
      <c r="EWG242"/>
      <c r="EWH242"/>
      <c r="EWI242"/>
      <c r="EWJ242"/>
      <c r="EWK242"/>
      <c r="EWL242"/>
      <c r="EWM242"/>
      <c r="EWN242"/>
      <c r="EWO242"/>
      <c r="EWP242"/>
      <c r="EWQ242"/>
      <c r="EWR242"/>
      <c r="EWS242"/>
      <c r="EWT242"/>
      <c r="EWU242"/>
      <c r="EWV242"/>
      <c r="EWW242"/>
      <c r="EWX242"/>
      <c r="EWY242"/>
      <c r="EWZ242"/>
      <c r="EXA242"/>
      <c r="EXB242"/>
      <c r="EXC242"/>
      <c r="EXD242"/>
      <c r="EXE242"/>
      <c r="EXF242"/>
      <c r="EXG242"/>
      <c r="EXH242"/>
      <c r="EXI242"/>
      <c r="EXJ242"/>
      <c r="EXK242"/>
      <c r="EXL242"/>
      <c r="EXM242"/>
      <c r="EXN242"/>
      <c r="EXO242"/>
      <c r="EXP242"/>
      <c r="EXQ242"/>
      <c r="EXR242"/>
      <c r="EXS242"/>
      <c r="EXT242"/>
      <c r="EXU242"/>
      <c r="EXV242"/>
      <c r="EXW242"/>
      <c r="EXX242"/>
      <c r="EXY242"/>
      <c r="EXZ242"/>
      <c r="EYA242"/>
      <c r="EYB242"/>
      <c r="EYC242"/>
      <c r="EYD242"/>
      <c r="EYE242"/>
      <c r="EYF242"/>
      <c r="EYG242"/>
      <c r="EYH242"/>
      <c r="EYI242"/>
      <c r="EYJ242"/>
      <c r="EYK242"/>
      <c r="EYL242"/>
      <c r="EYM242"/>
      <c r="EYN242"/>
      <c r="EYO242"/>
      <c r="EYP242"/>
      <c r="EYQ242"/>
      <c r="EYR242"/>
      <c r="EYS242"/>
      <c r="EYT242"/>
      <c r="EYU242"/>
      <c r="EYV242"/>
      <c r="EYW242"/>
      <c r="EYX242"/>
      <c r="EYY242"/>
      <c r="EYZ242"/>
      <c r="EZA242"/>
      <c r="EZB242"/>
      <c r="EZC242"/>
      <c r="EZD242"/>
      <c r="EZE242"/>
      <c r="EZF242"/>
      <c r="EZG242"/>
      <c r="EZH242"/>
      <c r="EZI242"/>
      <c r="EZJ242"/>
      <c r="EZK242"/>
      <c r="EZL242"/>
      <c r="EZM242"/>
      <c r="EZN242"/>
      <c r="EZO242"/>
      <c r="EZP242"/>
      <c r="EZQ242"/>
      <c r="EZR242"/>
      <c r="EZS242"/>
      <c r="EZT242"/>
      <c r="EZU242"/>
      <c r="EZV242"/>
      <c r="EZW242"/>
      <c r="EZX242"/>
      <c r="EZY242"/>
      <c r="EZZ242"/>
      <c r="FAA242"/>
      <c r="FAB242"/>
      <c r="FAC242"/>
      <c r="FAD242"/>
      <c r="FAE242"/>
      <c r="FAF242"/>
      <c r="FAG242"/>
      <c r="FAH242"/>
      <c r="FAI242"/>
      <c r="FAJ242"/>
      <c r="FAK242"/>
      <c r="FAL242"/>
      <c r="FAM242"/>
      <c r="FAN242"/>
      <c r="FAO242"/>
      <c r="FAP242"/>
      <c r="FAQ242"/>
      <c r="FAR242"/>
      <c r="FAS242"/>
      <c r="FAT242"/>
      <c r="FAU242"/>
      <c r="FAV242"/>
      <c r="FAW242"/>
      <c r="FAX242"/>
      <c r="FAY242"/>
      <c r="FAZ242"/>
      <c r="FBA242"/>
      <c r="FBB242"/>
      <c r="FBC242"/>
      <c r="FBD242"/>
      <c r="FBE242"/>
      <c r="FBF242"/>
      <c r="FBG242"/>
      <c r="FBH242"/>
      <c r="FBI242"/>
      <c r="FBJ242"/>
      <c r="FBK242"/>
      <c r="FBL242"/>
      <c r="FBM242"/>
      <c r="FBN242"/>
      <c r="FBO242"/>
      <c r="FBP242"/>
      <c r="FBQ242"/>
      <c r="FBR242"/>
      <c r="FBS242"/>
      <c r="FBT242"/>
      <c r="FBU242"/>
      <c r="FBV242"/>
      <c r="FBW242"/>
      <c r="FBX242"/>
      <c r="FBY242"/>
      <c r="FBZ242"/>
      <c r="FCA242"/>
      <c r="FCB242"/>
      <c r="FCC242"/>
      <c r="FCD242"/>
      <c r="FCE242"/>
      <c r="FCF242"/>
      <c r="FCG242"/>
      <c r="FCH242"/>
      <c r="FCI242"/>
      <c r="FCJ242"/>
      <c r="FCK242"/>
      <c r="FCL242"/>
      <c r="FCM242"/>
      <c r="FCN242"/>
      <c r="FCO242"/>
      <c r="FCP242"/>
      <c r="FCQ242"/>
      <c r="FCR242"/>
      <c r="FCS242"/>
      <c r="FCT242"/>
      <c r="FCU242"/>
      <c r="FCV242"/>
      <c r="FCW242"/>
      <c r="FCX242"/>
      <c r="FCY242"/>
      <c r="FCZ242"/>
      <c r="FDA242"/>
      <c r="FDB242"/>
      <c r="FDC242"/>
      <c r="FDD242"/>
      <c r="FDE242"/>
      <c r="FDF242"/>
      <c r="FDG242"/>
      <c r="FDH242"/>
      <c r="FDI242"/>
      <c r="FDJ242"/>
      <c r="FDK242"/>
      <c r="FDL242"/>
      <c r="FDM242"/>
      <c r="FDN242"/>
      <c r="FDO242"/>
      <c r="FDP242"/>
      <c r="FDQ242"/>
      <c r="FDR242"/>
      <c r="FDS242"/>
      <c r="FDT242"/>
      <c r="FDU242"/>
      <c r="FDV242"/>
      <c r="FDW242"/>
      <c r="FDX242"/>
      <c r="FDY242"/>
      <c r="FDZ242"/>
      <c r="FEA242"/>
      <c r="FEB242"/>
      <c r="FEC242"/>
      <c r="FED242"/>
      <c r="FEE242"/>
      <c r="FEF242"/>
      <c r="FEG242"/>
      <c r="FEH242"/>
      <c r="FEI242"/>
      <c r="FEJ242"/>
      <c r="FEK242"/>
      <c r="FEL242"/>
      <c r="FEM242"/>
      <c r="FEN242"/>
      <c r="FEO242"/>
      <c r="FEP242"/>
      <c r="FEQ242"/>
      <c r="FER242"/>
      <c r="FES242"/>
      <c r="FET242"/>
      <c r="FEU242"/>
      <c r="FEV242"/>
      <c r="FEW242"/>
      <c r="FEX242"/>
      <c r="FEY242"/>
      <c r="FEZ242"/>
      <c r="FFA242"/>
      <c r="FFB242"/>
      <c r="FFC242"/>
      <c r="FFD242"/>
      <c r="FFE242"/>
      <c r="FFF242"/>
      <c r="FFG242"/>
      <c r="FFH242"/>
      <c r="FFI242"/>
      <c r="FFJ242"/>
      <c r="FFK242"/>
      <c r="FFL242"/>
      <c r="FFM242"/>
      <c r="FFN242"/>
      <c r="FFO242"/>
      <c r="FFP242"/>
      <c r="FFQ242"/>
      <c r="FFR242"/>
      <c r="FFS242"/>
      <c r="FFT242"/>
      <c r="FFU242"/>
      <c r="FFV242"/>
      <c r="FFW242"/>
      <c r="FFX242"/>
      <c r="FFY242"/>
      <c r="FFZ242"/>
      <c r="FGA242"/>
      <c r="FGB242"/>
      <c r="FGC242"/>
      <c r="FGD242"/>
      <c r="FGE242"/>
      <c r="FGF242"/>
      <c r="FGG242"/>
      <c r="FGH242"/>
      <c r="FGI242"/>
      <c r="FGJ242"/>
      <c r="FGK242"/>
      <c r="FGL242"/>
      <c r="FGM242"/>
      <c r="FGN242"/>
      <c r="FGO242"/>
      <c r="FGP242"/>
      <c r="FGQ242"/>
      <c r="FGR242"/>
      <c r="FGS242"/>
      <c r="FGT242"/>
      <c r="FGU242"/>
      <c r="FGV242"/>
      <c r="FGW242"/>
      <c r="FGX242"/>
      <c r="FGY242"/>
      <c r="FGZ242"/>
      <c r="FHA242"/>
      <c r="FHB242"/>
      <c r="FHC242"/>
      <c r="FHD242"/>
      <c r="FHE242"/>
      <c r="FHF242"/>
      <c r="FHG242"/>
      <c r="FHH242"/>
      <c r="FHI242"/>
      <c r="FHJ242"/>
      <c r="FHK242"/>
      <c r="FHL242"/>
      <c r="FHM242"/>
      <c r="FHN242"/>
      <c r="FHO242"/>
      <c r="FHP242"/>
      <c r="FHQ242"/>
      <c r="FHR242"/>
      <c r="FHS242"/>
      <c r="FHT242"/>
      <c r="FHU242"/>
      <c r="FHV242"/>
      <c r="FHW242"/>
      <c r="FHX242"/>
      <c r="FHY242"/>
      <c r="FHZ242"/>
      <c r="FIA242"/>
      <c r="FIB242"/>
      <c r="FIC242"/>
      <c r="FID242"/>
      <c r="FIE242"/>
      <c r="FIF242"/>
      <c r="FIG242"/>
      <c r="FIH242"/>
      <c r="FII242"/>
      <c r="FIJ242"/>
      <c r="FIK242"/>
      <c r="FIL242"/>
      <c r="FIM242"/>
      <c r="FIN242"/>
      <c r="FIO242"/>
      <c r="FIP242"/>
      <c r="FIQ242"/>
      <c r="FIR242"/>
      <c r="FIS242"/>
      <c r="FIT242"/>
      <c r="FIU242"/>
      <c r="FIV242"/>
      <c r="FIW242"/>
      <c r="FIX242"/>
      <c r="FIY242"/>
      <c r="FIZ242"/>
      <c r="FJA242"/>
      <c r="FJB242"/>
      <c r="FJC242"/>
      <c r="FJD242"/>
      <c r="FJE242"/>
      <c r="FJF242"/>
      <c r="FJG242"/>
      <c r="FJH242"/>
      <c r="FJI242"/>
      <c r="FJJ242"/>
      <c r="FJK242"/>
      <c r="FJL242"/>
      <c r="FJM242"/>
      <c r="FJN242"/>
      <c r="FJO242"/>
      <c r="FJP242"/>
      <c r="FJQ242"/>
      <c r="FJR242"/>
      <c r="FJS242"/>
      <c r="FJT242"/>
      <c r="FJU242"/>
      <c r="FJV242"/>
      <c r="FJW242"/>
      <c r="FJX242"/>
      <c r="FJY242"/>
      <c r="FJZ242"/>
      <c r="FKA242"/>
      <c r="FKB242"/>
      <c r="FKC242"/>
      <c r="FKD242"/>
      <c r="FKE242"/>
      <c r="FKF242"/>
      <c r="FKG242"/>
      <c r="FKH242"/>
      <c r="FKI242"/>
      <c r="FKJ242"/>
      <c r="FKK242"/>
      <c r="FKL242"/>
      <c r="FKM242"/>
      <c r="FKN242"/>
      <c r="FKO242"/>
      <c r="FKP242"/>
      <c r="FKQ242"/>
      <c r="FKR242"/>
      <c r="FKS242"/>
      <c r="FKT242"/>
      <c r="FKU242"/>
      <c r="FKV242"/>
      <c r="FKW242"/>
      <c r="FKX242"/>
      <c r="FKY242"/>
      <c r="FKZ242"/>
      <c r="FLA242"/>
      <c r="FLB242"/>
      <c r="FLC242"/>
      <c r="FLD242"/>
      <c r="FLE242"/>
      <c r="FLF242"/>
      <c r="FLG242"/>
      <c r="FLH242"/>
      <c r="FLI242"/>
      <c r="FLJ242"/>
      <c r="FLK242"/>
      <c r="FLL242"/>
      <c r="FLM242"/>
      <c r="FLN242"/>
      <c r="FLO242"/>
      <c r="FLP242"/>
      <c r="FLQ242"/>
      <c r="FLR242"/>
      <c r="FLS242"/>
      <c r="FLT242"/>
      <c r="FLU242"/>
      <c r="FLV242"/>
      <c r="FLW242"/>
      <c r="FLX242"/>
      <c r="FLY242"/>
      <c r="FLZ242"/>
      <c r="FMA242"/>
      <c r="FMB242"/>
      <c r="FMC242"/>
      <c r="FMD242"/>
      <c r="FME242"/>
      <c r="FMF242"/>
      <c r="FMG242"/>
      <c r="FMH242"/>
      <c r="FMI242"/>
      <c r="FMJ242"/>
      <c r="FMK242"/>
      <c r="FML242"/>
      <c r="FMM242"/>
      <c r="FMN242"/>
      <c r="FMO242"/>
      <c r="FMP242"/>
      <c r="FMQ242"/>
      <c r="FMR242"/>
      <c r="FMS242"/>
      <c r="FMT242"/>
      <c r="FMU242"/>
      <c r="FMV242"/>
      <c r="FMW242"/>
      <c r="FMX242"/>
      <c r="FMY242"/>
      <c r="FMZ242"/>
      <c r="FNA242"/>
      <c r="FNB242"/>
      <c r="FNC242"/>
      <c r="FND242"/>
      <c r="FNE242"/>
      <c r="FNF242"/>
      <c r="FNG242"/>
      <c r="FNH242"/>
      <c r="FNI242"/>
      <c r="FNJ242"/>
      <c r="FNK242"/>
      <c r="FNL242"/>
      <c r="FNM242"/>
      <c r="FNN242"/>
      <c r="FNO242"/>
      <c r="FNP242"/>
      <c r="FNQ242"/>
      <c r="FNR242"/>
      <c r="FNS242"/>
      <c r="FNT242"/>
      <c r="FNU242"/>
      <c r="FNV242"/>
      <c r="FNW242"/>
      <c r="FNX242"/>
      <c r="FNY242"/>
      <c r="FNZ242"/>
      <c r="FOA242"/>
      <c r="FOB242"/>
      <c r="FOC242"/>
      <c r="FOD242"/>
      <c r="FOE242"/>
      <c r="FOF242"/>
      <c r="FOG242"/>
      <c r="FOH242"/>
      <c r="FOI242"/>
      <c r="FOJ242"/>
      <c r="FOK242"/>
      <c r="FOL242"/>
      <c r="FOM242"/>
      <c r="FON242"/>
      <c r="FOO242"/>
      <c r="FOP242"/>
      <c r="FOQ242"/>
      <c r="FOR242"/>
      <c r="FOS242"/>
      <c r="FOT242"/>
      <c r="FOU242"/>
      <c r="FOV242"/>
      <c r="FOW242"/>
      <c r="FOX242"/>
      <c r="FOY242"/>
      <c r="FOZ242"/>
      <c r="FPA242"/>
      <c r="FPB242"/>
      <c r="FPC242"/>
      <c r="FPD242"/>
      <c r="FPE242"/>
      <c r="FPF242"/>
      <c r="FPG242"/>
      <c r="FPH242"/>
      <c r="FPI242"/>
      <c r="FPJ242"/>
      <c r="FPK242"/>
      <c r="FPL242"/>
      <c r="FPM242"/>
      <c r="FPN242"/>
      <c r="FPO242"/>
      <c r="FPP242"/>
      <c r="FPQ242"/>
      <c r="FPR242"/>
      <c r="FPS242"/>
      <c r="FPT242"/>
      <c r="FPU242"/>
      <c r="FPV242"/>
      <c r="FPW242"/>
      <c r="FPX242"/>
      <c r="FPY242"/>
      <c r="FPZ242"/>
      <c r="FQA242"/>
      <c r="FQB242"/>
      <c r="FQC242"/>
      <c r="FQD242"/>
      <c r="FQE242"/>
      <c r="FQF242"/>
      <c r="FQG242"/>
      <c r="FQH242"/>
      <c r="FQI242"/>
      <c r="FQJ242"/>
      <c r="FQK242"/>
      <c r="FQL242"/>
      <c r="FQM242"/>
      <c r="FQN242"/>
      <c r="FQO242"/>
      <c r="FQP242"/>
      <c r="FQQ242"/>
      <c r="FQR242"/>
      <c r="FQS242"/>
      <c r="FQT242"/>
      <c r="FQU242"/>
      <c r="FQV242"/>
      <c r="FQW242"/>
      <c r="FQX242"/>
      <c r="FQY242"/>
      <c r="FQZ242"/>
      <c r="FRA242"/>
      <c r="FRB242"/>
      <c r="FRC242"/>
      <c r="FRD242"/>
      <c r="FRE242"/>
      <c r="FRF242"/>
      <c r="FRG242"/>
      <c r="FRH242"/>
      <c r="FRI242"/>
      <c r="FRJ242"/>
      <c r="FRK242"/>
      <c r="FRL242"/>
      <c r="FRM242"/>
      <c r="FRN242"/>
      <c r="FRO242"/>
      <c r="FRP242"/>
      <c r="FRQ242"/>
      <c r="FRR242"/>
      <c r="FRS242"/>
      <c r="FRT242"/>
      <c r="FRU242"/>
      <c r="FRV242"/>
      <c r="FRW242"/>
      <c r="FRX242"/>
      <c r="FRY242"/>
      <c r="FRZ242"/>
      <c r="FSA242"/>
      <c r="FSB242"/>
      <c r="FSC242"/>
      <c r="FSD242"/>
      <c r="FSE242"/>
      <c r="FSF242"/>
      <c r="FSG242"/>
      <c r="FSH242"/>
      <c r="FSI242"/>
      <c r="FSJ242"/>
      <c r="FSK242"/>
      <c r="FSL242"/>
      <c r="FSM242"/>
      <c r="FSN242"/>
      <c r="FSO242"/>
      <c r="FSP242"/>
      <c r="FSQ242"/>
      <c r="FSR242"/>
      <c r="FSS242"/>
      <c r="FST242"/>
      <c r="FSU242"/>
      <c r="FSV242"/>
      <c r="FSW242"/>
      <c r="FSX242"/>
      <c r="FSY242"/>
      <c r="FSZ242"/>
      <c r="FTA242"/>
      <c r="FTB242"/>
      <c r="FTC242"/>
      <c r="FTD242"/>
      <c r="FTE242"/>
      <c r="FTF242"/>
      <c r="FTG242"/>
      <c r="FTH242"/>
      <c r="FTI242"/>
      <c r="FTJ242"/>
      <c r="FTK242"/>
      <c r="FTL242"/>
      <c r="FTM242"/>
      <c r="FTN242"/>
      <c r="FTO242"/>
      <c r="FTP242"/>
      <c r="FTQ242"/>
      <c r="FTR242"/>
      <c r="FTS242"/>
      <c r="FTT242"/>
      <c r="FTU242"/>
      <c r="FTV242"/>
      <c r="FTW242"/>
      <c r="FTX242"/>
      <c r="FTY242"/>
      <c r="FTZ242"/>
      <c r="FUA242"/>
      <c r="FUB242"/>
      <c r="FUC242"/>
      <c r="FUD242"/>
      <c r="FUE242"/>
      <c r="FUF242"/>
      <c r="FUG242"/>
      <c r="FUH242"/>
      <c r="FUI242"/>
      <c r="FUJ242"/>
      <c r="FUK242"/>
      <c r="FUL242"/>
      <c r="FUM242"/>
      <c r="FUN242"/>
      <c r="FUO242"/>
      <c r="FUP242"/>
      <c r="FUQ242"/>
      <c r="FUR242"/>
      <c r="FUS242"/>
      <c r="FUT242"/>
      <c r="FUU242"/>
      <c r="FUV242"/>
      <c r="FUW242"/>
      <c r="FUX242"/>
      <c r="FUY242"/>
      <c r="FUZ242"/>
      <c r="FVA242"/>
      <c r="FVB242"/>
      <c r="FVC242"/>
      <c r="FVD242"/>
      <c r="FVE242"/>
      <c r="FVF242"/>
      <c r="FVG242"/>
      <c r="FVH242"/>
      <c r="FVI242"/>
      <c r="FVJ242"/>
      <c r="FVK242"/>
      <c r="FVL242"/>
      <c r="FVM242"/>
      <c r="FVN242"/>
      <c r="FVO242"/>
      <c r="FVP242"/>
      <c r="FVQ242"/>
      <c r="FVR242"/>
      <c r="FVS242"/>
      <c r="FVT242"/>
      <c r="FVU242"/>
      <c r="FVV242"/>
      <c r="FVW242"/>
      <c r="FVX242"/>
      <c r="FVY242"/>
      <c r="FVZ242"/>
      <c r="FWA242"/>
      <c r="FWB242"/>
      <c r="FWC242"/>
      <c r="FWD242"/>
      <c r="FWE242"/>
      <c r="FWF242"/>
      <c r="FWG242"/>
      <c r="FWH242"/>
      <c r="FWI242"/>
      <c r="FWJ242"/>
      <c r="FWK242"/>
      <c r="FWL242"/>
      <c r="FWM242"/>
      <c r="FWN242"/>
      <c r="FWO242"/>
      <c r="FWP242"/>
      <c r="FWQ242"/>
      <c r="FWR242"/>
      <c r="FWS242"/>
      <c r="FWT242"/>
      <c r="FWU242"/>
      <c r="FWV242"/>
      <c r="FWW242"/>
      <c r="FWX242"/>
      <c r="FWY242"/>
      <c r="FWZ242"/>
      <c r="FXA242"/>
      <c r="FXB242"/>
      <c r="FXC242"/>
      <c r="FXD242"/>
      <c r="FXE242"/>
      <c r="FXF242"/>
      <c r="FXG242"/>
      <c r="FXH242"/>
      <c r="FXI242"/>
      <c r="FXJ242"/>
      <c r="FXK242"/>
      <c r="FXL242"/>
      <c r="FXM242"/>
      <c r="FXN242"/>
      <c r="FXO242"/>
      <c r="FXP242"/>
      <c r="FXQ242"/>
      <c r="FXR242"/>
      <c r="FXS242"/>
      <c r="FXT242"/>
      <c r="FXU242"/>
      <c r="FXV242"/>
      <c r="FXW242"/>
      <c r="FXX242"/>
      <c r="FXY242"/>
      <c r="FXZ242"/>
      <c r="FYA242"/>
      <c r="FYB242"/>
      <c r="FYC242"/>
      <c r="FYD242"/>
      <c r="FYE242"/>
      <c r="FYF242"/>
      <c r="FYG242"/>
      <c r="FYH242"/>
      <c r="FYI242"/>
      <c r="FYJ242"/>
      <c r="FYK242"/>
      <c r="FYL242"/>
      <c r="FYM242"/>
      <c r="FYN242"/>
      <c r="FYO242"/>
      <c r="FYP242"/>
      <c r="FYQ242"/>
      <c r="FYR242"/>
      <c r="FYS242"/>
      <c r="FYT242"/>
      <c r="FYU242"/>
      <c r="FYV242"/>
      <c r="FYW242"/>
      <c r="FYX242"/>
      <c r="FYY242"/>
      <c r="FYZ242"/>
      <c r="FZA242"/>
      <c r="FZB242"/>
      <c r="FZC242"/>
      <c r="FZD242"/>
      <c r="FZE242"/>
      <c r="FZF242"/>
      <c r="FZG242"/>
      <c r="FZH242"/>
      <c r="FZI242"/>
      <c r="FZJ242"/>
      <c r="FZK242"/>
      <c r="FZL242"/>
      <c r="FZM242"/>
      <c r="FZN242"/>
      <c r="FZO242"/>
      <c r="FZP242"/>
      <c r="FZQ242"/>
      <c r="FZR242"/>
      <c r="FZS242"/>
      <c r="FZT242"/>
      <c r="FZU242"/>
      <c r="FZV242"/>
      <c r="FZW242"/>
      <c r="FZX242"/>
      <c r="FZY242"/>
      <c r="FZZ242"/>
      <c r="GAA242"/>
      <c r="GAB242"/>
      <c r="GAC242"/>
      <c r="GAD242"/>
      <c r="GAE242"/>
      <c r="GAF242"/>
      <c r="GAG242"/>
      <c r="GAH242"/>
      <c r="GAI242"/>
      <c r="GAJ242"/>
      <c r="GAK242"/>
      <c r="GAL242"/>
      <c r="GAM242"/>
      <c r="GAN242"/>
      <c r="GAO242"/>
      <c r="GAP242"/>
      <c r="GAQ242"/>
      <c r="GAR242"/>
      <c r="GAS242"/>
      <c r="GAT242"/>
      <c r="GAU242"/>
      <c r="GAV242"/>
      <c r="GAW242"/>
      <c r="GAX242"/>
      <c r="GAY242"/>
      <c r="GAZ242"/>
      <c r="GBA242"/>
      <c r="GBB242"/>
      <c r="GBC242"/>
      <c r="GBD242"/>
      <c r="GBE242"/>
      <c r="GBF242"/>
      <c r="GBG242"/>
      <c r="GBH242"/>
      <c r="GBI242"/>
      <c r="GBJ242"/>
      <c r="GBK242"/>
      <c r="GBL242"/>
      <c r="GBM242"/>
      <c r="GBN242"/>
      <c r="GBO242"/>
      <c r="GBP242"/>
      <c r="GBQ242"/>
      <c r="GBR242"/>
      <c r="GBS242"/>
      <c r="GBT242"/>
      <c r="GBU242"/>
      <c r="GBV242"/>
      <c r="GBW242"/>
      <c r="GBX242"/>
      <c r="GBY242"/>
      <c r="GBZ242"/>
      <c r="GCA242"/>
      <c r="GCB242"/>
      <c r="GCC242"/>
      <c r="GCD242"/>
      <c r="GCE242"/>
      <c r="GCF242"/>
      <c r="GCG242"/>
      <c r="GCH242"/>
      <c r="GCI242"/>
      <c r="GCJ242"/>
      <c r="GCK242"/>
      <c r="GCL242"/>
      <c r="GCM242"/>
      <c r="GCN242"/>
      <c r="GCO242"/>
      <c r="GCP242"/>
      <c r="GCQ242"/>
      <c r="GCR242"/>
      <c r="GCS242"/>
      <c r="GCT242"/>
      <c r="GCU242"/>
      <c r="GCV242"/>
      <c r="GCW242"/>
      <c r="GCX242"/>
      <c r="GCY242"/>
      <c r="GCZ242"/>
      <c r="GDA242"/>
      <c r="GDB242"/>
      <c r="GDC242"/>
      <c r="GDD242"/>
      <c r="GDE242"/>
      <c r="GDF242"/>
      <c r="GDG242"/>
      <c r="GDH242"/>
      <c r="GDI242"/>
      <c r="GDJ242"/>
      <c r="GDK242"/>
      <c r="GDL242"/>
      <c r="GDM242"/>
      <c r="GDN242"/>
      <c r="GDO242"/>
      <c r="GDP242"/>
      <c r="GDQ242"/>
      <c r="GDR242"/>
      <c r="GDS242"/>
      <c r="GDT242"/>
      <c r="GDU242"/>
      <c r="GDV242"/>
      <c r="GDW242"/>
      <c r="GDX242"/>
      <c r="GDY242"/>
      <c r="GDZ242"/>
      <c r="GEA242"/>
      <c r="GEB242"/>
      <c r="GEC242"/>
      <c r="GED242"/>
      <c r="GEE242"/>
      <c r="GEF242"/>
      <c r="GEG242"/>
      <c r="GEH242"/>
      <c r="GEI242"/>
      <c r="GEJ242"/>
      <c r="GEK242"/>
      <c r="GEL242"/>
      <c r="GEM242"/>
      <c r="GEN242"/>
      <c r="GEO242"/>
      <c r="GEP242"/>
      <c r="GEQ242"/>
      <c r="GER242"/>
      <c r="GES242"/>
      <c r="GET242"/>
      <c r="GEU242"/>
      <c r="GEV242"/>
      <c r="GEW242"/>
      <c r="GEX242"/>
      <c r="GEY242"/>
      <c r="GEZ242"/>
      <c r="GFA242"/>
      <c r="GFB242"/>
      <c r="GFC242"/>
      <c r="GFD242"/>
      <c r="GFE242"/>
      <c r="GFF242"/>
      <c r="GFG242"/>
      <c r="GFH242"/>
      <c r="GFI242"/>
      <c r="GFJ242"/>
      <c r="GFK242"/>
      <c r="GFL242"/>
      <c r="GFM242"/>
      <c r="GFN242"/>
      <c r="GFO242"/>
      <c r="GFP242"/>
      <c r="GFQ242"/>
      <c r="GFR242"/>
      <c r="GFS242"/>
      <c r="GFT242"/>
      <c r="GFU242"/>
      <c r="GFV242"/>
      <c r="GFW242"/>
      <c r="GFX242"/>
      <c r="GFY242"/>
      <c r="GFZ242"/>
      <c r="GGA242"/>
      <c r="GGB242"/>
      <c r="GGC242"/>
      <c r="GGD242"/>
      <c r="GGE242"/>
      <c r="GGF242"/>
      <c r="GGG242"/>
      <c r="GGH242"/>
      <c r="GGI242"/>
      <c r="GGJ242"/>
      <c r="GGK242"/>
      <c r="GGL242"/>
      <c r="GGM242"/>
      <c r="GGN242"/>
      <c r="GGO242"/>
      <c r="GGP242"/>
      <c r="GGQ242"/>
      <c r="GGR242"/>
      <c r="GGS242"/>
      <c r="GGT242"/>
      <c r="GGU242"/>
      <c r="GGV242"/>
      <c r="GGW242"/>
      <c r="GGX242"/>
      <c r="GGY242"/>
      <c r="GGZ242"/>
      <c r="GHA242"/>
      <c r="GHB242"/>
      <c r="GHC242"/>
      <c r="GHD242"/>
      <c r="GHE242"/>
      <c r="GHF242"/>
      <c r="GHG242"/>
      <c r="GHH242"/>
      <c r="GHI242"/>
      <c r="GHJ242"/>
      <c r="GHK242"/>
      <c r="GHL242"/>
      <c r="GHM242"/>
      <c r="GHN242"/>
      <c r="GHO242"/>
      <c r="GHP242"/>
      <c r="GHQ242"/>
      <c r="GHR242"/>
      <c r="GHS242"/>
      <c r="GHT242"/>
      <c r="GHU242"/>
      <c r="GHV242"/>
      <c r="GHW242"/>
      <c r="GHX242"/>
      <c r="GHY242"/>
      <c r="GHZ242"/>
      <c r="GIA242"/>
      <c r="GIB242"/>
      <c r="GIC242"/>
      <c r="GID242"/>
      <c r="GIE242"/>
      <c r="GIF242"/>
      <c r="GIG242"/>
      <c r="GIH242"/>
      <c r="GII242"/>
      <c r="GIJ242"/>
      <c r="GIK242"/>
      <c r="GIL242"/>
      <c r="GIM242"/>
      <c r="GIN242"/>
      <c r="GIO242"/>
      <c r="GIP242"/>
      <c r="GIQ242"/>
      <c r="GIR242"/>
      <c r="GIS242"/>
      <c r="GIT242"/>
      <c r="GIU242"/>
      <c r="GIV242"/>
      <c r="GIW242"/>
      <c r="GIX242"/>
      <c r="GIY242"/>
      <c r="GIZ242"/>
      <c r="GJA242"/>
      <c r="GJB242"/>
      <c r="GJC242"/>
      <c r="GJD242"/>
      <c r="GJE242"/>
      <c r="GJF242"/>
      <c r="GJG242"/>
      <c r="GJH242"/>
      <c r="GJI242"/>
      <c r="GJJ242"/>
      <c r="GJK242"/>
      <c r="GJL242"/>
      <c r="GJM242"/>
      <c r="GJN242"/>
      <c r="GJO242"/>
      <c r="GJP242"/>
      <c r="GJQ242"/>
      <c r="GJR242"/>
      <c r="GJS242"/>
      <c r="GJT242"/>
      <c r="GJU242"/>
      <c r="GJV242"/>
      <c r="GJW242"/>
      <c r="GJX242"/>
      <c r="GJY242"/>
      <c r="GJZ242"/>
      <c r="GKA242"/>
      <c r="GKB242"/>
      <c r="GKC242"/>
      <c r="GKD242"/>
      <c r="GKE242"/>
      <c r="GKF242"/>
      <c r="GKG242"/>
      <c r="GKH242"/>
      <c r="GKI242"/>
      <c r="GKJ242"/>
      <c r="GKK242"/>
      <c r="GKL242"/>
      <c r="GKM242"/>
      <c r="GKN242"/>
      <c r="GKO242"/>
      <c r="GKP242"/>
      <c r="GKQ242"/>
      <c r="GKR242"/>
      <c r="GKS242"/>
      <c r="GKT242"/>
      <c r="GKU242"/>
      <c r="GKV242"/>
      <c r="GKW242"/>
      <c r="GKX242"/>
      <c r="GKY242"/>
      <c r="GKZ242"/>
      <c r="GLA242"/>
      <c r="GLB242"/>
      <c r="GLC242"/>
      <c r="GLD242"/>
      <c r="GLE242"/>
      <c r="GLF242"/>
      <c r="GLG242"/>
      <c r="GLH242"/>
      <c r="GLI242"/>
      <c r="GLJ242"/>
      <c r="GLK242"/>
      <c r="GLL242"/>
      <c r="GLM242"/>
      <c r="GLN242"/>
      <c r="GLO242"/>
      <c r="GLP242"/>
      <c r="GLQ242"/>
      <c r="GLR242"/>
      <c r="GLS242"/>
      <c r="GLT242"/>
      <c r="GLU242"/>
      <c r="GLV242"/>
      <c r="GLW242"/>
      <c r="GLX242"/>
      <c r="GLY242"/>
      <c r="GLZ242"/>
      <c r="GMA242"/>
      <c r="GMB242"/>
      <c r="GMC242"/>
      <c r="GMD242"/>
      <c r="GME242"/>
      <c r="GMF242"/>
      <c r="GMG242"/>
      <c r="GMH242"/>
      <c r="GMI242"/>
      <c r="GMJ242"/>
      <c r="GMK242"/>
      <c r="GML242"/>
      <c r="GMM242"/>
      <c r="GMN242"/>
      <c r="GMO242"/>
      <c r="GMP242"/>
      <c r="GMQ242"/>
      <c r="GMR242"/>
      <c r="GMS242"/>
      <c r="GMT242"/>
      <c r="GMU242"/>
      <c r="GMV242"/>
      <c r="GMW242"/>
      <c r="GMX242"/>
      <c r="GMY242"/>
      <c r="GMZ242"/>
      <c r="GNA242"/>
      <c r="GNB242"/>
      <c r="GNC242"/>
      <c r="GND242"/>
      <c r="GNE242"/>
      <c r="GNF242"/>
      <c r="GNG242"/>
      <c r="GNH242"/>
      <c r="GNI242"/>
      <c r="GNJ242"/>
      <c r="GNK242"/>
      <c r="GNL242"/>
      <c r="GNM242"/>
      <c r="GNN242"/>
      <c r="GNO242"/>
      <c r="GNP242"/>
      <c r="GNQ242"/>
      <c r="GNR242"/>
      <c r="GNS242"/>
      <c r="GNT242"/>
      <c r="GNU242"/>
      <c r="GNV242"/>
      <c r="GNW242"/>
      <c r="GNX242"/>
      <c r="GNY242"/>
      <c r="GNZ242"/>
      <c r="GOA242"/>
      <c r="GOB242"/>
      <c r="GOC242"/>
      <c r="GOD242"/>
      <c r="GOE242"/>
      <c r="GOF242"/>
      <c r="GOG242"/>
      <c r="GOH242"/>
      <c r="GOI242"/>
      <c r="GOJ242"/>
      <c r="GOK242"/>
      <c r="GOL242"/>
      <c r="GOM242"/>
      <c r="GON242"/>
      <c r="GOO242"/>
      <c r="GOP242"/>
      <c r="GOQ242"/>
      <c r="GOR242"/>
      <c r="GOS242"/>
      <c r="GOT242"/>
      <c r="GOU242"/>
      <c r="GOV242"/>
      <c r="GOW242"/>
      <c r="GOX242"/>
      <c r="GOY242"/>
      <c r="GOZ242"/>
      <c r="GPA242"/>
      <c r="GPB242"/>
      <c r="GPC242"/>
      <c r="GPD242"/>
      <c r="GPE242"/>
      <c r="GPF242"/>
      <c r="GPG242"/>
      <c r="GPH242"/>
      <c r="GPI242"/>
      <c r="GPJ242"/>
      <c r="GPK242"/>
      <c r="GPL242"/>
      <c r="GPM242"/>
      <c r="GPN242"/>
      <c r="GPO242"/>
      <c r="GPP242"/>
      <c r="GPQ242"/>
      <c r="GPR242"/>
      <c r="GPS242"/>
      <c r="GPT242"/>
      <c r="GPU242"/>
      <c r="GPV242"/>
      <c r="GPW242"/>
      <c r="GPX242"/>
      <c r="GPY242"/>
      <c r="GPZ242"/>
      <c r="GQA242"/>
      <c r="GQB242"/>
      <c r="GQC242"/>
      <c r="GQD242"/>
      <c r="GQE242"/>
      <c r="GQF242"/>
      <c r="GQG242"/>
      <c r="GQH242"/>
      <c r="GQI242"/>
      <c r="GQJ242"/>
      <c r="GQK242"/>
      <c r="GQL242"/>
      <c r="GQM242"/>
      <c r="GQN242"/>
      <c r="GQO242"/>
      <c r="GQP242"/>
      <c r="GQQ242"/>
      <c r="GQR242"/>
      <c r="GQS242"/>
      <c r="GQT242"/>
      <c r="GQU242"/>
      <c r="GQV242"/>
      <c r="GQW242"/>
      <c r="GQX242"/>
      <c r="GQY242"/>
      <c r="GQZ242"/>
      <c r="GRA242"/>
      <c r="GRB242"/>
      <c r="GRC242"/>
      <c r="GRD242"/>
      <c r="GRE242"/>
      <c r="GRF242"/>
      <c r="GRG242"/>
      <c r="GRH242"/>
      <c r="GRI242"/>
      <c r="GRJ242"/>
      <c r="GRK242"/>
      <c r="GRL242"/>
      <c r="GRM242"/>
      <c r="GRN242"/>
      <c r="GRO242"/>
      <c r="GRP242"/>
      <c r="GRQ242"/>
      <c r="GRR242"/>
      <c r="GRS242"/>
      <c r="GRT242"/>
      <c r="GRU242"/>
      <c r="GRV242"/>
      <c r="GRW242"/>
      <c r="GRX242"/>
      <c r="GRY242"/>
      <c r="GRZ242"/>
      <c r="GSA242"/>
      <c r="GSB242"/>
      <c r="GSC242"/>
      <c r="GSD242"/>
      <c r="GSE242"/>
      <c r="GSF242"/>
      <c r="GSG242"/>
      <c r="GSH242"/>
      <c r="GSI242"/>
      <c r="GSJ242"/>
      <c r="GSK242"/>
      <c r="GSL242"/>
      <c r="GSM242"/>
      <c r="GSN242"/>
      <c r="GSO242"/>
      <c r="GSP242"/>
      <c r="GSQ242"/>
      <c r="GSR242"/>
      <c r="GSS242"/>
      <c r="GST242"/>
      <c r="GSU242"/>
      <c r="GSV242"/>
      <c r="GSW242"/>
      <c r="GSX242"/>
      <c r="GSY242"/>
      <c r="GSZ242"/>
      <c r="GTA242"/>
      <c r="GTB242"/>
      <c r="GTC242"/>
      <c r="GTD242"/>
      <c r="GTE242"/>
      <c r="GTF242"/>
      <c r="GTG242"/>
      <c r="GTH242"/>
      <c r="GTI242"/>
      <c r="GTJ242"/>
      <c r="GTK242"/>
      <c r="GTL242"/>
      <c r="GTM242"/>
      <c r="GTN242"/>
      <c r="GTO242"/>
      <c r="GTP242"/>
      <c r="GTQ242"/>
      <c r="GTR242"/>
      <c r="GTS242"/>
      <c r="GTT242"/>
      <c r="GTU242"/>
      <c r="GTV242"/>
      <c r="GTW242"/>
      <c r="GTX242"/>
      <c r="GTY242"/>
      <c r="GTZ242"/>
      <c r="GUA242"/>
      <c r="GUB242"/>
      <c r="GUC242"/>
      <c r="GUD242"/>
      <c r="GUE242"/>
      <c r="GUF242"/>
      <c r="GUG242"/>
      <c r="GUH242"/>
      <c r="GUI242"/>
      <c r="GUJ242"/>
      <c r="GUK242"/>
      <c r="GUL242"/>
      <c r="GUM242"/>
      <c r="GUN242"/>
      <c r="GUO242"/>
      <c r="GUP242"/>
      <c r="GUQ242"/>
      <c r="GUR242"/>
      <c r="GUS242"/>
      <c r="GUT242"/>
      <c r="GUU242"/>
      <c r="GUV242"/>
      <c r="GUW242"/>
      <c r="GUX242"/>
      <c r="GUY242"/>
      <c r="GUZ242"/>
      <c r="GVA242"/>
      <c r="GVB242"/>
      <c r="GVC242"/>
      <c r="GVD242"/>
      <c r="GVE242"/>
      <c r="GVF242"/>
      <c r="GVG242"/>
      <c r="GVH242"/>
      <c r="GVI242"/>
      <c r="GVJ242"/>
      <c r="GVK242"/>
      <c r="GVL242"/>
      <c r="GVM242"/>
      <c r="GVN242"/>
      <c r="GVO242"/>
      <c r="GVP242"/>
      <c r="GVQ242"/>
      <c r="GVR242"/>
      <c r="GVS242"/>
      <c r="GVT242"/>
      <c r="GVU242"/>
      <c r="GVV242"/>
      <c r="GVW242"/>
      <c r="GVX242"/>
      <c r="GVY242"/>
      <c r="GVZ242"/>
      <c r="GWA242"/>
      <c r="GWB242"/>
      <c r="GWC242"/>
      <c r="GWD242"/>
      <c r="GWE242"/>
      <c r="GWF242"/>
      <c r="GWG242"/>
      <c r="GWH242"/>
      <c r="GWI242"/>
      <c r="GWJ242"/>
      <c r="GWK242"/>
      <c r="GWL242"/>
      <c r="GWM242"/>
      <c r="GWN242"/>
      <c r="GWO242"/>
      <c r="GWP242"/>
      <c r="GWQ242"/>
      <c r="GWR242"/>
      <c r="GWS242"/>
      <c r="GWT242"/>
      <c r="GWU242"/>
      <c r="GWV242"/>
      <c r="GWW242"/>
      <c r="GWX242"/>
      <c r="GWY242"/>
      <c r="GWZ242"/>
      <c r="GXA242"/>
      <c r="GXB242"/>
      <c r="GXC242"/>
      <c r="GXD242"/>
      <c r="GXE242"/>
      <c r="GXF242"/>
      <c r="GXG242"/>
      <c r="GXH242"/>
      <c r="GXI242"/>
      <c r="GXJ242"/>
      <c r="GXK242"/>
      <c r="GXL242"/>
      <c r="GXM242"/>
      <c r="GXN242"/>
      <c r="GXO242"/>
      <c r="GXP242"/>
      <c r="GXQ242"/>
      <c r="GXR242"/>
      <c r="GXS242"/>
      <c r="GXT242"/>
      <c r="GXU242"/>
      <c r="GXV242"/>
      <c r="GXW242"/>
      <c r="GXX242"/>
      <c r="GXY242"/>
      <c r="GXZ242"/>
      <c r="GYA242"/>
      <c r="GYB242"/>
      <c r="GYC242"/>
      <c r="GYD242"/>
      <c r="GYE242"/>
      <c r="GYF242"/>
      <c r="GYG242"/>
      <c r="GYH242"/>
      <c r="GYI242"/>
      <c r="GYJ242"/>
      <c r="GYK242"/>
      <c r="GYL242"/>
      <c r="GYM242"/>
      <c r="GYN242"/>
      <c r="GYO242"/>
      <c r="GYP242"/>
      <c r="GYQ242"/>
      <c r="GYR242"/>
      <c r="GYS242"/>
      <c r="GYT242"/>
      <c r="GYU242"/>
      <c r="GYV242"/>
      <c r="GYW242"/>
      <c r="GYX242"/>
      <c r="GYY242"/>
      <c r="GYZ242"/>
      <c r="GZA242"/>
      <c r="GZB242"/>
      <c r="GZC242"/>
      <c r="GZD242"/>
      <c r="GZE242"/>
      <c r="GZF242"/>
      <c r="GZG242"/>
      <c r="GZH242"/>
      <c r="GZI242"/>
      <c r="GZJ242"/>
      <c r="GZK242"/>
      <c r="GZL242"/>
      <c r="GZM242"/>
      <c r="GZN242"/>
      <c r="GZO242"/>
      <c r="GZP242"/>
      <c r="GZQ242"/>
      <c r="GZR242"/>
      <c r="GZS242"/>
      <c r="GZT242"/>
      <c r="GZU242"/>
      <c r="GZV242"/>
      <c r="GZW242"/>
      <c r="GZX242"/>
      <c r="GZY242"/>
      <c r="GZZ242"/>
      <c r="HAA242"/>
      <c r="HAB242"/>
      <c r="HAC242"/>
      <c r="HAD242"/>
      <c r="HAE242"/>
      <c r="HAF242"/>
      <c r="HAG242"/>
      <c r="HAH242"/>
      <c r="HAI242"/>
      <c r="HAJ242"/>
      <c r="HAK242"/>
      <c r="HAL242"/>
      <c r="HAM242"/>
      <c r="HAN242"/>
      <c r="HAO242"/>
      <c r="HAP242"/>
      <c r="HAQ242"/>
      <c r="HAR242"/>
      <c r="HAS242"/>
      <c r="HAT242"/>
      <c r="HAU242"/>
      <c r="HAV242"/>
      <c r="HAW242"/>
      <c r="HAX242"/>
      <c r="HAY242"/>
      <c r="HAZ242"/>
      <c r="HBA242"/>
      <c r="HBB242"/>
      <c r="HBC242"/>
      <c r="HBD242"/>
      <c r="HBE242"/>
      <c r="HBF242"/>
      <c r="HBG242"/>
      <c r="HBH242"/>
      <c r="HBI242"/>
      <c r="HBJ242"/>
      <c r="HBK242"/>
      <c r="HBL242"/>
      <c r="HBM242"/>
      <c r="HBN242"/>
      <c r="HBO242"/>
      <c r="HBP242"/>
      <c r="HBQ242"/>
      <c r="HBR242"/>
      <c r="HBS242"/>
      <c r="HBT242"/>
      <c r="HBU242"/>
      <c r="HBV242"/>
      <c r="HBW242"/>
      <c r="HBX242"/>
      <c r="HBY242"/>
      <c r="HBZ242"/>
      <c r="HCA242"/>
      <c r="HCB242"/>
      <c r="HCC242"/>
      <c r="HCD242"/>
      <c r="HCE242"/>
      <c r="HCF242"/>
      <c r="HCG242"/>
      <c r="HCH242"/>
      <c r="HCI242"/>
      <c r="HCJ242"/>
      <c r="HCK242"/>
      <c r="HCL242"/>
      <c r="HCM242"/>
      <c r="HCN242"/>
      <c r="HCO242"/>
      <c r="HCP242"/>
      <c r="HCQ242"/>
      <c r="HCR242"/>
      <c r="HCS242"/>
      <c r="HCT242"/>
      <c r="HCU242"/>
      <c r="HCV242"/>
      <c r="HCW242"/>
      <c r="HCX242"/>
      <c r="HCY242"/>
      <c r="HCZ242"/>
      <c r="HDA242"/>
      <c r="HDB242"/>
      <c r="HDC242"/>
      <c r="HDD242"/>
      <c r="HDE242"/>
      <c r="HDF242"/>
      <c r="HDG242"/>
      <c r="HDH242"/>
      <c r="HDI242"/>
      <c r="HDJ242"/>
      <c r="HDK242"/>
      <c r="HDL242"/>
      <c r="HDM242"/>
      <c r="HDN242"/>
      <c r="HDO242"/>
      <c r="HDP242"/>
      <c r="HDQ242"/>
      <c r="HDR242"/>
      <c r="HDS242"/>
      <c r="HDT242"/>
      <c r="HDU242"/>
      <c r="HDV242"/>
      <c r="HDW242"/>
      <c r="HDX242"/>
      <c r="HDY242"/>
      <c r="HDZ242"/>
      <c r="HEA242"/>
      <c r="HEB242"/>
      <c r="HEC242"/>
      <c r="HED242"/>
      <c r="HEE242"/>
      <c r="HEF242"/>
      <c r="HEG242"/>
      <c r="HEH242"/>
      <c r="HEI242"/>
      <c r="HEJ242"/>
      <c r="HEK242"/>
      <c r="HEL242"/>
      <c r="HEM242"/>
      <c r="HEN242"/>
      <c r="HEO242"/>
      <c r="HEP242"/>
      <c r="HEQ242"/>
      <c r="HER242"/>
      <c r="HES242"/>
      <c r="HET242"/>
      <c r="HEU242"/>
      <c r="HEV242"/>
      <c r="HEW242"/>
      <c r="HEX242"/>
      <c r="HEY242"/>
      <c r="HEZ242"/>
      <c r="HFA242"/>
      <c r="HFB242"/>
      <c r="HFC242"/>
      <c r="HFD242"/>
      <c r="HFE242"/>
      <c r="HFF242"/>
      <c r="HFG242"/>
      <c r="HFH242"/>
      <c r="HFI242"/>
      <c r="HFJ242"/>
      <c r="HFK242"/>
      <c r="HFL242"/>
      <c r="HFM242"/>
      <c r="HFN242"/>
      <c r="HFO242"/>
      <c r="HFP242"/>
      <c r="HFQ242"/>
      <c r="HFR242"/>
      <c r="HFS242"/>
      <c r="HFT242"/>
      <c r="HFU242"/>
      <c r="HFV242"/>
      <c r="HFW242"/>
      <c r="HFX242"/>
      <c r="HFY242"/>
      <c r="HFZ242"/>
      <c r="HGA242"/>
      <c r="HGB242"/>
      <c r="HGC242"/>
      <c r="HGD242"/>
      <c r="HGE242"/>
      <c r="HGF242"/>
      <c r="HGG242"/>
      <c r="HGH242"/>
      <c r="HGI242"/>
      <c r="HGJ242"/>
      <c r="HGK242"/>
      <c r="HGL242"/>
      <c r="HGM242"/>
      <c r="HGN242"/>
      <c r="HGO242"/>
      <c r="HGP242"/>
      <c r="HGQ242"/>
      <c r="HGR242"/>
      <c r="HGS242"/>
      <c r="HGT242"/>
      <c r="HGU242"/>
      <c r="HGV242"/>
      <c r="HGW242"/>
      <c r="HGX242"/>
      <c r="HGY242"/>
      <c r="HGZ242"/>
      <c r="HHA242"/>
      <c r="HHB242"/>
      <c r="HHC242"/>
      <c r="HHD242"/>
      <c r="HHE242"/>
      <c r="HHF242"/>
      <c r="HHG242"/>
      <c r="HHH242"/>
      <c r="HHI242"/>
      <c r="HHJ242"/>
      <c r="HHK242"/>
      <c r="HHL242"/>
      <c r="HHM242"/>
      <c r="HHN242"/>
      <c r="HHO242"/>
      <c r="HHP242"/>
      <c r="HHQ242"/>
      <c r="HHR242"/>
      <c r="HHS242"/>
      <c r="HHT242"/>
      <c r="HHU242"/>
      <c r="HHV242"/>
      <c r="HHW242"/>
      <c r="HHX242"/>
      <c r="HHY242"/>
      <c r="HHZ242"/>
      <c r="HIA242"/>
      <c r="HIB242"/>
      <c r="HIC242"/>
      <c r="HID242"/>
      <c r="HIE242"/>
      <c r="HIF242"/>
      <c r="HIG242"/>
      <c r="HIH242"/>
      <c r="HII242"/>
      <c r="HIJ242"/>
      <c r="HIK242"/>
      <c r="HIL242"/>
      <c r="HIM242"/>
      <c r="HIN242"/>
      <c r="HIO242"/>
      <c r="HIP242"/>
      <c r="HIQ242"/>
      <c r="HIR242"/>
      <c r="HIS242"/>
      <c r="HIT242"/>
      <c r="HIU242"/>
      <c r="HIV242"/>
      <c r="HIW242"/>
      <c r="HIX242"/>
      <c r="HIY242"/>
      <c r="HIZ242"/>
      <c r="HJA242"/>
      <c r="HJB242"/>
      <c r="HJC242"/>
      <c r="HJD242"/>
      <c r="HJE242"/>
      <c r="HJF242"/>
      <c r="HJG242"/>
      <c r="HJH242"/>
      <c r="HJI242"/>
      <c r="HJJ242"/>
      <c r="HJK242"/>
      <c r="HJL242"/>
      <c r="HJM242"/>
      <c r="HJN242"/>
      <c r="HJO242"/>
      <c r="HJP242"/>
      <c r="HJQ242"/>
      <c r="HJR242"/>
      <c r="HJS242"/>
      <c r="HJT242"/>
      <c r="HJU242"/>
      <c r="HJV242"/>
      <c r="HJW242"/>
      <c r="HJX242"/>
      <c r="HJY242"/>
      <c r="HJZ242"/>
      <c r="HKA242"/>
      <c r="HKB242"/>
      <c r="HKC242"/>
      <c r="HKD242"/>
      <c r="HKE242"/>
      <c r="HKF242"/>
      <c r="HKG242"/>
      <c r="HKH242"/>
      <c r="HKI242"/>
      <c r="HKJ242"/>
      <c r="HKK242"/>
      <c r="HKL242"/>
      <c r="HKM242"/>
      <c r="HKN242"/>
      <c r="HKO242"/>
      <c r="HKP242"/>
      <c r="HKQ242"/>
      <c r="HKR242"/>
      <c r="HKS242"/>
      <c r="HKT242"/>
      <c r="HKU242"/>
      <c r="HKV242"/>
      <c r="HKW242"/>
      <c r="HKX242"/>
      <c r="HKY242"/>
      <c r="HKZ242"/>
      <c r="HLA242"/>
      <c r="HLB242"/>
      <c r="HLC242"/>
      <c r="HLD242"/>
      <c r="HLE242"/>
      <c r="HLF242"/>
      <c r="HLG242"/>
      <c r="HLH242"/>
      <c r="HLI242"/>
      <c r="HLJ242"/>
      <c r="HLK242"/>
      <c r="HLL242"/>
      <c r="HLM242"/>
      <c r="HLN242"/>
      <c r="HLO242"/>
      <c r="HLP242"/>
      <c r="HLQ242"/>
      <c r="HLR242"/>
      <c r="HLS242"/>
      <c r="HLT242"/>
      <c r="HLU242"/>
      <c r="HLV242"/>
      <c r="HLW242"/>
      <c r="HLX242"/>
      <c r="HLY242"/>
      <c r="HLZ242"/>
      <c r="HMA242"/>
      <c r="HMB242"/>
      <c r="HMC242"/>
      <c r="HMD242"/>
      <c r="HME242"/>
      <c r="HMF242"/>
      <c r="HMG242"/>
      <c r="HMH242"/>
      <c r="HMI242"/>
      <c r="HMJ242"/>
      <c r="HMK242"/>
      <c r="HML242"/>
      <c r="HMM242"/>
      <c r="HMN242"/>
      <c r="HMO242"/>
      <c r="HMP242"/>
      <c r="HMQ242"/>
      <c r="HMR242"/>
      <c r="HMS242"/>
      <c r="HMT242"/>
      <c r="HMU242"/>
      <c r="HMV242"/>
      <c r="HMW242"/>
      <c r="HMX242"/>
      <c r="HMY242"/>
      <c r="HMZ242"/>
      <c r="HNA242"/>
      <c r="HNB242"/>
      <c r="HNC242"/>
      <c r="HND242"/>
      <c r="HNE242"/>
      <c r="HNF242"/>
      <c r="HNG242"/>
      <c r="HNH242"/>
      <c r="HNI242"/>
      <c r="HNJ242"/>
      <c r="HNK242"/>
      <c r="HNL242"/>
      <c r="HNM242"/>
      <c r="HNN242"/>
      <c r="HNO242"/>
      <c r="HNP242"/>
      <c r="HNQ242"/>
      <c r="HNR242"/>
      <c r="HNS242"/>
      <c r="HNT242"/>
      <c r="HNU242"/>
      <c r="HNV242"/>
      <c r="HNW242"/>
      <c r="HNX242"/>
      <c r="HNY242"/>
      <c r="HNZ242"/>
      <c r="HOA242"/>
      <c r="HOB242"/>
      <c r="HOC242"/>
      <c r="HOD242"/>
      <c r="HOE242"/>
      <c r="HOF242"/>
      <c r="HOG242"/>
      <c r="HOH242"/>
      <c r="HOI242"/>
      <c r="HOJ242"/>
      <c r="HOK242"/>
      <c r="HOL242"/>
      <c r="HOM242"/>
      <c r="HON242"/>
      <c r="HOO242"/>
      <c r="HOP242"/>
      <c r="HOQ242"/>
      <c r="HOR242"/>
      <c r="HOS242"/>
      <c r="HOT242"/>
      <c r="HOU242"/>
      <c r="HOV242"/>
      <c r="HOW242"/>
      <c r="HOX242"/>
      <c r="HOY242"/>
      <c r="HOZ242"/>
      <c r="HPA242"/>
      <c r="HPB242"/>
      <c r="HPC242"/>
      <c r="HPD242"/>
      <c r="HPE242"/>
      <c r="HPF242"/>
      <c r="HPG242"/>
      <c r="HPH242"/>
      <c r="HPI242"/>
      <c r="HPJ242"/>
      <c r="HPK242"/>
      <c r="HPL242"/>
      <c r="HPM242"/>
      <c r="HPN242"/>
      <c r="HPO242"/>
      <c r="HPP242"/>
      <c r="HPQ242"/>
      <c r="HPR242"/>
      <c r="HPS242"/>
      <c r="HPT242"/>
      <c r="HPU242"/>
      <c r="HPV242"/>
      <c r="HPW242"/>
      <c r="HPX242"/>
      <c r="HPY242"/>
      <c r="HPZ242"/>
      <c r="HQA242"/>
      <c r="HQB242"/>
      <c r="HQC242"/>
      <c r="HQD242"/>
      <c r="HQE242"/>
      <c r="HQF242"/>
      <c r="HQG242"/>
      <c r="HQH242"/>
      <c r="HQI242"/>
      <c r="HQJ242"/>
      <c r="HQK242"/>
      <c r="HQL242"/>
      <c r="HQM242"/>
      <c r="HQN242"/>
      <c r="HQO242"/>
      <c r="HQP242"/>
      <c r="HQQ242"/>
      <c r="HQR242"/>
      <c r="HQS242"/>
      <c r="HQT242"/>
      <c r="HQU242"/>
      <c r="HQV242"/>
      <c r="HQW242"/>
      <c r="HQX242"/>
      <c r="HQY242"/>
      <c r="HQZ242"/>
      <c r="HRA242"/>
      <c r="HRB242"/>
      <c r="HRC242"/>
      <c r="HRD242"/>
      <c r="HRE242"/>
      <c r="HRF242"/>
      <c r="HRG242"/>
      <c r="HRH242"/>
      <c r="HRI242"/>
      <c r="HRJ242"/>
      <c r="HRK242"/>
      <c r="HRL242"/>
      <c r="HRM242"/>
      <c r="HRN242"/>
      <c r="HRO242"/>
      <c r="HRP242"/>
      <c r="HRQ242"/>
      <c r="HRR242"/>
      <c r="HRS242"/>
      <c r="HRT242"/>
      <c r="HRU242"/>
      <c r="HRV242"/>
      <c r="HRW242"/>
      <c r="HRX242"/>
      <c r="HRY242"/>
      <c r="HRZ242"/>
      <c r="HSA242"/>
      <c r="HSB242"/>
      <c r="HSC242"/>
      <c r="HSD242"/>
      <c r="HSE242"/>
      <c r="HSF242"/>
      <c r="HSG242"/>
      <c r="HSH242"/>
      <c r="HSI242"/>
      <c r="HSJ242"/>
      <c r="HSK242"/>
      <c r="HSL242"/>
      <c r="HSM242"/>
      <c r="HSN242"/>
      <c r="HSO242"/>
      <c r="HSP242"/>
      <c r="HSQ242"/>
      <c r="HSR242"/>
      <c r="HSS242"/>
      <c r="HST242"/>
      <c r="HSU242"/>
      <c r="HSV242"/>
      <c r="HSW242"/>
      <c r="HSX242"/>
      <c r="HSY242"/>
      <c r="HSZ242"/>
      <c r="HTA242"/>
      <c r="HTB242"/>
      <c r="HTC242"/>
      <c r="HTD242"/>
      <c r="HTE242"/>
      <c r="HTF242"/>
      <c r="HTG242"/>
      <c r="HTH242"/>
      <c r="HTI242"/>
      <c r="HTJ242"/>
      <c r="HTK242"/>
      <c r="HTL242"/>
      <c r="HTM242"/>
      <c r="HTN242"/>
      <c r="HTO242"/>
      <c r="HTP242"/>
      <c r="HTQ242"/>
      <c r="HTR242"/>
      <c r="HTS242"/>
      <c r="HTT242"/>
      <c r="HTU242"/>
      <c r="HTV242"/>
      <c r="HTW242"/>
      <c r="HTX242"/>
      <c r="HTY242"/>
      <c r="HTZ242"/>
      <c r="HUA242"/>
      <c r="HUB242"/>
      <c r="HUC242"/>
      <c r="HUD242"/>
      <c r="HUE242"/>
      <c r="HUF242"/>
      <c r="HUG242"/>
      <c r="HUH242"/>
      <c r="HUI242"/>
      <c r="HUJ242"/>
      <c r="HUK242"/>
      <c r="HUL242"/>
      <c r="HUM242"/>
      <c r="HUN242"/>
      <c r="HUO242"/>
      <c r="HUP242"/>
      <c r="HUQ242"/>
      <c r="HUR242"/>
      <c r="HUS242"/>
      <c r="HUT242"/>
      <c r="HUU242"/>
      <c r="HUV242"/>
      <c r="HUW242"/>
      <c r="HUX242"/>
      <c r="HUY242"/>
      <c r="HUZ242"/>
      <c r="HVA242"/>
      <c r="HVB242"/>
      <c r="HVC242"/>
      <c r="HVD242"/>
      <c r="HVE242"/>
      <c r="HVF242"/>
      <c r="HVG242"/>
      <c r="HVH242"/>
      <c r="HVI242"/>
      <c r="HVJ242"/>
      <c r="HVK242"/>
      <c r="HVL242"/>
      <c r="HVM242"/>
      <c r="HVN242"/>
      <c r="HVO242"/>
      <c r="HVP242"/>
      <c r="HVQ242"/>
      <c r="HVR242"/>
      <c r="HVS242"/>
      <c r="HVT242"/>
      <c r="HVU242"/>
      <c r="HVV242"/>
      <c r="HVW242"/>
      <c r="HVX242"/>
      <c r="HVY242"/>
      <c r="HVZ242"/>
      <c r="HWA242"/>
      <c r="HWB242"/>
      <c r="HWC242"/>
      <c r="HWD242"/>
      <c r="HWE242"/>
      <c r="HWF242"/>
    </row>
    <row r="243" spans="1:6012" ht="16.2" customHeight="1" x14ac:dyDescent="0.3">
      <c r="A243" s="37" t="s">
        <v>5</v>
      </c>
      <c r="B243" s="36"/>
      <c r="C243" s="35" t="s">
        <v>7</v>
      </c>
      <c r="D243" s="26"/>
      <c r="E243" s="34"/>
      <c r="F243" s="33"/>
      <c r="G243" s="32" t="s">
        <v>1</v>
      </c>
      <c r="H243" s="31" t="s">
        <v>6</v>
      </c>
      <c r="I243" s="31"/>
      <c r="J243" s="30"/>
      <c r="K243" s="29"/>
      <c r="L243" s="29"/>
      <c r="M243" s="29"/>
      <c r="N243" s="29"/>
      <c r="O243" s="29"/>
      <c r="P243" s="29"/>
      <c r="Q243" s="29"/>
      <c r="R243" s="29"/>
      <c r="S243" s="26"/>
      <c r="T243" s="26"/>
      <c r="U243" s="26"/>
      <c r="V243" s="28" t="e">
        <f>IF((ISBLANK(J243)+ISBLANK(L243)+ISBLANK(K243)+ISBLANK(M243)+ISBLANK(N243)+ISBLANK(P243))&lt;8,IF(ISNUMBER(LARGE((J243,L243,M243,N243,O243),1)),LARGE((J243,L243,M243,N243,O243),1),0)+IF(ISNUMBER(LARGE((J243,L243,M243,N243,O243),2)),LARGE((J243,L243,M243,N243,O243),2),0)+#REF!+K243+P243,"")+Q243+S243+T243</f>
        <v>#REF!</v>
      </c>
      <c r="W243" s="28"/>
      <c r="X243" s="28"/>
      <c r="Y243" s="27"/>
      <c r="Z243" s="26"/>
      <c r="AA243" s="25"/>
    </row>
    <row r="244" spans="1:6012" ht="16.2" customHeight="1" x14ac:dyDescent="0.3">
      <c r="A244" s="64" t="s">
        <v>5</v>
      </c>
      <c r="B244" s="63">
        <v>1</v>
      </c>
      <c r="C244" s="15" t="s">
        <v>25</v>
      </c>
      <c r="D244" s="9" t="s">
        <v>24</v>
      </c>
      <c r="E244" s="22">
        <v>2008</v>
      </c>
      <c r="F244" s="21" t="s">
        <v>2</v>
      </c>
      <c r="G244" s="20" t="s">
        <v>1</v>
      </c>
      <c r="H244" s="19" t="s">
        <v>6</v>
      </c>
      <c r="I244" s="19"/>
      <c r="J244" s="18"/>
      <c r="K244" s="15"/>
      <c r="L244" s="18">
        <v>162.5</v>
      </c>
      <c r="M244" s="18">
        <v>162.5</v>
      </c>
      <c r="N244" s="68">
        <v>162.5</v>
      </c>
      <c r="O244" s="17"/>
      <c r="P244" s="67">
        <f>400/2</f>
        <v>200</v>
      </c>
      <c r="Q244" s="15"/>
      <c r="R244" s="15"/>
      <c r="S244" s="9"/>
      <c r="T244" s="14"/>
      <c r="U244" s="14">
        <v>250</v>
      </c>
      <c r="V244" s="13">
        <f>IF((ISBLANK(J244)+ISBLANK(L244)+ISBLANK(K244)+ISBLANK(M244)+ISBLANK(N244)+ISBLANK(O244)+ISBLANK(P244))&lt;8,IF(ISNUMBER(LARGE((J244,L244,M244,N244,O244),1)),LARGE((J244,L244,M244,N244,O244),1),0)+IF(ISNUMBER(LARGE((J244,L244,M244,N244,O244),2)),LARGE((J244,L244,M244,N244,O244),2),0)+K244+P244,"")+Q244+S244+T244+I244+U244+U244</f>
        <v>1025</v>
      </c>
      <c r="W244" s="56"/>
      <c r="X244" s="66"/>
      <c r="Y244" s="10" t="s">
        <v>6</v>
      </c>
      <c r="Z244" s="9" t="s">
        <v>15</v>
      </c>
      <c r="AA244" s="65" t="s">
        <v>23</v>
      </c>
      <c r="AB244"/>
    </row>
    <row r="245" spans="1:6012" ht="16.2" customHeight="1" x14ac:dyDescent="0.3">
      <c r="A245" s="64" t="s">
        <v>5</v>
      </c>
      <c r="B245" s="63">
        <v>2</v>
      </c>
      <c r="C245" s="62" t="s">
        <v>22</v>
      </c>
      <c r="D245" s="61" t="s">
        <v>21</v>
      </c>
      <c r="E245" s="60">
        <v>2010</v>
      </c>
      <c r="F245" s="59" t="s">
        <v>20</v>
      </c>
      <c r="G245" s="58" t="s">
        <v>1</v>
      </c>
      <c r="H245" s="57" t="s">
        <v>6</v>
      </c>
      <c r="I245" s="19"/>
      <c r="J245" s="16"/>
      <c r="K245" s="16"/>
      <c r="L245" s="16"/>
      <c r="M245" s="16">
        <v>0</v>
      </c>
      <c r="N245" s="16">
        <v>0</v>
      </c>
      <c r="O245" s="15"/>
      <c r="P245" s="16">
        <v>400</v>
      </c>
      <c r="Q245" s="14">
        <v>0</v>
      </c>
      <c r="R245" s="14"/>
      <c r="S245" s="9"/>
      <c r="T245" s="14" t="s">
        <v>19</v>
      </c>
      <c r="U245" s="14">
        <v>0</v>
      </c>
      <c r="V245" s="13">
        <f>IF((ISBLANK(J245)+ISBLANK(L245)+ISBLANK(K245)+ISBLANK(M245)+ISBLANK(N245)+ISBLANK(O245)+ISBLANK(P245))&lt;8,IF(ISNUMBER(LARGE((J245,L245,M245,N245,O245),1)),LARGE((J245,L245,M245,N245,O245),1),0)+IF(ISNUMBER(LARGE((J245,L245,M245,N245,O245),2)),LARGE((J245,L245,M245,N245,O245),2),0)+K245+P245,"")+Q245+S245+I245+U245</f>
        <v>400</v>
      </c>
      <c r="W245" s="56"/>
      <c r="X245" s="55"/>
      <c r="Y245" s="39"/>
      <c r="Z245" s="9" t="s">
        <v>15</v>
      </c>
      <c r="AA245" s="54"/>
      <c r="AB245"/>
    </row>
    <row r="246" spans="1:6012" ht="16.2" customHeight="1" x14ac:dyDescent="0.3">
      <c r="A246" s="24" t="s">
        <v>5</v>
      </c>
      <c r="B246" s="24">
        <v>3</v>
      </c>
      <c r="C246" s="51" t="s">
        <v>18</v>
      </c>
      <c r="D246" s="22" t="s">
        <v>17</v>
      </c>
      <c r="E246" s="22">
        <v>2007</v>
      </c>
      <c r="F246" s="50" t="s">
        <v>16</v>
      </c>
      <c r="G246" s="49" t="s">
        <v>1</v>
      </c>
      <c r="H246" s="14" t="s">
        <v>6</v>
      </c>
      <c r="I246" s="14"/>
      <c r="J246" s="40"/>
      <c r="K246" s="40"/>
      <c r="L246" s="40">
        <v>200</v>
      </c>
      <c r="M246" s="40">
        <v>0</v>
      </c>
      <c r="N246" s="40"/>
      <c r="O246" s="40"/>
      <c r="P246" s="48"/>
      <c r="Q246" s="48"/>
      <c r="R246" s="48"/>
      <c r="S246" s="16">
        <v>0</v>
      </c>
      <c r="T246" s="47"/>
      <c r="U246" s="47"/>
      <c r="V246" s="13">
        <f>IF((ISBLANK(J246)+ISBLANK(L246)+ISBLANK(K246)+ISBLANK(M246)+ISBLANK(N246)+ISBLANK(O246)+ISBLANK(P246))&lt;8,IF(ISNUMBER(LARGE((J246,L246,M246,N246,O246),1)),LARGE((J246,L246,M246,N246,O246),1),0)+IF(ISNUMBER(LARGE((J246,L246,M246,N246,O246),2)),LARGE((J246,L246,M246,N246,O246),2),0)+K246+P246,"")+Q246+S246+T246+I246+U246</f>
        <v>200</v>
      </c>
      <c r="W246" s="13"/>
      <c r="X246" s="46"/>
      <c r="Y246" s="39"/>
      <c r="Z246" s="9" t="s">
        <v>15</v>
      </c>
      <c r="AA246" s="53" t="s">
        <v>14</v>
      </c>
      <c r="AB246"/>
    </row>
    <row r="247" spans="1:6012" ht="16.2" customHeight="1" x14ac:dyDescent="0.3">
      <c r="A247" s="24" t="s">
        <v>5</v>
      </c>
      <c r="B247" s="52"/>
      <c r="C247" s="51" t="s">
        <v>13</v>
      </c>
      <c r="D247" s="22" t="s">
        <v>12</v>
      </c>
      <c r="E247" s="22">
        <v>2008</v>
      </c>
      <c r="F247" s="50" t="s">
        <v>11</v>
      </c>
      <c r="G247" s="49" t="s">
        <v>1</v>
      </c>
      <c r="H247" s="14" t="s">
        <v>6</v>
      </c>
      <c r="I247" s="14"/>
      <c r="J247" s="40"/>
      <c r="K247" s="40"/>
      <c r="L247" s="40">
        <v>0</v>
      </c>
      <c r="M247" s="40"/>
      <c r="N247" s="40"/>
      <c r="O247" s="40"/>
      <c r="P247" s="40">
        <v>0</v>
      </c>
      <c r="Q247" s="48"/>
      <c r="R247" s="48"/>
      <c r="S247" s="47"/>
      <c r="T247" s="47"/>
      <c r="U247" s="47"/>
      <c r="V247" s="13">
        <f>IF((ISBLANK(J247)+ISBLANK(L247)+ISBLANK(K247)+ISBLANK(M247)+ISBLANK(N247)+ISBLANK(O247)+ISBLANK(P247))&lt;8,IF(ISNUMBER(LARGE((J247,L247,M247,N247,O247),1)),LARGE((J247,L247,M247,N247,O247),1),0)+IF(ISNUMBER(LARGE((J247,L247,M247,N247,O247),2)),LARGE((J247,L247,M247,N247,O247),2),0)+K247+P247,"")+Q247+S247+T247+I247+U247</f>
        <v>0</v>
      </c>
      <c r="W247" s="13"/>
      <c r="X247" s="46"/>
      <c r="Y247" s="39"/>
      <c r="Z247" s="9"/>
      <c r="AA247" s="45"/>
      <c r="AB247"/>
    </row>
    <row r="248" spans="1:6012" customFormat="1" ht="16.2" customHeight="1" x14ac:dyDescent="0.3">
      <c r="A248" s="44" t="s">
        <v>5</v>
      </c>
      <c r="B248" s="24"/>
      <c r="C248" s="15" t="s">
        <v>10</v>
      </c>
      <c r="D248" s="43" t="s">
        <v>9</v>
      </c>
      <c r="E248" s="42">
        <v>2007</v>
      </c>
      <c r="F248" s="41" t="s">
        <v>8</v>
      </c>
      <c r="G248" s="20" t="s">
        <v>1</v>
      </c>
      <c r="H248" s="19" t="s">
        <v>6</v>
      </c>
      <c r="I248" s="19"/>
      <c r="J248" s="18"/>
      <c r="K248" s="40"/>
      <c r="L248" s="16"/>
      <c r="M248" s="15"/>
      <c r="N248" s="15"/>
      <c r="O248" s="16"/>
      <c r="P248" s="16"/>
      <c r="Q248" s="15"/>
      <c r="R248" s="15"/>
      <c r="S248" s="9"/>
      <c r="T248" s="39"/>
      <c r="U248" s="39"/>
      <c r="V248" s="13">
        <f>IF((ISBLANK(J248)+ISBLANK(L248)+ISBLANK(K248)+ISBLANK(M248)+ISBLANK(N248)+ISBLANK(O248)+ISBLANK(P248))&lt;8,IF(ISNUMBER(LARGE((J248,L248,M248,N248,O248),1)),LARGE((J248,L248,M248,N248,O248),1),0)+IF(ISNUMBER(LARGE((J248,L248,M248,N248,O248),2)),LARGE((J248,L248,M248,N248,O248),2),0)+K248+P248,"")+Q248+S248+T248+I248+U248</f>
        <v>0</v>
      </c>
      <c r="W248" s="13"/>
      <c r="X248" s="10"/>
      <c r="Y248" s="39"/>
      <c r="Z248" s="9"/>
      <c r="AA248" s="38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  <c r="AMJ248" s="1"/>
      <c r="AMK248" s="1"/>
      <c r="AML248" s="1"/>
      <c r="AMM248" s="1"/>
      <c r="AMN248" s="1"/>
      <c r="AMO248" s="1"/>
      <c r="AMP248" s="1"/>
      <c r="AMQ248" s="1"/>
      <c r="AMR248" s="1"/>
      <c r="AMS248" s="1"/>
      <c r="AMT248" s="1"/>
      <c r="AMU248" s="1"/>
      <c r="AMV248" s="1"/>
      <c r="AMW248" s="1"/>
      <c r="AMX248" s="1"/>
      <c r="AMY248" s="1"/>
      <c r="AMZ248" s="1"/>
      <c r="ANA248" s="1"/>
      <c r="ANB248" s="1"/>
      <c r="ANC248" s="1"/>
      <c r="AND248" s="1"/>
      <c r="ANE248" s="1"/>
      <c r="ANF248" s="1"/>
      <c r="ANG248" s="1"/>
      <c r="ANH248" s="1"/>
      <c r="ANI248" s="1"/>
      <c r="ANJ248" s="1"/>
      <c r="ANK248" s="1"/>
      <c r="ANL248" s="1"/>
      <c r="ANM248" s="1"/>
      <c r="ANN248" s="1"/>
      <c r="ANO248" s="1"/>
      <c r="ANP248" s="1"/>
      <c r="ANQ248" s="1"/>
      <c r="ANR248" s="1"/>
      <c r="ANS248" s="1"/>
      <c r="ANT248" s="1"/>
      <c r="ANU248" s="1"/>
      <c r="ANV248" s="1"/>
      <c r="ANW248" s="1"/>
      <c r="ANX248" s="1"/>
      <c r="ANY248" s="1"/>
      <c r="ANZ248" s="1"/>
      <c r="AOA248" s="1"/>
      <c r="AOB248" s="1"/>
      <c r="AOC248" s="1"/>
      <c r="AOD248" s="1"/>
      <c r="AOE248" s="1"/>
      <c r="AOF248" s="1"/>
      <c r="AOG248" s="1"/>
      <c r="AOH248" s="1"/>
      <c r="AOI248" s="1"/>
      <c r="AOJ248" s="1"/>
      <c r="AOK248" s="1"/>
      <c r="AOL248" s="1"/>
      <c r="AOM248" s="1"/>
      <c r="AON248" s="1"/>
      <c r="AOO248" s="1"/>
      <c r="AOP248" s="1"/>
      <c r="AOQ248" s="1"/>
      <c r="AOR248" s="1"/>
      <c r="AOS248" s="1"/>
      <c r="AOT248" s="1"/>
      <c r="AOU248" s="1"/>
      <c r="AOV248" s="1"/>
      <c r="AOW248" s="1"/>
      <c r="AOX248" s="1"/>
      <c r="AOY248" s="1"/>
      <c r="AOZ248" s="1"/>
      <c r="APA248" s="1"/>
      <c r="APB248" s="1"/>
      <c r="APC248" s="1"/>
      <c r="APD248" s="1"/>
      <c r="APE248" s="1"/>
      <c r="APF248" s="1"/>
      <c r="APG248" s="1"/>
      <c r="APH248" s="1"/>
      <c r="API248" s="1"/>
      <c r="APJ248" s="1"/>
      <c r="APK248" s="1"/>
      <c r="APL248" s="1"/>
      <c r="APM248" s="1"/>
      <c r="APN248" s="1"/>
      <c r="APO248" s="1"/>
      <c r="APP248" s="1"/>
      <c r="APQ248" s="1"/>
      <c r="APR248" s="1"/>
      <c r="APS248" s="1"/>
      <c r="APT248" s="1"/>
      <c r="APU248" s="1"/>
      <c r="APV248" s="1"/>
      <c r="APW248" s="1"/>
      <c r="APX248" s="1"/>
      <c r="APY248" s="1"/>
      <c r="APZ248" s="1"/>
      <c r="AQA248" s="1"/>
      <c r="AQB248" s="1"/>
      <c r="AQC248" s="1"/>
      <c r="AQD248" s="1"/>
      <c r="AQE248" s="1"/>
      <c r="AQF248" s="1"/>
      <c r="AQG248" s="1"/>
      <c r="AQH248" s="1"/>
      <c r="AQI248" s="1"/>
      <c r="AQJ248" s="1"/>
      <c r="AQK248" s="1"/>
      <c r="AQL248" s="1"/>
      <c r="AQM248" s="1"/>
      <c r="AQN248" s="1"/>
      <c r="AQO248" s="1"/>
      <c r="AQP248" s="1"/>
      <c r="AQQ248" s="1"/>
      <c r="AQR248" s="1"/>
      <c r="AQS248" s="1"/>
      <c r="AQT248" s="1"/>
      <c r="AQU248" s="1"/>
      <c r="AQV248" s="1"/>
      <c r="AQW248" s="1"/>
      <c r="AQX248" s="1"/>
      <c r="AQY248" s="1"/>
      <c r="AQZ248" s="1"/>
      <c r="ARA248" s="1"/>
      <c r="ARB248" s="1"/>
      <c r="ARC248" s="1"/>
      <c r="ARD248" s="1"/>
      <c r="ARE248" s="1"/>
      <c r="ARF248" s="1"/>
      <c r="ARG248" s="1"/>
      <c r="ARH248" s="1"/>
      <c r="ARI248" s="1"/>
      <c r="ARJ248" s="1"/>
      <c r="ARK248" s="1"/>
      <c r="ARL248" s="1"/>
      <c r="ARM248" s="1"/>
      <c r="ARN248" s="1"/>
      <c r="ARO248" s="1"/>
      <c r="ARP248" s="1"/>
      <c r="ARQ248" s="1"/>
      <c r="ARR248" s="1"/>
      <c r="ARS248" s="1"/>
      <c r="ART248" s="1"/>
      <c r="ARU248" s="1"/>
      <c r="ARV248" s="1"/>
      <c r="ARW248" s="1"/>
      <c r="ARX248" s="1"/>
      <c r="ARY248" s="1"/>
      <c r="ARZ248" s="1"/>
      <c r="ASA248" s="1"/>
      <c r="ASB248" s="1"/>
      <c r="ASC248" s="1"/>
      <c r="ASD248" s="1"/>
      <c r="ASE248" s="1"/>
      <c r="ASF248" s="1"/>
      <c r="ASG248" s="1"/>
      <c r="ASH248" s="1"/>
      <c r="ASI248" s="1"/>
      <c r="ASJ248" s="1"/>
      <c r="ASK248" s="1"/>
      <c r="ASL248" s="1"/>
      <c r="ASM248" s="1"/>
      <c r="ASN248" s="1"/>
      <c r="ASO248" s="1"/>
      <c r="ASP248" s="1"/>
      <c r="ASQ248" s="1"/>
      <c r="ASR248" s="1"/>
      <c r="ASS248" s="1"/>
      <c r="AST248" s="1"/>
      <c r="ASU248" s="1"/>
      <c r="ASV248" s="1"/>
      <c r="ASW248" s="1"/>
      <c r="ASX248" s="1"/>
      <c r="ASY248" s="1"/>
      <c r="ASZ248" s="1"/>
      <c r="ATA248" s="1"/>
      <c r="ATB248" s="1"/>
      <c r="ATC248" s="1"/>
      <c r="ATD248" s="1"/>
      <c r="ATE248" s="1"/>
      <c r="ATF248" s="1"/>
      <c r="ATG248" s="1"/>
      <c r="ATH248" s="1"/>
      <c r="ATI248" s="1"/>
      <c r="ATJ248" s="1"/>
      <c r="ATK248" s="1"/>
      <c r="ATL248" s="1"/>
      <c r="ATM248" s="1"/>
      <c r="ATN248" s="1"/>
      <c r="ATO248" s="1"/>
      <c r="ATP248" s="1"/>
      <c r="ATQ248" s="1"/>
      <c r="ATR248" s="1"/>
      <c r="ATS248" s="1"/>
      <c r="ATT248" s="1"/>
      <c r="ATU248" s="1"/>
      <c r="ATV248" s="1"/>
      <c r="ATW248" s="1"/>
      <c r="ATX248" s="1"/>
      <c r="ATY248" s="1"/>
      <c r="ATZ248" s="1"/>
      <c r="AUA248" s="1"/>
      <c r="AUB248" s="1"/>
      <c r="AUC248" s="1"/>
      <c r="AUD248" s="1"/>
      <c r="AUE248" s="1"/>
      <c r="AUF248" s="1"/>
      <c r="AUG248" s="1"/>
      <c r="AUH248" s="1"/>
      <c r="AUI248" s="1"/>
      <c r="AUJ248" s="1"/>
      <c r="AUK248" s="1"/>
      <c r="AUL248" s="1"/>
      <c r="AUM248" s="1"/>
      <c r="AUN248" s="1"/>
      <c r="AUO248" s="1"/>
      <c r="AUP248" s="1"/>
      <c r="AUQ248" s="1"/>
      <c r="AUR248" s="1"/>
      <c r="AUS248" s="1"/>
      <c r="AUT248" s="1"/>
      <c r="AUU248" s="1"/>
      <c r="AUV248" s="1"/>
      <c r="AUW248" s="1"/>
      <c r="AUX248" s="1"/>
      <c r="AUY248" s="1"/>
      <c r="AUZ248" s="1"/>
      <c r="AVA248" s="1"/>
      <c r="AVB248" s="1"/>
      <c r="AVC248" s="1"/>
      <c r="AVD248" s="1"/>
      <c r="AVE248" s="1"/>
      <c r="AVF248" s="1"/>
      <c r="AVG248" s="1"/>
      <c r="AVH248" s="1"/>
      <c r="AVI248" s="1"/>
      <c r="AVJ248" s="1"/>
      <c r="AVK248" s="1"/>
      <c r="AVL248" s="1"/>
      <c r="AVM248" s="1"/>
      <c r="AVN248" s="1"/>
      <c r="AVO248" s="1"/>
      <c r="AVP248" s="1"/>
      <c r="AVQ248" s="1"/>
      <c r="AVR248" s="1"/>
      <c r="AVS248" s="1"/>
      <c r="AVT248" s="1"/>
      <c r="AVU248" s="1"/>
      <c r="AVV248" s="1"/>
      <c r="AVW248" s="1"/>
      <c r="AVX248" s="1"/>
      <c r="AVY248" s="1"/>
      <c r="AVZ248" s="1"/>
      <c r="AWA248" s="1"/>
      <c r="AWB248" s="1"/>
      <c r="AWC248" s="1"/>
      <c r="AWD248" s="1"/>
      <c r="AWE248" s="1"/>
      <c r="AWF248" s="1"/>
      <c r="AWG248" s="1"/>
      <c r="AWH248" s="1"/>
      <c r="AWI248" s="1"/>
      <c r="AWJ248" s="1"/>
      <c r="AWK248" s="1"/>
      <c r="AWL248" s="1"/>
      <c r="AWM248" s="1"/>
      <c r="AWN248" s="1"/>
      <c r="AWO248" s="1"/>
      <c r="AWP248" s="1"/>
      <c r="AWQ248" s="1"/>
      <c r="AWR248" s="1"/>
      <c r="AWS248" s="1"/>
      <c r="AWT248" s="1"/>
      <c r="AWU248" s="1"/>
      <c r="AWV248" s="1"/>
      <c r="AWW248" s="1"/>
      <c r="AWX248" s="1"/>
      <c r="AWY248" s="1"/>
      <c r="AWZ248" s="1"/>
      <c r="AXA248" s="1"/>
      <c r="AXB248" s="1"/>
      <c r="AXC248" s="1"/>
      <c r="AXD248" s="1"/>
      <c r="AXE248" s="1"/>
      <c r="AXF248" s="1"/>
      <c r="AXG248" s="1"/>
      <c r="AXH248" s="1"/>
      <c r="AXI248" s="1"/>
      <c r="AXJ248" s="1"/>
      <c r="AXK248" s="1"/>
      <c r="AXL248" s="1"/>
      <c r="AXM248" s="1"/>
      <c r="AXN248" s="1"/>
      <c r="AXO248" s="1"/>
      <c r="AXP248" s="1"/>
      <c r="AXQ248" s="1"/>
      <c r="AXR248" s="1"/>
      <c r="AXS248" s="1"/>
      <c r="AXT248" s="1"/>
      <c r="AXU248" s="1"/>
      <c r="AXV248" s="1"/>
      <c r="AXW248" s="1"/>
      <c r="AXX248" s="1"/>
      <c r="AXY248" s="1"/>
      <c r="AXZ248" s="1"/>
      <c r="AYA248" s="1"/>
      <c r="AYB248" s="1"/>
      <c r="AYC248" s="1"/>
      <c r="AYD248" s="1"/>
      <c r="AYE248" s="1"/>
      <c r="AYF248" s="1"/>
      <c r="AYG248" s="1"/>
      <c r="AYH248" s="1"/>
      <c r="AYI248" s="1"/>
      <c r="AYJ248" s="1"/>
      <c r="AYK248" s="1"/>
      <c r="AYL248" s="1"/>
      <c r="AYM248" s="1"/>
      <c r="AYN248" s="1"/>
      <c r="AYO248" s="1"/>
      <c r="AYP248" s="1"/>
      <c r="AYQ248" s="1"/>
      <c r="AYR248" s="1"/>
      <c r="AYS248" s="1"/>
      <c r="AYT248" s="1"/>
      <c r="AYU248" s="1"/>
      <c r="AYV248" s="1"/>
      <c r="AYW248" s="1"/>
      <c r="AYX248" s="1"/>
      <c r="AYY248" s="1"/>
      <c r="AYZ248" s="1"/>
      <c r="AZA248" s="1"/>
      <c r="AZB248" s="1"/>
      <c r="AZC248" s="1"/>
      <c r="AZD248" s="1"/>
      <c r="AZE248" s="1"/>
      <c r="AZF248" s="1"/>
      <c r="AZG248" s="1"/>
      <c r="AZH248" s="1"/>
      <c r="AZI248" s="1"/>
      <c r="AZJ248" s="1"/>
      <c r="AZK248" s="1"/>
      <c r="AZL248" s="1"/>
      <c r="AZM248" s="1"/>
      <c r="AZN248" s="1"/>
      <c r="AZO248" s="1"/>
      <c r="AZP248" s="1"/>
      <c r="AZQ248" s="1"/>
      <c r="AZR248" s="1"/>
      <c r="AZS248" s="1"/>
      <c r="AZT248" s="1"/>
      <c r="AZU248" s="1"/>
      <c r="AZV248" s="1"/>
      <c r="AZW248" s="1"/>
      <c r="AZX248" s="1"/>
      <c r="AZY248" s="1"/>
      <c r="AZZ248" s="1"/>
      <c r="BAA248" s="1"/>
      <c r="BAB248" s="1"/>
      <c r="BAC248" s="1"/>
      <c r="BAD248" s="1"/>
      <c r="BAE248" s="1"/>
      <c r="BAF248" s="1"/>
      <c r="BAG248" s="1"/>
      <c r="BAH248" s="1"/>
      <c r="BAI248" s="1"/>
      <c r="BAJ248" s="1"/>
      <c r="BAK248" s="1"/>
      <c r="BAL248" s="1"/>
      <c r="BAM248" s="1"/>
      <c r="BAN248" s="1"/>
      <c r="BAO248" s="1"/>
      <c r="BAP248" s="1"/>
      <c r="BAQ248" s="1"/>
      <c r="BAR248" s="1"/>
      <c r="BAS248" s="1"/>
      <c r="BAT248" s="1"/>
      <c r="BAU248" s="1"/>
      <c r="BAV248" s="1"/>
      <c r="BAW248" s="1"/>
      <c r="BAX248" s="1"/>
      <c r="BAY248" s="1"/>
      <c r="BAZ248" s="1"/>
      <c r="BBA248" s="1"/>
      <c r="BBB248" s="1"/>
      <c r="BBC248" s="1"/>
      <c r="BBD248" s="1"/>
      <c r="BBE248" s="1"/>
      <c r="BBF248" s="1"/>
      <c r="BBG248" s="1"/>
      <c r="BBH248" s="1"/>
      <c r="BBI248" s="1"/>
      <c r="BBJ248" s="1"/>
      <c r="BBK248" s="1"/>
      <c r="BBL248" s="1"/>
      <c r="BBM248" s="1"/>
      <c r="BBN248" s="1"/>
      <c r="BBO248" s="1"/>
      <c r="BBP248" s="1"/>
      <c r="BBQ248" s="1"/>
      <c r="BBR248" s="1"/>
      <c r="BBS248" s="1"/>
      <c r="BBT248" s="1"/>
      <c r="BBU248" s="1"/>
      <c r="BBV248" s="1"/>
      <c r="BBW248" s="1"/>
      <c r="BBX248" s="1"/>
      <c r="BBY248" s="1"/>
      <c r="BBZ248" s="1"/>
      <c r="BCA248" s="1"/>
      <c r="BCB248" s="1"/>
      <c r="BCC248" s="1"/>
      <c r="BCD248" s="1"/>
      <c r="BCE248" s="1"/>
      <c r="BCF248" s="1"/>
      <c r="BCG248" s="1"/>
      <c r="BCH248" s="1"/>
      <c r="BCI248" s="1"/>
      <c r="BCJ248" s="1"/>
      <c r="BCK248" s="1"/>
      <c r="BCL248" s="1"/>
      <c r="BCM248" s="1"/>
      <c r="BCN248" s="1"/>
      <c r="BCO248" s="1"/>
      <c r="BCP248" s="1"/>
      <c r="BCQ248" s="1"/>
      <c r="BCR248" s="1"/>
      <c r="BCS248" s="1"/>
      <c r="BCT248" s="1"/>
      <c r="BCU248" s="1"/>
      <c r="BCV248" s="1"/>
      <c r="BCW248" s="1"/>
      <c r="BCX248" s="1"/>
      <c r="BCY248" s="1"/>
      <c r="BCZ248" s="1"/>
      <c r="BDA248" s="1"/>
      <c r="BDB248" s="1"/>
      <c r="BDC248" s="1"/>
      <c r="BDD248" s="1"/>
      <c r="BDE248" s="1"/>
      <c r="BDF248" s="1"/>
      <c r="BDG248" s="1"/>
      <c r="BDH248" s="1"/>
      <c r="BDI248" s="1"/>
      <c r="BDJ248" s="1"/>
      <c r="BDK248" s="1"/>
      <c r="BDL248" s="1"/>
      <c r="BDM248" s="1"/>
      <c r="BDN248" s="1"/>
      <c r="BDO248" s="1"/>
      <c r="BDP248" s="1"/>
      <c r="BDQ248" s="1"/>
      <c r="BDR248" s="1"/>
      <c r="BDS248" s="1"/>
      <c r="BDT248" s="1"/>
      <c r="BDU248" s="1"/>
      <c r="BDV248" s="1"/>
      <c r="BDW248" s="1"/>
      <c r="BDX248" s="1"/>
      <c r="BDY248" s="1"/>
      <c r="BDZ248" s="1"/>
      <c r="BEA248" s="1"/>
      <c r="BEB248" s="1"/>
      <c r="BEC248" s="1"/>
      <c r="BED248" s="1"/>
      <c r="BEE248" s="1"/>
      <c r="BEF248" s="1"/>
      <c r="BEG248" s="1"/>
      <c r="BEH248" s="1"/>
      <c r="BEI248" s="1"/>
      <c r="BEJ248" s="1"/>
      <c r="BEK248" s="1"/>
      <c r="BEL248" s="1"/>
      <c r="BEM248" s="1"/>
      <c r="BEN248" s="1"/>
      <c r="BEO248" s="1"/>
      <c r="BEP248" s="1"/>
      <c r="BEQ248" s="1"/>
      <c r="BER248" s="1"/>
      <c r="BES248" s="1"/>
      <c r="BET248" s="1"/>
      <c r="BEU248" s="1"/>
      <c r="BEV248" s="1"/>
      <c r="BEW248" s="1"/>
      <c r="BEX248" s="1"/>
      <c r="BEY248" s="1"/>
      <c r="BEZ248" s="1"/>
      <c r="BFA248" s="1"/>
      <c r="BFB248" s="1"/>
      <c r="BFC248" s="1"/>
      <c r="BFD248" s="1"/>
      <c r="BFE248" s="1"/>
      <c r="BFF248" s="1"/>
      <c r="BFG248" s="1"/>
      <c r="BFH248" s="1"/>
      <c r="BFI248" s="1"/>
      <c r="BFJ248" s="1"/>
      <c r="BFK248" s="1"/>
      <c r="BFL248" s="1"/>
      <c r="BFM248" s="1"/>
      <c r="BFN248" s="1"/>
      <c r="BFO248" s="1"/>
      <c r="BFP248" s="1"/>
      <c r="BFQ248" s="1"/>
      <c r="BFR248" s="1"/>
      <c r="BFS248" s="1"/>
      <c r="BFT248" s="1"/>
      <c r="BFU248" s="1"/>
      <c r="BFV248" s="1"/>
      <c r="BFW248" s="1"/>
      <c r="BFX248" s="1"/>
      <c r="BFY248" s="1"/>
      <c r="BFZ248" s="1"/>
      <c r="BGA248" s="1"/>
      <c r="BGB248" s="1"/>
      <c r="BGC248" s="1"/>
      <c r="BGD248" s="1"/>
      <c r="BGE248" s="1"/>
      <c r="BGF248" s="1"/>
      <c r="BGG248" s="1"/>
      <c r="BGH248" s="1"/>
      <c r="BGI248" s="1"/>
      <c r="BGJ248" s="1"/>
      <c r="BGK248" s="1"/>
      <c r="BGL248" s="1"/>
      <c r="BGM248" s="1"/>
      <c r="BGN248" s="1"/>
      <c r="BGO248" s="1"/>
      <c r="BGP248" s="1"/>
      <c r="BGQ248" s="1"/>
      <c r="BGR248" s="1"/>
      <c r="BGS248" s="1"/>
      <c r="BGT248" s="1"/>
      <c r="BGU248" s="1"/>
      <c r="BGV248" s="1"/>
      <c r="BGW248" s="1"/>
      <c r="BGX248" s="1"/>
      <c r="BGY248" s="1"/>
      <c r="BGZ248" s="1"/>
      <c r="BHA248" s="1"/>
      <c r="BHB248" s="1"/>
      <c r="BHC248" s="1"/>
      <c r="BHD248" s="1"/>
      <c r="BHE248" s="1"/>
      <c r="BHF248" s="1"/>
      <c r="BHG248" s="1"/>
      <c r="BHH248" s="1"/>
      <c r="BHI248" s="1"/>
      <c r="BHJ248" s="1"/>
      <c r="BHK248" s="1"/>
      <c r="BHL248" s="1"/>
      <c r="BHM248" s="1"/>
      <c r="BHN248" s="1"/>
      <c r="BHO248" s="1"/>
      <c r="BHP248" s="1"/>
      <c r="BHQ248" s="1"/>
      <c r="BHR248" s="1"/>
      <c r="BHS248" s="1"/>
      <c r="BHT248" s="1"/>
      <c r="BHU248" s="1"/>
      <c r="BHV248" s="1"/>
      <c r="BHW248" s="1"/>
      <c r="BHX248" s="1"/>
      <c r="BHY248" s="1"/>
      <c r="BHZ248" s="1"/>
      <c r="BIA248" s="1"/>
      <c r="BIB248" s="1"/>
      <c r="BIC248" s="1"/>
      <c r="BID248" s="1"/>
      <c r="BIE248" s="1"/>
      <c r="BIF248" s="1"/>
      <c r="BIG248" s="1"/>
      <c r="BIH248" s="1"/>
      <c r="BII248" s="1"/>
      <c r="BIJ248" s="1"/>
      <c r="BIK248" s="1"/>
      <c r="BIL248" s="1"/>
      <c r="BIM248" s="1"/>
      <c r="BIN248" s="1"/>
      <c r="BIO248" s="1"/>
      <c r="BIP248" s="1"/>
      <c r="BIQ248" s="1"/>
      <c r="BIR248" s="1"/>
      <c r="BIS248" s="1"/>
      <c r="BIT248" s="1"/>
      <c r="BIU248" s="1"/>
      <c r="BIV248" s="1"/>
      <c r="BIW248" s="1"/>
      <c r="BIX248" s="1"/>
      <c r="BIY248" s="1"/>
      <c r="BIZ248" s="1"/>
      <c r="BJA248" s="1"/>
      <c r="BJB248" s="1"/>
      <c r="BJC248" s="1"/>
      <c r="BJD248" s="1"/>
      <c r="BJE248" s="1"/>
      <c r="BJF248" s="1"/>
      <c r="BJG248" s="1"/>
      <c r="BJH248" s="1"/>
      <c r="BJI248" s="1"/>
      <c r="BJJ248" s="1"/>
      <c r="BJK248" s="1"/>
      <c r="BJL248" s="1"/>
      <c r="BJM248" s="1"/>
      <c r="BJN248" s="1"/>
      <c r="BJO248" s="1"/>
      <c r="BJP248" s="1"/>
      <c r="BJQ248" s="1"/>
      <c r="BJR248" s="1"/>
      <c r="BJS248" s="1"/>
      <c r="BJT248" s="1"/>
      <c r="BJU248" s="1"/>
      <c r="BJV248" s="1"/>
      <c r="BJW248" s="1"/>
      <c r="BJX248" s="1"/>
      <c r="BJY248" s="1"/>
      <c r="BJZ248" s="1"/>
      <c r="BKA248" s="1"/>
      <c r="BKB248" s="1"/>
      <c r="BKC248" s="1"/>
      <c r="BKD248" s="1"/>
      <c r="BKE248" s="1"/>
      <c r="BKF248" s="1"/>
      <c r="BKG248" s="1"/>
      <c r="BKH248" s="1"/>
      <c r="BKI248" s="1"/>
      <c r="BKJ248" s="1"/>
      <c r="BKK248" s="1"/>
      <c r="BKL248" s="1"/>
      <c r="BKM248" s="1"/>
      <c r="BKN248" s="1"/>
      <c r="BKO248" s="1"/>
      <c r="BKP248" s="1"/>
      <c r="BKQ248" s="1"/>
      <c r="BKR248" s="1"/>
      <c r="BKS248" s="1"/>
      <c r="BKT248" s="1"/>
      <c r="BKU248" s="1"/>
      <c r="BKV248" s="1"/>
      <c r="BKW248" s="1"/>
      <c r="BKX248" s="1"/>
      <c r="BKY248" s="1"/>
      <c r="BKZ248" s="1"/>
      <c r="BLA248" s="1"/>
      <c r="BLB248" s="1"/>
      <c r="BLC248" s="1"/>
      <c r="BLD248" s="1"/>
      <c r="BLE248" s="1"/>
      <c r="BLF248" s="1"/>
      <c r="BLG248" s="1"/>
      <c r="BLH248" s="1"/>
      <c r="BLI248" s="1"/>
      <c r="BLJ248" s="1"/>
      <c r="BLK248" s="1"/>
      <c r="BLL248" s="1"/>
      <c r="BLM248" s="1"/>
      <c r="BLN248" s="1"/>
      <c r="BLO248" s="1"/>
      <c r="BLP248" s="1"/>
      <c r="BLQ248" s="1"/>
      <c r="BLR248" s="1"/>
      <c r="BLS248" s="1"/>
      <c r="BLT248" s="1"/>
      <c r="BLU248" s="1"/>
      <c r="BLV248" s="1"/>
      <c r="BLW248" s="1"/>
      <c r="BLX248" s="1"/>
      <c r="BLY248" s="1"/>
      <c r="BLZ248" s="1"/>
      <c r="BMA248" s="1"/>
      <c r="BMB248" s="1"/>
      <c r="BMC248" s="1"/>
      <c r="BMD248" s="1"/>
      <c r="BME248" s="1"/>
      <c r="BMF248" s="1"/>
      <c r="BMG248" s="1"/>
      <c r="BMH248" s="1"/>
      <c r="BMI248" s="1"/>
      <c r="BMJ248" s="1"/>
      <c r="BMK248" s="1"/>
      <c r="BML248" s="1"/>
      <c r="BMM248" s="1"/>
      <c r="BMN248" s="1"/>
      <c r="BMO248" s="1"/>
      <c r="BMP248" s="1"/>
      <c r="BMQ248" s="1"/>
      <c r="BMR248" s="1"/>
      <c r="BMS248" s="1"/>
      <c r="BMT248" s="1"/>
      <c r="BMU248" s="1"/>
      <c r="BMV248" s="1"/>
      <c r="BMW248" s="1"/>
      <c r="BMX248" s="1"/>
      <c r="BMY248" s="1"/>
      <c r="BMZ248" s="1"/>
      <c r="BNA248" s="1"/>
      <c r="BNB248" s="1"/>
      <c r="BNC248" s="1"/>
      <c r="BND248" s="1"/>
      <c r="BNE248" s="1"/>
      <c r="BNF248" s="1"/>
      <c r="BNG248" s="1"/>
      <c r="BNH248" s="1"/>
      <c r="BNI248" s="1"/>
      <c r="BNJ248" s="1"/>
      <c r="BNK248" s="1"/>
      <c r="BNL248" s="1"/>
      <c r="BNM248" s="1"/>
      <c r="BNN248" s="1"/>
      <c r="BNO248" s="1"/>
      <c r="BNP248" s="1"/>
      <c r="BNQ248" s="1"/>
      <c r="BNR248" s="1"/>
      <c r="BNS248" s="1"/>
      <c r="BNT248" s="1"/>
      <c r="BNU248" s="1"/>
      <c r="BNV248" s="1"/>
      <c r="BNW248" s="1"/>
      <c r="BNX248" s="1"/>
      <c r="BNY248" s="1"/>
      <c r="BNZ248" s="1"/>
      <c r="BOA248" s="1"/>
      <c r="BOB248" s="1"/>
      <c r="BOC248" s="1"/>
      <c r="BOD248" s="1"/>
      <c r="BOE248" s="1"/>
      <c r="BOF248" s="1"/>
      <c r="BOG248" s="1"/>
      <c r="BOH248" s="1"/>
      <c r="BOI248" s="1"/>
      <c r="BOJ248" s="1"/>
      <c r="BOK248" s="1"/>
      <c r="BOL248" s="1"/>
      <c r="BOM248" s="1"/>
      <c r="BON248" s="1"/>
      <c r="BOO248" s="1"/>
      <c r="BOP248" s="1"/>
      <c r="BOQ248" s="1"/>
      <c r="BOR248" s="1"/>
      <c r="BOS248" s="1"/>
      <c r="BOT248" s="1"/>
      <c r="BOU248" s="1"/>
      <c r="BOV248" s="1"/>
      <c r="BOW248" s="1"/>
      <c r="BOX248" s="1"/>
      <c r="BOY248" s="1"/>
      <c r="BOZ248" s="1"/>
      <c r="BPA248" s="1"/>
      <c r="BPB248" s="1"/>
      <c r="BPC248" s="1"/>
      <c r="BPD248" s="1"/>
      <c r="BPE248" s="1"/>
      <c r="BPF248" s="1"/>
      <c r="BPG248" s="1"/>
      <c r="BPH248" s="1"/>
      <c r="BPI248" s="1"/>
      <c r="BPJ248" s="1"/>
      <c r="BPK248" s="1"/>
      <c r="BPL248" s="1"/>
      <c r="BPM248" s="1"/>
      <c r="BPN248" s="1"/>
      <c r="BPO248" s="1"/>
      <c r="BPP248" s="1"/>
      <c r="BPQ248" s="1"/>
      <c r="BPR248" s="1"/>
      <c r="BPS248" s="1"/>
      <c r="BPT248" s="1"/>
      <c r="BPU248" s="1"/>
      <c r="BPV248" s="1"/>
      <c r="BPW248" s="1"/>
      <c r="BPX248" s="1"/>
      <c r="BPY248" s="1"/>
      <c r="BPZ248" s="1"/>
      <c r="BQA248" s="1"/>
      <c r="BQB248" s="1"/>
      <c r="BQC248" s="1"/>
      <c r="BQD248" s="1"/>
      <c r="BQE248" s="1"/>
      <c r="BQF248" s="1"/>
      <c r="BQG248" s="1"/>
      <c r="BQH248" s="1"/>
      <c r="BQI248" s="1"/>
      <c r="BQJ248" s="1"/>
      <c r="BQK248" s="1"/>
      <c r="BQL248" s="1"/>
      <c r="BQM248" s="1"/>
      <c r="BQN248" s="1"/>
      <c r="BQO248" s="1"/>
      <c r="BQP248" s="1"/>
      <c r="BQQ248" s="1"/>
      <c r="BQR248" s="1"/>
      <c r="BQS248" s="1"/>
      <c r="BQT248" s="1"/>
      <c r="BQU248" s="1"/>
      <c r="BQV248" s="1"/>
      <c r="BQW248" s="1"/>
      <c r="BQX248" s="1"/>
      <c r="BQY248" s="1"/>
      <c r="BQZ248" s="1"/>
      <c r="BRA248" s="1"/>
      <c r="BRB248" s="1"/>
      <c r="BRC248" s="1"/>
      <c r="BRD248" s="1"/>
      <c r="BRE248" s="1"/>
      <c r="BRF248" s="1"/>
      <c r="BRG248" s="1"/>
      <c r="BRH248" s="1"/>
      <c r="BRI248" s="1"/>
      <c r="BRJ248" s="1"/>
      <c r="BRK248" s="1"/>
      <c r="BRL248" s="1"/>
      <c r="BRM248" s="1"/>
      <c r="BRN248" s="1"/>
      <c r="BRO248" s="1"/>
      <c r="BRP248" s="1"/>
      <c r="BRQ248" s="1"/>
      <c r="BRR248" s="1"/>
      <c r="BRS248" s="1"/>
      <c r="BRT248" s="1"/>
      <c r="BRU248" s="1"/>
      <c r="BRV248" s="1"/>
      <c r="BRW248" s="1"/>
      <c r="BRX248" s="1"/>
      <c r="BRY248" s="1"/>
      <c r="BRZ248" s="1"/>
      <c r="BSA248" s="1"/>
      <c r="BSB248" s="1"/>
      <c r="BSC248" s="1"/>
      <c r="BSD248" s="1"/>
      <c r="BSE248" s="1"/>
      <c r="BSF248" s="1"/>
      <c r="BSG248" s="1"/>
      <c r="BSH248" s="1"/>
      <c r="BSI248" s="1"/>
      <c r="BSJ248" s="1"/>
      <c r="BSK248" s="1"/>
      <c r="BSL248" s="1"/>
      <c r="BSM248" s="1"/>
      <c r="BSN248" s="1"/>
      <c r="BSO248" s="1"/>
      <c r="BSP248" s="1"/>
      <c r="BSQ248" s="1"/>
      <c r="BSR248" s="1"/>
      <c r="BSS248" s="1"/>
      <c r="BST248" s="1"/>
      <c r="BSU248" s="1"/>
      <c r="BSV248" s="1"/>
      <c r="BSW248" s="1"/>
      <c r="BSX248" s="1"/>
      <c r="BSY248" s="1"/>
      <c r="BSZ248" s="1"/>
      <c r="BTA248" s="1"/>
      <c r="BTB248" s="1"/>
      <c r="BTC248" s="1"/>
      <c r="BTD248" s="1"/>
      <c r="BTE248" s="1"/>
      <c r="BTF248" s="1"/>
      <c r="BTG248" s="1"/>
      <c r="BTH248" s="1"/>
      <c r="BTI248" s="1"/>
      <c r="BTJ248" s="1"/>
      <c r="BTK248" s="1"/>
      <c r="BTL248" s="1"/>
      <c r="BTM248" s="1"/>
      <c r="BTN248" s="1"/>
      <c r="BTO248" s="1"/>
      <c r="BTP248" s="1"/>
      <c r="BTQ248" s="1"/>
      <c r="BTR248" s="1"/>
      <c r="BTS248" s="1"/>
      <c r="BTT248" s="1"/>
      <c r="BTU248" s="1"/>
      <c r="BTV248" s="1"/>
      <c r="BTW248" s="1"/>
      <c r="BTX248" s="1"/>
      <c r="BTY248" s="1"/>
      <c r="BTZ248" s="1"/>
      <c r="BUA248" s="1"/>
      <c r="BUB248" s="1"/>
      <c r="BUC248" s="1"/>
      <c r="BUD248" s="1"/>
      <c r="BUE248" s="1"/>
      <c r="BUF248" s="1"/>
      <c r="BUG248" s="1"/>
      <c r="BUH248" s="1"/>
      <c r="BUI248" s="1"/>
      <c r="BUJ248" s="1"/>
      <c r="BUK248" s="1"/>
      <c r="BUL248" s="1"/>
      <c r="BUM248" s="1"/>
      <c r="BUN248" s="1"/>
      <c r="BUO248" s="1"/>
      <c r="BUP248" s="1"/>
      <c r="BUQ248" s="1"/>
      <c r="BUR248" s="1"/>
      <c r="BUS248" s="1"/>
      <c r="BUT248" s="1"/>
      <c r="BUU248" s="1"/>
      <c r="BUV248" s="1"/>
      <c r="BUW248" s="1"/>
      <c r="BUX248" s="1"/>
      <c r="BUY248" s="1"/>
      <c r="BUZ248" s="1"/>
      <c r="BVA248" s="1"/>
      <c r="BVB248" s="1"/>
      <c r="BVC248" s="1"/>
      <c r="BVD248" s="1"/>
      <c r="BVE248" s="1"/>
      <c r="BVF248" s="1"/>
      <c r="BVG248" s="1"/>
      <c r="BVH248" s="1"/>
      <c r="BVI248" s="1"/>
      <c r="BVJ248" s="1"/>
      <c r="BVK248" s="1"/>
      <c r="BVL248" s="1"/>
      <c r="BVM248" s="1"/>
      <c r="BVN248" s="1"/>
      <c r="BVO248" s="1"/>
      <c r="BVP248" s="1"/>
      <c r="BVQ248" s="1"/>
      <c r="BVR248" s="1"/>
      <c r="BVS248" s="1"/>
      <c r="BVT248" s="1"/>
      <c r="BVU248" s="1"/>
      <c r="BVV248" s="1"/>
      <c r="BVW248" s="1"/>
      <c r="BVX248" s="1"/>
      <c r="BVY248" s="1"/>
      <c r="BVZ248" s="1"/>
      <c r="BWA248" s="1"/>
      <c r="BWB248" s="1"/>
      <c r="BWC248" s="1"/>
      <c r="BWD248" s="1"/>
      <c r="BWE248" s="1"/>
      <c r="BWF248" s="1"/>
      <c r="BWG248" s="1"/>
      <c r="BWH248" s="1"/>
      <c r="BWI248" s="1"/>
      <c r="BWJ248" s="1"/>
      <c r="BWK248" s="1"/>
      <c r="BWL248" s="1"/>
      <c r="BWM248" s="1"/>
      <c r="BWN248" s="1"/>
      <c r="BWO248" s="1"/>
      <c r="BWP248" s="1"/>
      <c r="BWQ248" s="1"/>
      <c r="BWR248" s="1"/>
      <c r="BWS248" s="1"/>
      <c r="BWT248" s="1"/>
      <c r="BWU248" s="1"/>
      <c r="BWV248" s="1"/>
      <c r="BWW248" s="1"/>
      <c r="BWX248" s="1"/>
      <c r="BWY248" s="1"/>
      <c r="BWZ248" s="1"/>
      <c r="BXA248" s="1"/>
      <c r="BXB248" s="1"/>
      <c r="BXC248" s="1"/>
      <c r="BXD248" s="1"/>
      <c r="BXE248" s="1"/>
      <c r="BXF248" s="1"/>
      <c r="BXG248" s="1"/>
      <c r="BXH248" s="1"/>
      <c r="BXI248" s="1"/>
      <c r="BXJ248" s="1"/>
      <c r="BXK248" s="1"/>
      <c r="BXL248" s="1"/>
      <c r="BXM248" s="1"/>
      <c r="BXN248" s="1"/>
      <c r="BXO248" s="1"/>
      <c r="BXP248" s="1"/>
      <c r="BXQ248" s="1"/>
      <c r="BXR248" s="1"/>
      <c r="BXS248" s="1"/>
      <c r="BXT248" s="1"/>
      <c r="BXU248" s="1"/>
      <c r="BXV248" s="1"/>
      <c r="BXW248" s="1"/>
      <c r="BXX248" s="1"/>
      <c r="BXY248" s="1"/>
      <c r="BXZ248" s="1"/>
      <c r="BYA248" s="1"/>
      <c r="BYB248" s="1"/>
      <c r="BYC248" s="1"/>
      <c r="BYD248" s="1"/>
      <c r="BYE248" s="1"/>
      <c r="BYF248" s="1"/>
      <c r="BYG248" s="1"/>
      <c r="BYH248" s="1"/>
      <c r="BYI248" s="1"/>
      <c r="BYJ248" s="1"/>
      <c r="BYK248" s="1"/>
      <c r="BYL248" s="1"/>
      <c r="BYM248" s="1"/>
      <c r="BYN248" s="1"/>
      <c r="BYO248" s="1"/>
      <c r="BYP248" s="1"/>
      <c r="BYQ248" s="1"/>
      <c r="BYR248" s="1"/>
      <c r="BYS248" s="1"/>
      <c r="BYT248" s="1"/>
      <c r="BYU248" s="1"/>
      <c r="BYV248" s="1"/>
      <c r="BYW248" s="1"/>
      <c r="BYX248" s="1"/>
      <c r="BYY248" s="1"/>
      <c r="BYZ248" s="1"/>
      <c r="BZA248" s="1"/>
      <c r="BZB248" s="1"/>
      <c r="BZC248" s="1"/>
      <c r="BZD248" s="1"/>
      <c r="BZE248" s="1"/>
      <c r="BZF248" s="1"/>
      <c r="BZG248" s="1"/>
      <c r="BZH248" s="1"/>
      <c r="BZI248" s="1"/>
      <c r="BZJ248" s="1"/>
      <c r="BZK248" s="1"/>
      <c r="BZL248" s="1"/>
      <c r="BZM248" s="1"/>
      <c r="BZN248" s="1"/>
      <c r="BZO248" s="1"/>
      <c r="BZP248" s="1"/>
      <c r="BZQ248" s="1"/>
      <c r="BZR248" s="1"/>
      <c r="BZS248" s="1"/>
      <c r="BZT248" s="1"/>
      <c r="BZU248" s="1"/>
      <c r="BZV248" s="1"/>
      <c r="BZW248" s="1"/>
      <c r="BZX248" s="1"/>
      <c r="BZY248" s="1"/>
      <c r="BZZ248" s="1"/>
      <c r="CAA248" s="1"/>
      <c r="CAB248" s="1"/>
      <c r="CAC248" s="1"/>
      <c r="CAD248" s="1"/>
      <c r="CAE248" s="1"/>
      <c r="CAF248" s="1"/>
      <c r="CAG248" s="1"/>
      <c r="CAH248" s="1"/>
      <c r="CAI248" s="1"/>
      <c r="CAJ248" s="1"/>
      <c r="CAK248" s="1"/>
      <c r="CAL248" s="1"/>
      <c r="CAM248" s="1"/>
      <c r="CAN248" s="1"/>
      <c r="CAO248" s="1"/>
      <c r="CAP248" s="1"/>
      <c r="CAQ248" s="1"/>
      <c r="CAR248" s="1"/>
      <c r="CAS248" s="1"/>
      <c r="CAT248" s="1"/>
      <c r="CAU248" s="1"/>
      <c r="CAV248" s="1"/>
      <c r="CAW248" s="1"/>
      <c r="CAX248" s="1"/>
      <c r="CAY248" s="1"/>
      <c r="CAZ248" s="1"/>
      <c r="CBA248" s="1"/>
      <c r="CBB248" s="1"/>
      <c r="CBC248" s="1"/>
      <c r="CBD248" s="1"/>
      <c r="CBE248" s="1"/>
      <c r="CBF248" s="1"/>
      <c r="CBG248" s="1"/>
      <c r="CBH248" s="1"/>
      <c r="CBI248" s="1"/>
      <c r="CBJ248" s="1"/>
      <c r="CBK248" s="1"/>
      <c r="CBL248" s="1"/>
      <c r="CBM248" s="1"/>
      <c r="CBN248" s="1"/>
      <c r="CBO248" s="1"/>
      <c r="CBP248" s="1"/>
      <c r="CBQ248" s="1"/>
      <c r="CBR248" s="1"/>
      <c r="CBS248" s="1"/>
      <c r="CBT248" s="1"/>
      <c r="CBU248" s="1"/>
      <c r="CBV248" s="1"/>
      <c r="CBW248" s="1"/>
      <c r="CBX248" s="1"/>
      <c r="CBY248" s="1"/>
      <c r="CBZ248" s="1"/>
      <c r="CCA248" s="1"/>
      <c r="CCB248" s="1"/>
      <c r="CCC248" s="1"/>
      <c r="CCD248" s="1"/>
      <c r="CCE248" s="1"/>
      <c r="CCF248" s="1"/>
      <c r="CCG248" s="1"/>
      <c r="CCH248" s="1"/>
      <c r="CCI248" s="1"/>
      <c r="CCJ248" s="1"/>
      <c r="CCK248" s="1"/>
      <c r="CCL248" s="1"/>
      <c r="CCM248" s="1"/>
      <c r="CCN248" s="1"/>
      <c r="CCO248" s="1"/>
      <c r="CCP248" s="1"/>
      <c r="CCQ248" s="1"/>
      <c r="CCR248" s="1"/>
      <c r="CCS248" s="1"/>
      <c r="CCT248" s="1"/>
      <c r="CCU248" s="1"/>
      <c r="CCV248" s="1"/>
      <c r="CCW248" s="1"/>
      <c r="CCX248" s="1"/>
      <c r="CCY248" s="1"/>
      <c r="CCZ248" s="1"/>
      <c r="CDA248" s="1"/>
      <c r="CDB248" s="1"/>
      <c r="CDC248" s="1"/>
      <c r="CDD248" s="1"/>
      <c r="CDE248" s="1"/>
      <c r="CDF248" s="1"/>
      <c r="CDG248" s="1"/>
      <c r="CDH248" s="1"/>
      <c r="CDI248" s="1"/>
      <c r="CDJ248" s="1"/>
      <c r="CDK248" s="1"/>
      <c r="CDL248" s="1"/>
      <c r="CDM248" s="1"/>
      <c r="CDN248" s="1"/>
      <c r="CDO248" s="1"/>
      <c r="CDP248" s="1"/>
      <c r="CDQ248" s="1"/>
      <c r="CDR248" s="1"/>
      <c r="CDS248" s="1"/>
      <c r="CDT248" s="1"/>
      <c r="CDU248" s="1"/>
      <c r="CDV248" s="1"/>
      <c r="CDW248" s="1"/>
      <c r="CDX248" s="1"/>
      <c r="CDY248" s="1"/>
      <c r="CDZ248" s="1"/>
      <c r="CEA248" s="1"/>
      <c r="CEB248" s="1"/>
      <c r="CEC248" s="1"/>
      <c r="CED248" s="1"/>
      <c r="CEE248" s="1"/>
      <c r="CEF248" s="1"/>
      <c r="CEG248" s="1"/>
      <c r="CEH248" s="1"/>
      <c r="CEI248" s="1"/>
      <c r="CEJ248" s="1"/>
      <c r="CEK248" s="1"/>
      <c r="CEL248" s="1"/>
      <c r="CEM248" s="1"/>
      <c r="CEN248" s="1"/>
      <c r="CEO248" s="1"/>
      <c r="CEP248" s="1"/>
      <c r="CEQ248" s="1"/>
      <c r="CER248" s="1"/>
      <c r="CES248" s="1"/>
      <c r="CET248" s="1"/>
      <c r="CEU248" s="1"/>
      <c r="CEV248" s="1"/>
      <c r="CEW248" s="1"/>
      <c r="CEX248" s="1"/>
      <c r="CEY248" s="1"/>
      <c r="CEZ248" s="1"/>
      <c r="CFA248" s="1"/>
      <c r="CFB248" s="1"/>
      <c r="CFC248" s="1"/>
      <c r="CFD248" s="1"/>
      <c r="CFE248" s="1"/>
      <c r="CFF248" s="1"/>
      <c r="CFG248" s="1"/>
      <c r="CFH248" s="1"/>
      <c r="CFI248" s="1"/>
      <c r="CFJ248" s="1"/>
      <c r="CFK248" s="1"/>
      <c r="CFL248" s="1"/>
      <c r="CFM248" s="1"/>
      <c r="CFN248" s="1"/>
      <c r="CFO248" s="1"/>
      <c r="CFP248" s="1"/>
      <c r="CFQ248" s="1"/>
      <c r="CFR248" s="1"/>
      <c r="CFS248" s="1"/>
      <c r="CFT248" s="1"/>
      <c r="CFU248" s="1"/>
      <c r="CFV248" s="1"/>
      <c r="CFW248" s="1"/>
      <c r="CFX248" s="1"/>
      <c r="CFY248" s="1"/>
      <c r="CFZ248" s="1"/>
      <c r="CGA248" s="1"/>
      <c r="CGB248" s="1"/>
      <c r="CGC248" s="1"/>
      <c r="CGD248" s="1"/>
      <c r="CGE248" s="1"/>
      <c r="CGF248" s="1"/>
      <c r="CGG248" s="1"/>
      <c r="CGH248" s="1"/>
      <c r="CGI248" s="1"/>
      <c r="CGJ248" s="1"/>
      <c r="CGK248" s="1"/>
      <c r="CGL248" s="1"/>
      <c r="CGM248" s="1"/>
      <c r="CGN248" s="1"/>
      <c r="CGO248" s="1"/>
      <c r="CGP248" s="1"/>
      <c r="CGQ248" s="1"/>
      <c r="CGR248" s="1"/>
      <c r="CGS248" s="1"/>
      <c r="CGT248" s="1"/>
      <c r="CGU248" s="1"/>
      <c r="CGV248" s="1"/>
      <c r="CGW248" s="1"/>
      <c r="CGX248" s="1"/>
      <c r="CGY248" s="1"/>
      <c r="CGZ248" s="1"/>
      <c r="CHA248" s="1"/>
      <c r="CHB248" s="1"/>
      <c r="CHC248" s="1"/>
      <c r="CHD248" s="1"/>
      <c r="CHE248" s="1"/>
      <c r="CHF248" s="1"/>
      <c r="CHG248" s="1"/>
      <c r="CHH248" s="1"/>
      <c r="CHI248" s="1"/>
      <c r="CHJ248" s="1"/>
      <c r="CHK248" s="1"/>
      <c r="CHL248" s="1"/>
      <c r="CHM248" s="1"/>
      <c r="CHN248" s="1"/>
      <c r="CHO248" s="1"/>
      <c r="CHP248" s="1"/>
      <c r="CHQ248" s="1"/>
      <c r="CHR248" s="1"/>
      <c r="CHS248" s="1"/>
      <c r="CHT248" s="1"/>
      <c r="CHU248" s="1"/>
      <c r="CHV248" s="1"/>
      <c r="CHW248" s="1"/>
      <c r="CHX248" s="1"/>
      <c r="CHY248" s="1"/>
      <c r="CHZ248" s="1"/>
      <c r="CIA248" s="1"/>
      <c r="CIB248" s="1"/>
      <c r="CIC248" s="1"/>
      <c r="CID248" s="1"/>
      <c r="CIE248" s="1"/>
      <c r="CIF248" s="1"/>
      <c r="CIG248" s="1"/>
      <c r="CIH248" s="1"/>
      <c r="CII248" s="1"/>
      <c r="CIJ248" s="1"/>
      <c r="CIK248" s="1"/>
      <c r="CIL248" s="1"/>
      <c r="CIM248" s="1"/>
      <c r="CIN248" s="1"/>
      <c r="CIO248" s="1"/>
      <c r="CIP248" s="1"/>
      <c r="CIQ248" s="1"/>
      <c r="CIR248" s="1"/>
      <c r="CIS248" s="1"/>
      <c r="CIT248" s="1"/>
      <c r="CIU248" s="1"/>
      <c r="CIV248" s="1"/>
      <c r="CIW248" s="1"/>
      <c r="CIX248" s="1"/>
      <c r="CIY248" s="1"/>
      <c r="CIZ248" s="1"/>
      <c r="CJA248" s="1"/>
      <c r="CJB248" s="1"/>
      <c r="CJC248" s="1"/>
      <c r="CJD248" s="1"/>
      <c r="CJE248" s="1"/>
      <c r="CJF248" s="1"/>
      <c r="CJG248" s="1"/>
      <c r="CJH248" s="1"/>
      <c r="CJI248" s="1"/>
      <c r="CJJ248" s="1"/>
      <c r="CJK248" s="1"/>
      <c r="CJL248" s="1"/>
      <c r="CJM248" s="1"/>
      <c r="CJN248" s="1"/>
      <c r="CJO248" s="1"/>
      <c r="CJP248" s="1"/>
      <c r="CJQ248" s="1"/>
      <c r="CJR248" s="1"/>
      <c r="CJS248" s="1"/>
      <c r="CJT248" s="1"/>
      <c r="CJU248" s="1"/>
      <c r="CJV248" s="1"/>
      <c r="CJW248" s="1"/>
      <c r="CJX248" s="1"/>
      <c r="CJY248" s="1"/>
      <c r="CJZ248" s="1"/>
      <c r="CKA248" s="1"/>
      <c r="CKB248" s="1"/>
      <c r="CKC248" s="1"/>
      <c r="CKD248" s="1"/>
      <c r="CKE248" s="1"/>
      <c r="CKF248" s="1"/>
      <c r="CKG248" s="1"/>
      <c r="CKH248" s="1"/>
      <c r="CKI248" s="1"/>
      <c r="CKJ248" s="1"/>
      <c r="CKK248" s="1"/>
      <c r="CKL248" s="1"/>
      <c r="CKM248" s="1"/>
      <c r="CKN248" s="1"/>
      <c r="CKO248" s="1"/>
      <c r="CKP248" s="1"/>
      <c r="CKQ248" s="1"/>
      <c r="CKR248" s="1"/>
      <c r="CKS248" s="1"/>
      <c r="CKT248" s="1"/>
      <c r="CKU248" s="1"/>
      <c r="CKV248" s="1"/>
      <c r="CKW248" s="1"/>
      <c r="CKX248" s="1"/>
      <c r="CKY248" s="1"/>
      <c r="CKZ248" s="1"/>
      <c r="CLA248" s="1"/>
      <c r="CLB248" s="1"/>
      <c r="CLC248" s="1"/>
      <c r="CLD248" s="1"/>
      <c r="CLE248" s="1"/>
      <c r="CLF248" s="1"/>
      <c r="CLG248" s="1"/>
      <c r="CLH248" s="1"/>
      <c r="CLI248" s="1"/>
      <c r="CLJ248" s="1"/>
      <c r="CLK248" s="1"/>
      <c r="CLL248" s="1"/>
      <c r="CLM248" s="1"/>
      <c r="CLN248" s="1"/>
      <c r="CLO248" s="1"/>
      <c r="CLP248" s="1"/>
      <c r="CLQ248" s="1"/>
      <c r="CLR248" s="1"/>
      <c r="CLS248" s="1"/>
      <c r="CLT248" s="1"/>
      <c r="CLU248" s="1"/>
      <c r="CLV248" s="1"/>
      <c r="CLW248" s="1"/>
      <c r="CLX248" s="1"/>
      <c r="CLY248" s="1"/>
      <c r="CLZ248" s="1"/>
      <c r="CMA248" s="1"/>
      <c r="CMB248" s="1"/>
      <c r="CMC248" s="1"/>
      <c r="CMD248" s="1"/>
      <c r="CME248" s="1"/>
      <c r="CMF248" s="1"/>
      <c r="CMG248" s="1"/>
      <c r="CMH248" s="1"/>
      <c r="CMI248" s="1"/>
      <c r="CMJ248" s="1"/>
      <c r="CMK248" s="1"/>
      <c r="CML248" s="1"/>
      <c r="CMM248" s="1"/>
      <c r="CMN248" s="1"/>
      <c r="CMO248" s="1"/>
      <c r="CMP248" s="1"/>
      <c r="CMQ248" s="1"/>
      <c r="CMR248" s="1"/>
      <c r="CMS248" s="1"/>
      <c r="CMT248" s="1"/>
      <c r="CMU248" s="1"/>
      <c r="CMV248" s="1"/>
      <c r="CMW248" s="1"/>
      <c r="CMX248" s="1"/>
      <c r="CMY248" s="1"/>
      <c r="CMZ248" s="1"/>
      <c r="CNA248" s="1"/>
      <c r="CNB248" s="1"/>
      <c r="CNC248" s="1"/>
      <c r="CND248" s="1"/>
      <c r="CNE248" s="1"/>
      <c r="CNF248" s="1"/>
      <c r="CNG248" s="1"/>
      <c r="CNH248" s="1"/>
      <c r="CNI248" s="1"/>
      <c r="CNJ248" s="1"/>
      <c r="CNK248" s="1"/>
      <c r="CNL248" s="1"/>
      <c r="CNM248" s="1"/>
      <c r="CNN248" s="1"/>
      <c r="CNO248" s="1"/>
      <c r="CNP248" s="1"/>
      <c r="CNQ248" s="1"/>
      <c r="CNR248" s="1"/>
      <c r="CNS248" s="1"/>
      <c r="CNT248" s="1"/>
      <c r="CNU248" s="1"/>
      <c r="CNV248" s="1"/>
      <c r="CNW248" s="1"/>
      <c r="CNX248" s="1"/>
      <c r="CNY248" s="1"/>
      <c r="CNZ248" s="1"/>
      <c r="COA248" s="1"/>
      <c r="COB248" s="1"/>
      <c r="COC248" s="1"/>
      <c r="COD248" s="1"/>
      <c r="COE248" s="1"/>
      <c r="COF248" s="1"/>
      <c r="COG248" s="1"/>
      <c r="COH248" s="1"/>
      <c r="COI248" s="1"/>
      <c r="COJ248" s="1"/>
      <c r="COK248" s="1"/>
      <c r="COL248" s="1"/>
      <c r="COM248" s="1"/>
      <c r="CON248" s="1"/>
      <c r="COO248" s="1"/>
      <c r="COP248" s="1"/>
      <c r="COQ248" s="1"/>
      <c r="COR248" s="1"/>
      <c r="COS248" s="1"/>
      <c r="COT248" s="1"/>
      <c r="COU248" s="1"/>
      <c r="COV248" s="1"/>
      <c r="COW248" s="1"/>
      <c r="COX248" s="1"/>
      <c r="COY248" s="1"/>
      <c r="COZ248" s="1"/>
      <c r="CPA248" s="1"/>
      <c r="CPB248" s="1"/>
      <c r="CPC248" s="1"/>
      <c r="CPD248" s="1"/>
      <c r="CPE248" s="1"/>
      <c r="CPF248" s="1"/>
      <c r="CPG248" s="1"/>
      <c r="CPH248" s="1"/>
      <c r="CPI248" s="1"/>
      <c r="CPJ248" s="1"/>
      <c r="CPK248" s="1"/>
      <c r="CPL248" s="1"/>
      <c r="CPM248" s="1"/>
      <c r="CPN248" s="1"/>
      <c r="CPO248" s="1"/>
      <c r="CPP248" s="1"/>
      <c r="CPQ248" s="1"/>
      <c r="CPR248" s="1"/>
      <c r="CPS248" s="1"/>
      <c r="CPT248" s="1"/>
      <c r="CPU248" s="1"/>
      <c r="CPV248" s="1"/>
      <c r="CPW248" s="1"/>
      <c r="CPX248" s="1"/>
      <c r="CPY248" s="1"/>
      <c r="CPZ248" s="1"/>
      <c r="CQA248" s="1"/>
      <c r="CQB248" s="1"/>
      <c r="CQC248" s="1"/>
      <c r="CQD248" s="1"/>
      <c r="CQE248" s="1"/>
      <c r="CQF248" s="1"/>
      <c r="CQG248" s="1"/>
      <c r="CQH248" s="1"/>
      <c r="CQI248" s="1"/>
      <c r="CQJ248" s="1"/>
      <c r="CQK248" s="1"/>
      <c r="CQL248" s="1"/>
      <c r="CQM248" s="1"/>
      <c r="CQN248" s="1"/>
      <c r="CQO248" s="1"/>
      <c r="CQP248" s="1"/>
      <c r="CQQ248" s="1"/>
      <c r="CQR248" s="1"/>
      <c r="CQS248" s="1"/>
      <c r="CQT248" s="1"/>
      <c r="CQU248" s="1"/>
      <c r="CQV248" s="1"/>
      <c r="CQW248" s="1"/>
      <c r="CQX248" s="1"/>
      <c r="CQY248" s="1"/>
      <c r="CQZ248" s="1"/>
      <c r="CRA248" s="1"/>
      <c r="CRB248" s="1"/>
      <c r="CRC248" s="1"/>
      <c r="CRD248" s="1"/>
      <c r="CRE248" s="1"/>
      <c r="CRF248" s="1"/>
      <c r="CRG248" s="1"/>
      <c r="CRH248" s="1"/>
      <c r="CRI248" s="1"/>
      <c r="CRJ248" s="1"/>
      <c r="CRK248" s="1"/>
      <c r="CRL248" s="1"/>
      <c r="CRM248" s="1"/>
      <c r="CRN248" s="1"/>
      <c r="CRO248" s="1"/>
      <c r="CRP248" s="1"/>
      <c r="CRQ248" s="1"/>
      <c r="CRR248" s="1"/>
      <c r="CRS248" s="1"/>
      <c r="CRT248" s="1"/>
      <c r="CRU248" s="1"/>
      <c r="CRV248" s="1"/>
      <c r="CRW248" s="1"/>
      <c r="CRX248" s="1"/>
      <c r="CRY248" s="1"/>
      <c r="CRZ248" s="1"/>
      <c r="CSA248" s="1"/>
      <c r="CSB248" s="1"/>
      <c r="CSC248" s="1"/>
      <c r="CSD248" s="1"/>
      <c r="CSE248" s="1"/>
      <c r="CSF248" s="1"/>
      <c r="CSG248" s="1"/>
      <c r="CSH248" s="1"/>
      <c r="CSI248" s="1"/>
      <c r="CSJ248" s="1"/>
      <c r="CSK248" s="1"/>
      <c r="CSL248" s="1"/>
      <c r="CSM248" s="1"/>
      <c r="CSN248" s="1"/>
      <c r="CSO248" s="1"/>
      <c r="CSP248" s="1"/>
      <c r="CSQ248" s="1"/>
      <c r="CSR248" s="1"/>
      <c r="CSS248" s="1"/>
      <c r="CST248" s="1"/>
      <c r="CSU248" s="1"/>
      <c r="CSV248" s="1"/>
      <c r="CSW248" s="1"/>
      <c r="CSX248" s="1"/>
      <c r="CSY248" s="1"/>
      <c r="CSZ248" s="1"/>
      <c r="CTA248" s="1"/>
      <c r="CTB248" s="1"/>
      <c r="CTC248" s="1"/>
      <c r="CTD248" s="1"/>
      <c r="CTE248" s="1"/>
      <c r="CTF248" s="1"/>
      <c r="CTG248" s="1"/>
      <c r="CTH248" s="1"/>
      <c r="CTI248" s="1"/>
      <c r="CTJ248" s="1"/>
      <c r="CTK248" s="1"/>
      <c r="CTL248" s="1"/>
      <c r="CTM248" s="1"/>
      <c r="CTN248" s="1"/>
      <c r="CTO248" s="1"/>
      <c r="CTP248" s="1"/>
      <c r="CTQ248" s="1"/>
      <c r="CTR248" s="1"/>
      <c r="CTS248" s="1"/>
      <c r="CTT248" s="1"/>
      <c r="CTU248" s="1"/>
      <c r="CTV248" s="1"/>
      <c r="CTW248" s="1"/>
      <c r="CTX248" s="1"/>
      <c r="CTY248" s="1"/>
      <c r="CTZ248" s="1"/>
      <c r="CUA248" s="1"/>
      <c r="CUB248" s="1"/>
      <c r="CUC248" s="1"/>
      <c r="CUD248" s="1"/>
      <c r="CUE248" s="1"/>
      <c r="CUF248" s="1"/>
      <c r="CUG248" s="1"/>
      <c r="CUH248" s="1"/>
      <c r="CUI248" s="1"/>
      <c r="CUJ248" s="1"/>
      <c r="CUK248" s="1"/>
      <c r="CUL248" s="1"/>
      <c r="CUM248" s="1"/>
      <c r="CUN248" s="1"/>
      <c r="CUO248" s="1"/>
      <c r="CUP248" s="1"/>
      <c r="CUQ248" s="1"/>
      <c r="CUR248" s="1"/>
      <c r="CUS248" s="1"/>
      <c r="CUT248" s="1"/>
      <c r="CUU248" s="1"/>
      <c r="CUV248" s="1"/>
      <c r="CUW248" s="1"/>
      <c r="CUX248" s="1"/>
      <c r="CUY248" s="1"/>
      <c r="CUZ248" s="1"/>
      <c r="CVA248" s="1"/>
      <c r="CVB248" s="1"/>
      <c r="CVC248" s="1"/>
      <c r="CVD248" s="1"/>
      <c r="CVE248" s="1"/>
      <c r="CVF248" s="1"/>
      <c r="CVG248" s="1"/>
      <c r="CVH248" s="1"/>
      <c r="CVI248" s="1"/>
      <c r="CVJ248" s="1"/>
      <c r="CVK248" s="1"/>
      <c r="CVL248" s="1"/>
      <c r="CVM248" s="1"/>
      <c r="CVN248" s="1"/>
      <c r="CVO248" s="1"/>
      <c r="CVP248" s="1"/>
      <c r="CVQ248" s="1"/>
      <c r="CVR248" s="1"/>
      <c r="CVS248" s="1"/>
      <c r="CVT248" s="1"/>
      <c r="CVU248" s="1"/>
      <c r="CVV248" s="1"/>
      <c r="CVW248" s="1"/>
      <c r="CVX248" s="1"/>
      <c r="CVY248" s="1"/>
      <c r="CVZ248" s="1"/>
      <c r="CWA248" s="1"/>
      <c r="CWB248" s="1"/>
      <c r="CWC248" s="1"/>
      <c r="CWD248" s="1"/>
      <c r="CWE248" s="1"/>
      <c r="CWF248" s="1"/>
      <c r="CWG248" s="1"/>
      <c r="CWH248" s="1"/>
      <c r="CWI248" s="1"/>
      <c r="CWJ248" s="1"/>
      <c r="CWK248" s="1"/>
      <c r="CWL248" s="1"/>
      <c r="CWM248" s="1"/>
      <c r="CWN248" s="1"/>
      <c r="CWO248" s="1"/>
      <c r="CWP248" s="1"/>
      <c r="CWQ248" s="1"/>
      <c r="CWR248" s="1"/>
      <c r="CWS248" s="1"/>
      <c r="CWT248" s="1"/>
      <c r="CWU248" s="1"/>
      <c r="CWV248" s="1"/>
      <c r="CWW248" s="1"/>
      <c r="CWX248" s="1"/>
      <c r="CWY248" s="1"/>
      <c r="CWZ248" s="1"/>
      <c r="CXA248" s="1"/>
      <c r="CXB248" s="1"/>
      <c r="CXC248" s="1"/>
      <c r="CXD248" s="1"/>
      <c r="CXE248" s="1"/>
      <c r="CXF248" s="1"/>
      <c r="CXG248" s="1"/>
      <c r="CXH248" s="1"/>
      <c r="CXI248" s="1"/>
      <c r="CXJ248" s="1"/>
      <c r="CXK248" s="1"/>
      <c r="CXL248" s="1"/>
      <c r="CXM248" s="1"/>
      <c r="CXN248" s="1"/>
      <c r="CXO248" s="1"/>
      <c r="CXP248" s="1"/>
      <c r="CXQ248" s="1"/>
      <c r="CXR248" s="1"/>
      <c r="CXS248" s="1"/>
      <c r="CXT248" s="1"/>
      <c r="CXU248" s="1"/>
      <c r="CXV248" s="1"/>
      <c r="CXW248" s="1"/>
      <c r="CXX248" s="1"/>
      <c r="CXY248" s="1"/>
      <c r="CXZ248" s="1"/>
      <c r="CYA248" s="1"/>
      <c r="CYB248" s="1"/>
      <c r="CYC248" s="1"/>
      <c r="CYD248" s="1"/>
      <c r="CYE248" s="1"/>
      <c r="CYF248" s="1"/>
      <c r="CYG248" s="1"/>
      <c r="CYH248" s="1"/>
      <c r="CYI248" s="1"/>
      <c r="CYJ248" s="1"/>
      <c r="CYK248" s="1"/>
      <c r="CYL248" s="1"/>
      <c r="CYM248" s="1"/>
      <c r="CYN248" s="1"/>
      <c r="CYO248" s="1"/>
      <c r="CYP248" s="1"/>
      <c r="CYQ248" s="1"/>
      <c r="CYR248" s="1"/>
      <c r="CYS248" s="1"/>
      <c r="CYT248" s="1"/>
      <c r="CYU248" s="1"/>
      <c r="CYV248" s="1"/>
      <c r="CYW248" s="1"/>
      <c r="CYX248" s="1"/>
      <c r="CYY248" s="1"/>
      <c r="CYZ248" s="1"/>
      <c r="CZA248" s="1"/>
      <c r="CZB248" s="1"/>
      <c r="CZC248" s="1"/>
      <c r="CZD248" s="1"/>
      <c r="CZE248" s="1"/>
      <c r="CZF248" s="1"/>
      <c r="CZG248" s="1"/>
      <c r="CZH248" s="1"/>
      <c r="CZI248" s="1"/>
      <c r="CZJ248" s="1"/>
      <c r="CZK248" s="1"/>
      <c r="CZL248" s="1"/>
      <c r="CZM248" s="1"/>
      <c r="CZN248" s="1"/>
      <c r="CZO248" s="1"/>
      <c r="CZP248" s="1"/>
      <c r="CZQ248" s="1"/>
      <c r="CZR248" s="1"/>
      <c r="CZS248" s="1"/>
      <c r="CZT248" s="1"/>
      <c r="CZU248" s="1"/>
      <c r="CZV248" s="1"/>
      <c r="CZW248" s="1"/>
      <c r="CZX248" s="1"/>
      <c r="CZY248" s="1"/>
      <c r="CZZ248" s="1"/>
      <c r="DAA248" s="1"/>
      <c r="DAB248" s="1"/>
      <c r="DAC248" s="1"/>
      <c r="DAD248" s="1"/>
      <c r="DAE248" s="1"/>
      <c r="DAF248" s="1"/>
      <c r="DAG248" s="1"/>
      <c r="DAH248" s="1"/>
      <c r="DAI248" s="1"/>
      <c r="DAJ248" s="1"/>
      <c r="DAK248" s="1"/>
      <c r="DAL248" s="1"/>
      <c r="DAM248" s="1"/>
      <c r="DAN248" s="1"/>
      <c r="DAO248" s="1"/>
      <c r="DAP248" s="1"/>
      <c r="DAQ248" s="1"/>
      <c r="DAR248" s="1"/>
      <c r="DAS248" s="1"/>
      <c r="DAT248" s="1"/>
      <c r="DAU248" s="1"/>
      <c r="DAV248" s="1"/>
      <c r="DAW248" s="1"/>
      <c r="DAX248" s="1"/>
      <c r="DAY248" s="1"/>
      <c r="DAZ248" s="1"/>
      <c r="DBA248" s="1"/>
      <c r="DBB248" s="1"/>
      <c r="DBC248" s="1"/>
      <c r="DBD248" s="1"/>
      <c r="DBE248" s="1"/>
      <c r="DBF248" s="1"/>
      <c r="DBG248" s="1"/>
      <c r="DBH248" s="1"/>
      <c r="DBI248" s="1"/>
      <c r="DBJ248" s="1"/>
      <c r="DBK248" s="1"/>
      <c r="DBL248" s="1"/>
      <c r="DBM248" s="1"/>
      <c r="DBN248" s="1"/>
      <c r="DBO248" s="1"/>
      <c r="DBP248" s="1"/>
      <c r="DBQ248" s="1"/>
      <c r="DBR248" s="1"/>
      <c r="DBS248" s="1"/>
      <c r="DBT248" s="1"/>
      <c r="DBU248" s="1"/>
      <c r="DBV248" s="1"/>
      <c r="DBW248" s="1"/>
      <c r="DBX248" s="1"/>
      <c r="DBY248" s="1"/>
      <c r="DBZ248" s="1"/>
      <c r="DCA248" s="1"/>
      <c r="DCB248" s="1"/>
      <c r="DCC248" s="1"/>
      <c r="DCD248" s="1"/>
      <c r="DCE248" s="1"/>
      <c r="DCF248" s="1"/>
      <c r="DCG248" s="1"/>
      <c r="DCH248" s="1"/>
      <c r="DCI248" s="1"/>
      <c r="DCJ248" s="1"/>
      <c r="DCK248" s="1"/>
      <c r="DCL248" s="1"/>
      <c r="DCM248" s="1"/>
      <c r="DCN248" s="1"/>
      <c r="DCO248" s="1"/>
      <c r="DCP248" s="1"/>
      <c r="DCQ248" s="1"/>
      <c r="DCR248" s="1"/>
      <c r="DCS248" s="1"/>
      <c r="DCT248" s="1"/>
      <c r="DCU248" s="1"/>
      <c r="DCV248" s="1"/>
      <c r="DCW248" s="1"/>
      <c r="DCX248" s="1"/>
      <c r="DCY248" s="1"/>
      <c r="DCZ248" s="1"/>
      <c r="DDA248" s="1"/>
      <c r="DDB248" s="1"/>
      <c r="DDC248" s="1"/>
      <c r="DDD248" s="1"/>
      <c r="DDE248" s="1"/>
      <c r="DDF248" s="1"/>
      <c r="DDG248" s="1"/>
      <c r="DDH248" s="1"/>
      <c r="DDI248" s="1"/>
      <c r="DDJ248" s="1"/>
      <c r="DDK248" s="1"/>
      <c r="DDL248" s="1"/>
      <c r="DDM248" s="1"/>
      <c r="DDN248" s="1"/>
      <c r="DDO248" s="1"/>
      <c r="DDP248" s="1"/>
      <c r="DDQ248" s="1"/>
      <c r="DDR248" s="1"/>
      <c r="DDS248" s="1"/>
      <c r="DDT248" s="1"/>
      <c r="DDU248" s="1"/>
      <c r="DDV248" s="1"/>
      <c r="DDW248" s="1"/>
      <c r="DDX248" s="1"/>
      <c r="DDY248" s="1"/>
      <c r="DDZ248" s="1"/>
      <c r="DEA248" s="1"/>
      <c r="DEB248" s="1"/>
      <c r="DEC248" s="1"/>
      <c r="DED248" s="1"/>
      <c r="DEE248" s="1"/>
      <c r="DEF248" s="1"/>
      <c r="DEG248" s="1"/>
      <c r="DEH248" s="1"/>
      <c r="DEI248" s="1"/>
      <c r="DEJ248" s="1"/>
      <c r="DEK248" s="1"/>
      <c r="DEL248" s="1"/>
      <c r="DEM248" s="1"/>
      <c r="DEN248" s="1"/>
      <c r="DEO248" s="1"/>
      <c r="DEP248" s="1"/>
      <c r="DEQ248" s="1"/>
      <c r="DER248" s="1"/>
      <c r="DES248" s="1"/>
      <c r="DET248" s="1"/>
      <c r="DEU248" s="1"/>
      <c r="DEV248" s="1"/>
      <c r="DEW248" s="1"/>
      <c r="DEX248" s="1"/>
      <c r="DEY248" s="1"/>
      <c r="DEZ248" s="1"/>
      <c r="DFA248" s="1"/>
      <c r="DFB248" s="1"/>
      <c r="DFC248" s="1"/>
      <c r="DFD248" s="1"/>
      <c r="DFE248" s="1"/>
      <c r="DFF248" s="1"/>
      <c r="DFG248" s="1"/>
      <c r="DFH248" s="1"/>
      <c r="DFI248" s="1"/>
      <c r="DFJ248" s="1"/>
      <c r="DFK248" s="1"/>
      <c r="DFL248" s="1"/>
      <c r="DFM248" s="1"/>
      <c r="DFN248" s="1"/>
      <c r="DFO248" s="1"/>
      <c r="DFP248" s="1"/>
      <c r="DFQ248" s="1"/>
      <c r="DFR248" s="1"/>
      <c r="DFS248" s="1"/>
      <c r="DFT248" s="1"/>
      <c r="DFU248" s="1"/>
      <c r="DFV248" s="1"/>
      <c r="DFW248" s="1"/>
      <c r="DFX248" s="1"/>
      <c r="DFY248" s="1"/>
      <c r="DFZ248" s="1"/>
      <c r="DGA248" s="1"/>
      <c r="DGB248" s="1"/>
      <c r="DGC248" s="1"/>
      <c r="DGD248" s="1"/>
      <c r="DGE248" s="1"/>
      <c r="DGF248" s="1"/>
      <c r="DGG248" s="1"/>
      <c r="DGH248" s="1"/>
      <c r="DGI248" s="1"/>
      <c r="DGJ248" s="1"/>
      <c r="DGK248" s="1"/>
      <c r="DGL248" s="1"/>
      <c r="DGM248" s="1"/>
      <c r="DGN248" s="1"/>
      <c r="DGO248" s="1"/>
      <c r="DGP248" s="1"/>
      <c r="DGQ248" s="1"/>
      <c r="DGR248" s="1"/>
      <c r="DGS248" s="1"/>
      <c r="DGT248" s="1"/>
      <c r="DGU248" s="1"/>
      <c r="DGV248" s="1"/>
      <c r="DGW248" s="1"/>
      <c r="DGX248" s="1"/>
      <c r="DGY248" s="1"/>
      <c r="DGZ248" s="1"/>
      <c r="DHA248" s="1"/>
      <c r="DHB248" s="1"/>
      <c r="DHC248" s="1"/>
      <c r="DHD248" s="1"/>
      <c r="DHE248" s="1"/>
      <c r="DHF248" s="1"/>
      <c r="DHG248" s="1"/>
      <c r="DHH248" s="1"/>
      <c r="DHI248" s="1"/>
      <c r="DHJ248" s="1"/>
      <c r="DHK248" s="1"/>
      <c r="DHL248" s="1"/>
      <c r="DHM248" s="1"/>
      <c r="DHN248" s="1"/>
      <c r="DHO248" s="1"/>
      <c r="DHP248" s="1"/>
      <c r="DHQ248" s="1"/>
      <c r="DHR248" s="1"/>
      <c r="DHS248" s="1"/>
      <c r="DHT248" s="1"/>
      <c r="DHU248" s="1"/>
      <c r="DHV248" s="1"/>
      <c r="DHW248" s="1"/>
      <c r="DHX248" s="1"/>
      <c r="DHY248" s="1"/>
      <c r="DHZ248" s="1"/>
      <c r="DIA248" s="1"/>
      <c r="DIB248" s="1"/>
      <c r="DIC248" s="1"/>
      <c r="DID248" s="1"/>
      <c r="DIE248" s="1"/>
      <c r="DIF248" s="1"/>
      <c r="DIG248" s="1"/>
      <c r="DIH248" s="1"/>
      <c r="DII248" s="1"/>
      <c r="DIJ248" s="1"/>
      <c r="DIK248" s="1"/>
      <c r="DIL248" s="1"/>
      <c r="DIM248" s="1"/>
      <c r="DIN248" s="1"/>
      <c r="DIO248" s="1"/>
      <c r="DIP248" s="1"/>
      <c r="DIQ248" s="1"/>
      <c r="DIR248" s="1"/>
      <c r="DIS248" s="1"/>
      <c r="DIT248" s="1"/>
      <c r="DIU248" s="1"/>
      <c r="DIV248" s="1"/>
      <c r="DIW248" s="1"/>
      <c r="DIX248" s="1"/>
      <c r="DIY248" s="1"/>
      <c r="DIZ248" s="1"/>
      <c r="DJA248" s="1"/>
      <c r="DJB248" s="1"/>
      <c r="DJC248" s="1"/>
      <c r="DJD248" s="1"/>
      <c r="DJE248" s="1"/>
      <c r="DJF248" s="1"/>
      <c r="DJG248" s="1"/>
      <c r="DJH248" s="1"/>
      <c r="DJI248" s="1"/>
      <c r="DJJ248" s="1"/>
      <c r="DJK248" s="1"/>
      <c r="DJL248" s="1"/>
      <c r="DJM248" s="1"/>
      <c r="DJN248" s="1"/>
      <c r="DJO248" s="1"/>
      <c r="DJP248" s="1"/>
      <c r="DJQ248" s="1"/>
      <c r="DJR248" s="1"/>
      <c r="DJS248" s="1"/>
      <c r="DJT248" s="1"/>
      <c r="DJU248" s="1"/>
      <c r="DJV248" s="1"/>
      <c r="DJW248" s="1"/>
      <c r="DJX248" s="1"/>
      <c r="DJY248" s="1"/>
      <c r="DJZ248" s="1"/>
      <c r="DKA248" s="1"/>
      <c r="DKB248" s="1"/>
      <c r="DKC248" s="1"/>
      <c r="DKD248" s="1"/>
      <c r="DKE248" s="1"/>
      <c r="DKF248" s="1"/>
      <c r="DKG248" s="1"/>
      <c r="DKH248" s="1"/>
      <c r="DKI248" s="1"/>
      <c r="DKJ248" s="1"/>
      <c r="DKK248" s="1"/>
      <c r="DKL248" s="1"/>
      <c r="DKM248" s="1"/>
      <c r="DKN248" s="1"/>
      <c r="DKO248" s="1"/>
      <c r="DKP248" s="1"/>
      <c r="DKQ248" s="1"/>
      <c r="DKR248" s="1"/>
      <c r="DKS248" s="1"/>
      <c r="DKT248" s="1"/>
      <c r="DKU248" s="1"/>
      <c r="DKV248" s="1"/>
      <c r="DKW248" s="1"/>
      <c r="DKX248" s="1"/>
      <c r="DKY248" s="1"/>
      <c r="DKZ248" s="1"/>
      <c r="DLA248" s="1"/>
      <c r="DLB248" s="1"/>
      <c r="DLC248" s="1"/>
      <c r="DLD248" s="1"/>
      <c r="DLE248" s="1"/>
      <c r="DLF248" s="1"/>
      <c r="DLG248" s="1"/>
      <c r="DLH248" s="1"/>
      <c r="DLI248" s="1"/>
      <c r="DLJ248" s="1"/>
      <c r="DLK248" s="1"/>
      <c r="DLL248" s="1"/>
      <c r="DLM248" s="1"/>
      <c r="DLN248" s="1"/>
      <c r="DLO248" s="1"/>
      <c r="DLP248" s="1"/>
      <c r="DLQ248" s="1"/>
      <c r="DLR248" s="1"/>
      <c r="DLS248" s="1"/>
      <c r="DLT248" s="1"/>
      <c r="DLU248" s="1"/>
      <c r="DLV248" s="1"/>
      <c r="DLW248" s="1"/>
      <c r="DLX248" s="1"/>
      <c r="DLY248" s="1"/>
      <c r="DLZ248" s="1"/>
      <c r="DMA248" s="1"/>
      <c r="DMB248" s="1"/>
      <c r="DMC248" s="1"/>
      <c r="DMD248" s="1"/>
      <c r="DME248" s="1"/>
      <c r="DMF248" s="1"/>
      <c r="DMG248" s="1"/>
      <c r="DMH248" s="1"/>
      <c r="DMI248" s="1"/>
      <c r="DMJ248" s="1"/>
      <c r="DMK248" s="1"/>
      <c r="DML248" s="1"/>
      <c r="DMM248" s="1"/>
      <c r="DMN248" s="1"/>
      <c r="DMO248" s="1"/>
      <c r="DMP248" s="1"/>
      <c r="DMQ248" s="1"/>
      <c r="DMR248" s="1"/>
      <c r="DMS248" s="1"/>
      <c r="DMT248" s="1"/>
      <c r="DMU248" s="1"/>
      <c r="DMV248" s="1"/>
      <c r="DMW248" s="1"/>
      <c r="DMX248" s="1"/>
      <c r="DMY248" s="1"/>
      <c r="DMZ248" s="1"/>
      <c r="DNA248" s="1"/>
      <c r="DNB248" s="1"/>
      <c r="DNC248" s="1"/>
      <c r="DND248" s="1"/>
      <c r="DNE248" s="1"/>
      <c r="DNF248" s="1"/>
      <c r="DNG248" s="1"/>
      <c r="DNH248" s="1"/>
      <c r="DNI248" s="1"/>
      <c r="DNJ248" s="1"/>
      <c r="DNK248" s="1"/>
      <c r="DNL248" s="1"/>
      <c r="DNM248" s="1"/>
      <c r="DNN248" s="1"/>
      <c r="DNO248" s="1"/>
      <c r="DNP248" s="1"/>
      <c r="DNQ248" s="1"/>
      <c r="DNR248" s="1"/>
      <c r="DNS248" s="1"/>
      <c r="DNT248" s="1"/>
      <c r="DNU248" s="1"/>
      <c r="DNV248" s="1"/>
      <c r="DNW248" s="1"/>
      <c r="DNX248" s="1"/>
      <c r="DNY248" s="1"/>
      <c r="DNZ248" s="1"/>
      <c r="DOA248" s="1"/>
      <c r="DOB248" s="1"/>
      <c r="DOC248" s="1"/>
      <c r="DOD248" s="1"/>
      <c r="DOE248" s="1"/>
      <c r="DOF248" s="1"/>
      <c r="DOG248" s="1"/>
      <c r="DOH248" s="1"/>
      <c r="DOI248" s="1"/>
      <c r="DOJ248" s="1"/>
      <c r="DOK248" s="1"/>
      <c r="DOL248" s="1"/>
      <c r="DOM248" s="1"/>
      <c r="DON248" s="1"/>
      <c r="DOO248" s="1"/>
      <c r="DOP248" s="1"/>
      <c r="DOQ248" s="1"/>
      <c r="DOR248" s="1"/>
      <c r="DOS248" s="1"/>
      <c r="DOT248" s="1"/>
      <c r="DOU248" s="1"/>
      <c r="DOV248" s="1"/>
      <c r="DOW248" s="1"/>
      <c r="DOX248" s="1"/>
      <c r="DOY248" s="1"/>
      <c r="DOZ248" s="1"/>
      <c r="DPA248" s="1"/>
      <c r="DPB248" s="1"/>
      <c r="DPC248" s="1"/>
      <c r="DPD248" s="1"/>
      <c r="DPE248" s="1"/>
      <c r="DPF248" s="1"/>
      <c r="DPG248" s="1"/>
      <c r="DPH248" s="1"/>
      <c r="DPI248" s="1"/>
      <c r="DPJ248" s="1"/>
      <c r="DPK248" s="1"/>
      <c r="DPL248" s="1"/>
      <c r="DPM248" s="1"/>
      <c r="DPN248" s="1"/>
      <c r="DPO248" s="1"/>
      <c r="DPP248" s="1"/>
      <c r="DPQ248" s="1"/>
      <c r="DPR248" s="1"/>
      <c r="DPS248" s="1"/>
      <c r="DPT248" s="1"/>
      <c r="DPU248" s="1"/>
      <c r="DPV248" s="1"/>
      <c r="DPW248" s="1"/>
      <c r="DPX248" s="1"/>
      <c r="DPY248" s="1"/>
      <c r="DPZ248" s="1"/>
      <c r="DQA248" s="1"/>
      <c r="DQB248" s="1"/>
      <c r="DQC248" s="1"/>
      <c r="DQD248" s="1"/>
      <c r="DQE248" s="1"/>
      <c r="DQF248" s="1"/>
      <c r="DQG248" s="1"/>
      <c r="DQH248" s="1"/>
      <c r="DQI248" s="1"/>
      <c r="DQJ248" s="1"/>
      <c r="DQK248" s="1"/>
      <c r="DQL248" s="1"/>
      <c r="DQM248" s="1"/>
      <c r="DQN248" s="1"/>
      <c r="DQO248" s="1"/>
      <c r="DQP248" s="1"/>
      <c r="DQQ248" s="1"/>
      <c r="DQR248" s="1"/>
      <c r="DQS248" s="1"/>
      <c r="DQT248" s="1"/>
      <c r="DQU248" s="1"/>
      <c r="DQV248" s="1"/>
      <c r="DQW248" s="1"/>
      <c r="DQX248" s="1"/>
      <c r="DQY248" s="1"/>
      <c r="DQZ248" s="1"/>
      <c r="DRA248" s="1"/>
      <c r="DRB248" s="1"/>
      <c r="DRC248" s="1"/>
      <c r="DRD248" s="1"/>
      <c r="DRE248" s="1"/>
      <c r="DRF248" s="1"/>
      <c r="DRG248" s="1"/>
      <c r="DRH248" s="1"/>
      <c r="DRI248" s="1"/>
      <c r="DRJ248" s="1"/>
      <c r="DRK248" s="1"/>
      <c r="DRL248" s="1"/>
      <c r="DRM248" s="1"/>
      <c r="DRN248" s="1"/>
      <c r="DRO248" s="1"/>
      <c r="DRP248" s="1"/>
      <c r="DRQ248" s="1"/>
      <c r="DRR248" s="1"/>
      <c r="DRS248" s="1"/>
      <c r="DRT248" s="1"/>
      <c r="DRU248" s="1"/>
      <c r="DRV248" s="1"/>
      <c r="DRW248" s="1"/>
      <c r="DRX248" s="1"/>
      <c r="DRY248" s="1"/>
      <c r="DRZ248" s="1"/>
      <c r="DSA248" s="1"/>
      <c r="DSB248" s="1"/>
      <c r="DSC248" s="1"/>
      <c r="DSD248" s="1"/>
      <c r="DSE248" s="1"/>
      <c r="DSF248" s="1"/>
      <c r="DSG248" s="1"/>
      <c r="DSH248" s="1"/>
      <c r="DSI248" s="1"/>
      <c r="DSJ248" s="1"/>
      <c r="DSK248" s="1"/>
      <c r="DSL248" s="1"/>
      <c r="DSM248" s="1"/>
      <c r="DSN248" s="1"/>
      <c r="DSO248" s="1"/>
      <c r="DSP248" s="1"/>
      <c r="DSQ248" s="1"/>
      <c r="DSR248" s="1"/>
      <c r="DSS248" s="1"/>
      <c r="DST248" s="1"/>
      <c r="DSU248" s="1"/>
      <c r="DSV248" s="1"/>
      <c r="DSW248" s="1"/>
      <c r="DSX248" s="1"/>
      <c r="DSY248" s="1"/>
      <c r="DSZ248" s="1"/>
      <c r="DTA248" s="1"/>
      <c r="DTB248" s="1"/>
      <c r="DTC248" s="1"/>
      <c r="DTD248" s="1"/>
      <c r="DTE248" s="1"/>
      <c r="DTF248" s="1"/>
      <c r="DTG248" s="1"/>
      <c r="DTH248" s="1"/>
      <c r="DTI248" s="1"/>
      <c r="DTJ248" s="1"/>
      <c r="DTK248" s="1"/>
      <c r="DTL248" s="1"/>
      <c r="DTM248" s="1"/>
      <c r="DTN248" s="1"/>
      <c r="DTO248" s="1"/>
      <c r="DTP248" s="1"/>
      <c r="DTQ248" s="1"/>
      <c r="DTR248" s="1"/>
      <c r="DTS248" s="1"/>
      <c r="DTT248" s="1"/>
      <c r="DTU248" s="1"/>
      <c r="DTV248" s="1"/>
      <c r="DTW248" s="1"/>
      <c r="DTX248" s="1"/>
      <c r="DTY248" s="1"/>
      <c r="DTZ248" s="1"/>
      <c r="DUA248" s="1"/>
      <c r="DUB248" s="1"/>
      <c r="DUC248" s="1"/>
      <c r="DUD248" s="1"/>
      <c r="DUE248" s="1"/>
      <c r="DUF248" s="1"/>
      <c r="DUG248" s="1"/>
      <c r="DUH248" s="1"/>
      <c r="DUI248" s="1"/>
      <c r="DUJ248" s="1"/>
      <c r="DUK248" s="1"/>
      <c r="DUL248" s="1"/>
      <c r="DUM248" s="1"/>
      <c r="DUN248" s="1"/>
      <c r="DUO248" s="1"/>
      <c r="DUP248" s="1"/>
      <c r="DUQ248" s="1"/>
      <c r="DUR248" s="1"/>
      <c r="DUS248" s="1"/>
      <c r="DUT248" s="1"/>
      <c r="DUU248" s="1"/>
      <c r="DUV248" s="1"/>
      <c r="DUW248" s="1"/>
      <c r="DUX248" s="1"/>
      <c r="DUY248" s="1"/>
      <c r="DUZ248" s="1"/>
      <c r="DVA248" s="1"/>
      <c r="DVB248" s="1"/>
      <c r="DVC248" s="1"/>
      <c r="DVD248" s="1"/>
      <c r="DVE248" s="1"/>
      <c r="DVF248" s="1"/>
      <c r="DVG248" s="1"/>
      <c r="DVH248" s="1"/>
      <c r="DVI248" s="1"/>
      <c r="DVJ248" s="1"/>
      <c r="DVK248" s="1"/>
      <c r="DVL248" s="1"/>
      <c r="DVM248" s="1"/>
      <c r="DVN248" s="1"/>
      <c r="DVO248" s="1"/>
      <c r="DVP248" s="1"/>
      <c r="DVQ248" s="1"/>
      <c r="DVR248" s="1"/>
      <c r="DVS248" s="1"/>
      <c r="DVT248" s="1"/>
      <c r="DVU248" s="1"/>
      <c r="DVV248" s="1"/>
      <c r="DVW248" s="1"/>
      <c r="DVX248" s="1"/>
      <c r="DVY248" s="1"/>
      <c r="DVZ248" s="1"/>
      <c r="DWA248" s="1"/>
      <c r="DWB248" s="1"/>
      <c r="DWC248" s="1"/>
      <c r="DWD248" s="1"/>
      <c r="DWE248" s="1"/>
      <c r="DWF248" s="1"/>
      <c r="DWG248" s="1"/>
      <c r="DWH248" s="1"/>
      <c r="DWI248" s="1"/>
      <c r="DWJ248" s="1"/>
      <c r="DWK248" s="1"/>
      <c r="DWL248" s="1"/>
      <c r="DWM248" s="1"/>
      <c r="DWN248" s="1"/>
      <c r="DWO248" s="1"/>
      <c r="DWP248" s="1"/>
      <c r="DWQ248" s="1"/>
      <c r="DWR248" s="1"/>
      <c r="DWS248" s="1"/>
      <c r="DWT248" s="1"/>
      <c r="DWU248" s="1"/>
      <c r="DWV248" s="1"/>
      <c r="DWW248" s="1"/>
      <c r="DWX248" s="1"/>
      <c r="DWY248" s="1"/>
      <c r="DWZ248" s="1"/>
      <c r="DXA248" s="1"/>
      <c r="DXB248" s="1"/>
      <c r="DXC248" s="1"/>
      <c r="DXD248" s="1"/>
      <c r="DXE248" s="1"/>
      <c r="DXF248" s="1"/>
      <c r="DXG248" s="1"/>
      <c r="DXH248" s="1"/>
      <c r="DXI248" s="1"/>
      <c r="DXJ248" s="1"/>
      <c r="DXK248" s="1"/>
      <c r="DXL248" s="1"/>
      <c r="DXM248" s="1"/>
      <c r="DXN248" s="1"/>
      <c r="DXO248" s="1"/>
      <c r="DXP248" s="1"/>
      <c r="DXQ248" s="1"/>
      <c r="DXR248" s="1"/>
      <c r="DXS248" s="1"/>
      <c r="DXT248" s="1"/>
      <c r="DXU248" s="1"/>
      <c r="DXV248" s="1"/>
      <c r="DXW248" s="1"/>
      <c r="DXX248" s="1"/>
      <c r="DXY248" s="1"/>
      <c r="DXZ248" s="1"/>
      <c r="DYA248" s="1"/>
      <c r="DYB248" s="1"/>
      <c r="DYC248" s="1"/>
      <c r="DYD248" s="1"/>
      <c r="DYE248" s="1"/>
      <c r="DYF248" s="1"/>
      <c r="DYG248" s="1"/>
      <c r="DYH248" s="1"/>
      <c r="DYI248" s="1"/>
      <c r="DYJ248" s="1"/>
      <c r="DYK248" s="1"/>
      <c r="DYL248" s="1"/>
      <c r="DYM248" s="1"/>
      <c r="DYN248" s="1"/>
      <c r="DYO248" s="1"/>
      <c r="DYP248" s="1"/>
      <c r="DYQ248" s="1"/>
      <c r="DYR248" s="1"/>
      <c r="DYS248" s="1"/>
      <c r="DYT248" s="1"/>
      <c r="DYU248" s="1"/>
      <c r="DYV248" s="1"/>
      <c r="DYW248" s="1"/>
      <c r="DYX248" s="1"/>
      <c r="DYY248" s="1"/>
      <c r="DYZ248" s="1"/>
      <c r="DZA248" s="1"/>
      <c r="DZB248" s="1"/>
      <c r="DZC248" s="1"/>
      <c r="DZD248" s="1"/>
      <c r="DZE248" s="1"/>
      <c r="DZF248" s="1"/>
      <c r="DZG248" s="1"/>
      <c r="DZH248" s="1"/>
      <c r="DZI248" s="1"/>
      <c r="DZJ248" s="1"/>
      <c r="DZK248" s="1"/>
      <c r="DZL248" s="1"/>
      <c r="DZM248" s="1"/>
      <c r="DZN248" s="1"/>
      <c r="DZO248" s="1"/>
      <c r="DZP248" s="1"/>
      <c r="DZQ248" s="1"/>
      <c r="DZR248" s="1"/>
      <c r="DZS248" s="1"/>
      <c r="DZT248" s="1"/>
      <c r="DZU248" s="1"/>
      <c r="DZV248" s="1"/>
      <c r="DZW248" s="1"/>
      <c r="DZX248" s="1"/>
      <c r="DZY248" s="1"/>
      <c r="DZZ248" s="1"/>
      <c r="EAA248" s="1"/>
      <c r="EAB248" s="1"/>
      <c r="EAC248" s="1"/>
      <c r="EAD248" s="1"/>
      <c r="EAE248" s="1"/>
      <c r="EAF248" s="1"/>
      <c r="EAG248" s="1"/>
      <c r="EAH248" s="1"/>
      <c r="EAI248" s="1"/>
      <c r="EAJ248" s="1"/>
      <c r="EAK248" s="1"/>
      <c r="EAL248" s="1"/>
      <c r="EAM248" s="1"/>
      <c r="EAN248" s="1"/>
      <c r="EAO248" s="1"/>
      <c r="EAP248" s="1"/>
      <c r="EAQ248" s="1"/>
      <c r="EAR248" s="1"/>
      <c r="EAS248" s="1"/>
      <c r="EAT248" s="1"/>
      <c r="EAU248" s="1"/>
      <c r="EAV248" s="1"/>
      <c r="EAW248" s="1"/>
      <c r="EAX248" s="1"/>
      <c r="EAY248" s="1"/>
      <c r="EAZ248" s="1"/>
      <c r="EBA248" s="1"/>
      <c r="EBB248" s="1"/>
      <c r="EBC248" s="1"/>
      <c r="EBD248" s="1"/>
      <c r="EBE248" s="1"/>
      <c r="EBF248" s="1"/>
      <c r="EBG248" s="1"/>
      <c r="EBH248" s="1"/>
      <c r="EBI248" s="1"/>
      <c r="EBJ248" s="1"/>
      <c r="EBK248" s="1"/>
      <c r="EBL248" s="1"/>
      <c r="EBM248" s="1"/>
      <c r="EBN248" s="1"/>
      <c r="EBO248" s="1"/>
      <c r="EBP248" s="1"/>
      <c r="EBQ248" s="1"/>
      <c r="EBR248" s="1"/>
      <c r="EBS248" s="1"/>
      <c r="EBT248" s="1"/>
      <c r="EBU248" s="1"/>
      <c r="EBV248" s="1"/>
      <c r="EBW248" s="1"/>
      <c r="EBX248" s="1"/>
      <c r="EBY248" s="1"/>
      <c r="EBZ248" s="1"/>
      <c r="ECA248" s="1"/>
      <c r="ECB248" s="1"/>
      <c r="ECC248" s="1"/>
      <c r="ECD248" s="1"/>
      <c r="ECE248" s="1"/>
      <c r="ECF248" s="1"/>
      <c r="ECG248" s="1"/>
      <c r="ECH248" s="1"/>
      <c r="ECI248" s="1"/>
      <c r="ECJ248" s="1"/>
      <c r="ECK248" s="1"/>
      <c r="ECL248" s="1"/>
      <c r="ECM248" s="1"/>
      <c r="ECN248" s="1"/>
      <c r="ECO248" s="1"/>
      <c r="ECP248" s="1"/>
      <c r="ECQ248" s="1"/>
      <c r="ECR248" s="1"/>
      <c r="ECS248" s="1"/>
      <c r="ECT248" s="1"/>
      <c r="ECU248" s="1"/>
      <c r="ECV248" s="1"/>
      <c r="ECW248" s="1"/>
      <c r="ECX248" s="1"/>
      <c r="ECY248" s="1"/>
      <c r="ECZ248" s="1"/>
      <c r="EDA248" s="1"/>
      <c r="EDB248" s="1"/>
      <c r="EDC248" s="1"/>
      <c r="EDD248" s="1"/>
      <c r="EDE248" s="1"/>
      <c r="EDF248" s="1"/>
      <c r="EDG248" s="1"/>
      <c r="EDH248" s="1"/>
      <c r="EDI248" s="1"/>
      <c r="EDJ248" s="1"/>
      <c r="EDK248" s="1"/>
      <c r="EDL248" s="1"/>
      <c r="EDM248" s="1"/>
      <c r="EDN248" s="1"/>
      <c r="EDO248" s="1"/>
      <c r="EDP248" s="1"/>
      <c r="EDQ248" s="1"/>
      <c r="EDR248" s="1"/>
      <c r="EDS248" s="1"/>
      <c r="EDT248" s="1"/>
      <c r="EDU248" s="1"/>
      <c r="EDV248" s="1"/>
      <c r="EDW248" s="1"/>
      <c r="EDX248" s="1"/>
      <c r="EDY248" s="1"/>
      <c r="EDZ248" s="1"/>
      <c r="EEA248" s="1"/>
      <c r="EEB248" s="1"/>
      <c r="EEC248" s="1"/>
      <c r="EED248" s="1"/>
      <c r="EEE248" s="1"/>
      <c r="EEF248" s="1"/>
      <c r="EEG248" s="1"/>
      <c r="EEH248" s="1"/>
      <c r="EEI248" s="1"/>
      <c r="EEJ248" s="1"/>
      <c r="EEK248" s="1"/>
      <c r="EEL248" s="1"/>
      <c r="EEM248" s="1"/>
      <c r="EEN248" s="1"/>
      <c r="EEO248" s="1"/>
      <c r="EEP248" s="1"/>
      <c r="EEQ248" s="1"/>
      <c r="EER248" s="1"/>
      <c r="EES248" s="1"/>
      <c r="EET248" s="1"/>
      <c r="EEU248" s="1"/>
      <c r="EEV248" s="1"/>
      <c r="EEW248" s="1"/>
      <c r="EEX248" s="1"/>
      <c r="EEY248" s="1"/>
      <c r="EEZ248" s="1"/>
      <c r="EFA248" s="1"/>
      <c r="EFB248" s="1"/>
      <c r="EFC248" s="1"/>
      <c r="EFD248" s="1"/>
      <c r="EFE248" s="1"/>
      <c r="EFF248" s="1"/>
      <c r="EFG248" s="1"/>
      <c r="EFH248" s="1"/>
      <c r="EFI248" s="1"/>
      <c r="EFJ248" s="1"/>
      <c r="EFK248" s="1"/>
      <c r="EFL248" s="1"/>
      <c r="EFM248" s="1"/>
      <c r="EFN248" s="1"/>
      <c r="EFO248" s="1"/>
      <c r="EFP248" s="1"/>
      <c r="EFQ248" s="1"/>
      <c r="EFR248" s="1"/>
      <c r="EFS248" s="1"/>
      <c r="EFT248" s="1"/>
      <c r="EFU248" s="1"/>
      <c r="EFV248" s="1"/>
      <c r="EFW248" s="1"/>
      <c r="EFX248" s="1"/>
      <c r="EFY248" s="1"/>
      <c r="EFZ248" s="1"/>
      <c r="EGA248" s="1"/>
      <c r="EGB248" s="1"/>
      <c r="EGC248" s="1"/>
      <c r="EGD248" s="1"/>
      <c r="EGE248" s="1"/>
      <c r="EGF248" s="1"/>
      <c r="EGG248" s="1"/>
      <c r="EGH248" s="1"/>
      <c r="EGI248" s="1"/>
      <c r="EGJ248" s="1"/>
      <c r="EGK248" s="1"/>
      <c r="EGL248" s="1"/>
      <c r="EGM248" s="1"/>
      <c r="EGN248" s="1"/>
      <c r="EGO248" s="1"/>
      <c r="EGP248" s="1"/>
      <c r="EGQ248" s="1"/>
      <c r="EGR248" s="1"/>
      <c r="EGS248" s="1"/>
      <c r="EGT248" s="1"/>
      <c r="EGU248" s="1"/>
      <c r="EGV248" s="1"/>
      <c r="EGW248" s="1"/>
      <c r="EGX248" s="1"/>
      <c r="EGY248" s="1"/>
      <c r="EGZ248" s="1"/>
      <c r="EHA248" s="1"/>
      <c r="EHB248" s="1"/>
      <c r="EHC248" s="1"/>
      <c r="EHD248" s="1"/>
      <c r="EHE248" s="1"/>
      <c r="EHF248" s="1"/>
      <c r="EHG248" s="1"/>
      <c r="EHH248" s="1"/>
      <c r="EHI248" s="1"/>
      <c r="EHJ248" s="1"/>
      <c r="EHK248" s="1"/>
      <c r="EHL248" s="1"/>
      <c r="EHM248" s="1"/>
      <c r="EHN248" s="1"/>
      <c r="EHO248" s="1"/>
      <c r="EHP248" s="1"/>
      <c r="EHQ248" s="1"/>
      <c r="EHR248" s="1"/>
      <c r="EHS248" s="1"/>
      <c r="EHT248" s="1"/>
      <c r="EHU248" s="1"/>
      <c r="EHV248" s="1"/>
      <c r="EHW248" s="1"/>
      <c r="EHX248" s="1"/>
      <c r="EHY248" s="1"/>
      <c r="EHZ248" s="1"/>
      <c r="EIA248" s="1"/>
      <c r="EIB248" s="1"/>
      <c r="EIC248" s="1"/>
      <c r="EID248" s="1"/>
      <c r="EIE248" s="1"/>
      <c r="EIF248" s="1"/>
      <c r="EIG248" s="1"/>
      <c r="EIH248" s="1"/>
      <c r="EII248" s="1"/>
      <c r="EIJ248" s="1"/>
      <c r="EIK248" s="1"/>
      <c r="EIL248" s="1"/>
      <c r="EIM248" s="1"/>
      <c r="EIN248" s="1"/>
      <c r="EIO248" s="1"/>
      <c r="EIP248" s="1"/>
      <c r="EIQ248" s="1"/>
      <c r="EIR248" s="1"/>
      <c r="EIS248" s="1"/>
      <c r="EIT248" s="1"/>
      <c r="EIU248" s="1"/>
      <c r="EIV248" s="1"/>
      <c r="EIW248" s="1"/>
      <c r="EIX248" s="1"/>
      <c r="EIY248" s="1"/>
      <c r="EIZ248" s="1"/>
      <c r="EJA248" s="1"/>
      <c r="EJB248" s="1"/>
      <c r="EJC248" s="1"/>
      <c r="EJD248" s="1"/>
      <c r="EJE248" s="1"/>
      <c r="EJF248" s="1"/>
      <c r="EJG248" s="1"/>
      <c r="EJH248" s="1"/>
      <c r="EJI248" s="1"/>
      <c r="EJJ248" s="1"/>
      <c r="EJK248" s="1"/>
      <c r="EJL248" s="1"/>
      <c r="EJM248" s="1"/>
      <c r="EJN248" s="1"/>
      <c r="EJO248" s="1"/>
      <c r="EJP248" s="1"/>
      <c r="EJQ248" s="1"/>
      <c r="EJR248" s="1"/>
      <c r="EJS248" s="1"/>
      <c r="EJT248" s="1"/>
      <c r="EJU248" s="1"/>
      <c r="EJV248" s="1"/>
      <c r="EJW248" s="1"/>
      <c r="EJX248" s="1"/>
      <c r="EJY248" s="1"/>
      <c r="EJZ248" s="1"/>
      <c r="EKA248" s="1"/>
      <c r="EKB248" s="1"/>
      <c r="EKC248" s="1"/>
      <c r="EKD248" s="1"/>
      <c r="EKE248" s="1"/>
      <c r="EKF248" s="1"/>
      <c r="EKG248" s="1"/>
      <c r="EKH248" s="1"/>
      <c r="EKI248" s="1"/>
      <c r="EKJ248" s="1"/>
      <c r="EKK248" s="1"/>
      <c r="EKL248" s="1"/>
      <c r="EKM248" s="1"/>
      <c r="EKN248" s="1"/>
      <c r="EKO248" s="1"/>
      <c r="EKP248" s="1"/>
      <c r="EKQ248" s="1"/>
      <c r="EKR248" s="1"/>
      <c r="EKS248" s="1"/>
      <c r="EKT248" s="1"/>
      <c r="EKU248" s="1"/>
      <c r="EKV248" s="1"/>
      <c r="EKW248" s="1"/>
      <c r="EKX248" s="1"/>
      <c r="EKY248" s="1"/>
      <c r="EKZ248" s="1"/>
      <c r="ELA248" s="1"/>
      <c r="ELB248" s="1"/>
      <c r="ELC248" s="1"/>
      <c r="ELD248" s="1"/>
      <c r="ELE248" s="1"/>
      <c r="ELF248" s="1"/>
      <c r="ELG248" s="1"/>
      <c r="ELH248" s="1"/>
      <c r="ELI248" s="1"/>
      <c r="ELJ248" s="1"/>
      <c r="ELK248" s="1"/>
      <c r="ELL248" s="1"/>
      <c r="ELM248" s="1"/>
      <c r="ELN248" s="1"/>
      <c r="ELO248" s="1"/>
      <c r="ELP248" s="1"/>
      <c r="ELQ248" s="1"/>
      <c r="ELR248" s="1"/>
      <c r="ELS248" s="1"/>
      <c r="ELT248" s="1"/>
      <c r="ELU248" s="1"/>
      <c r="ELV248" s="1"/>
      <c r="ELW248" s="1"/>
      <c r="ELX248" s="1"/>
      <c r="ELY248" s="1"/>
      <c r="ELZ248" s="1"/>
      <c r="EMA248" s="1"/>
      <c r="EMB248" s="1"/>
      <c r="EMC248" s="1"/>
      <c r="EMD248" s="1"/>
      <c r="EME248" s="1"/>
      <c r="EMF248" s="1"/>
      <c r="EMG248" s="1"/>
      <c r="EMH248" s="1"/>
      <c r="EMI248" s="1"/>
      <c r="EMJ248" s="1"/>
      <c r="EMK248" s="1"/>
      <c r="EML248" s="1"/>
      <c r="EMM248" s="1"/>
      <c r="EMN248" s="1"/>
      <c r="EMO248" s="1"/>
      <c r="EMP248" s="1"/>
      <c r="EMQ248" s="1"/>
      <c r="EMR248" s="1"/>
      <c r="EMS248" s="1"/>
      <c r="EMT248" s="1"/>
      <c r="EMU248" s="1"/>
      <c r="EMV248" s="1"/>
      <c r="EMW248" s="1"/>
      <c r="EMX248" s="1"/>
      <c r="EMY248" s="1"/>
      <c r="EMZ248" s="1"/>
      <c r="ENA248" s="1"/>
      <c r="ENB248" s="1"/>
      <c r="ENC248" s="1"/>
      <c r="END248" s="1"/>
      <c r="ENE248" s="1"/>
      <c r="ENF248" s="1"/>
      <c r="ENG248" s="1"/>
      <c r="ENH248" s="1"/>
      <c r="ENI248" s="1"/>
      <c r="ENJ248" s="1"/>
      <c r="ENK248" s="1"/>
      <c r="ENL248" s="1"/>
      <c r="ENM248" s="1"/>
      <c r="ENN248" s="1"/>
      <c r="ENO248" s="1"/>
      <c r="ENP248" s="1"/>
      <c r="ENQ248" s="1"/>
      <c r="ENR248" s="1"/>
      <c r="ENS248" s="1"/>
      <c r="ENT248" s="1"/>
      <c r="ENU248" s="1"/>
      <c r="ENV248" s="1"/>
      <c r="ENW248" s="1"/>
      <c r="ENX248" s="1"/>
      <c r="ENY248" s="1"/>
      <c r="ENZ248" s="1"/>
      <c r="EOA248" s="1"/>
      <c r="EOB248" s="1"/>
      <c r="EOC248" s="1"/>
      <c r="EOD248" s="1"/>
      <c r="EOE248" s="1"/>
      <c r="EOF248" s="1"/>
      <c r="EOG248" s="1"/>
      <c r="EOH248" s="1"/>
      <c r="EOI248" s="1"/>
      <c r="EOJ248" s="1"/>
      <c r="EOK248" s="1"/>
      <c r="EOL248" s="1"/>
      <c r="EOM248" s="1"/>
      <c r="EON248" s="1"/>
      <c r="EOO248" s="1"/>
      <c r="EOP248" s="1"/>
      <c r="EOQ248" s="1"/>
      <c r="EOR248" s="1"/>
      <c r="EOS248" s="1"/>
      <c r="EOT248" s="1"/>
      <c r="EOU248" s="1"/>
      <c r="EOV248" s="1"/>
      <c r="EOW248" s="1"/>
      <c r="EOX248" s="1"/>
      <c r="EOY248" s="1"/>
      <c r="EOZ248" s="1"/>
      <c r="EPA248" s="1"/>
      <c r="EPB248" s="1"/>
      <c r="EPC248" s="1"/>
      <c r="EPD248" s="1"/>
      <c r="EPE248" s="1"/>
      <c r="EPF248" s="1"/>
      <c r="EPG248" s="1"/>
      <c r="EPH248" s="1"/>
      <c r="EPI248" s="1"/>
      <c r="EPJ248" s="1"/>
      <c r="EPK248" s="1"/>
      <c r="EPL248" s="1"/>
      <c r="EPM248" s="1"/>
      <c r="EPN248" s="1"/>
      <c r="EPO248" s="1"/>
      <c r="EPP248" s="1"/>
      <c r="EPQ248" s="1"/>
      <c r="EPR248" s="1"/>
      <c r="EPS248" s="1"/>
      <c r="EPT248" s="1"/>
      <c r="EPU248" s="1"/>
      <c r="EPV248" s="1"/>
      <c r="EPW248" s="1"/>
      <c r="EPX248" s="1"/>
      <c r="EPY248" s="1"/>
      <c r="EPZ248" s="1"/>
      <c r="EQA248" s="1"/>
      <c r="EQB248" s="1"/>
      <c r="EQC248" s="1"/>
      <c r="EQD248" s="1"/>
      <c r="EQE248" s="1"/>
      <c r="EQF248" s="1"/>
      <c r="EQG248" s="1"/>
      <c r="EQH248" s="1"/>
      <c r="EQI248" s="1"/>
      <c r="EQJ248" s="1"/>
      <c r="EQK248" s="1"/>
      <c r="EQL248" s="1"/>
      <c r="EQM248" s="1"/>
      <c r="EQN248" s="1"/>
      <c r="EQO248" s="1"/>
      <c r="EQP248" s="1"/>
      <c r="EQQ248" s="1"/>
      <c r="EQR248" s="1"/>
      <c r="EQS248" s="1"/>
      <c r="EQT248" s="1"/>
      <c r="EQU248" s="1"/>
      <c r="EQV248" s="1"/>
      <c r="EQW248" s="1"/>
      <c r="EQX248" s="1"/>
      <c r="EQY248" s="1"/>
      <c r="EQZ248" s="1"/>
      <c r="ERA248" s="1"/>
      <c r="ERB248" s="1"/>
      <c r="ERC248" s="1"/>
      <c r="ERD248" s="1"/>
      <c r="ERE248" s="1"/>
      <c r="ERF248" s="1"/>
      <c r="ERG248" s="1"/>
      <c r="ERH248" s="1"/>
      <c r="ERI248" s="1"/>
      <c r="ERJ248" s="1"/>
      <c r="ERK248" s="1"/>
      <c r="ERL248" s="1"/>
      <c r="ERM248" s="1"/>
      <c r="ERN248" s="1"/>
      <c r="ERO248" s="1"/>
      <c r="ERP248" s="1"/>
      <c r="ERQ248" s="1"/>
      <c r="ERR248" s="1"/>
      <c r="ERS248" s="1"/>
      <c r="ERT248" s="1"/>
      <c r="ERU248" s="1"/>
      <c r="ERV248" s="1"/>
      <c r="ERW248" s="1"/>
      <c r="ERX248" s="1"/>
      <c r="ERY248" s="1"/>
      <c r="ERZ248" s="1"/>
      <c r="ESA248" s="1"/>
      <c r="ESB248" s="1"/>
      <c r="ESC248" s="1"/>
      <c r="ESD248" s="1"/>
      <c r="ESE248" s="1"/>
      <c r="ESF248" s="1"/>
      <c r="ESG248" s="1"/>
      <c r="ESH248" s="1"/>
      <c r="ESI248" s="1"/>
      <c r="ESJ248" s="1"/>
      <c r="ESK248" s="1"/>
      <c r="ESL248" s="1"/>
      <c r="ESM248" s="1"/>
      <c r="ESN248" s="1"/>
      <c r="ESO248" s="1"/>
      <c r="ESP248" s="1"/>
      <c r="ESQ248" s="1"/>
      <c r="ESR248" s="1"/>
      <c r="ESS248" s="1"/>
      <c r="EST248" s="1"/>
      <c r="ESU248" s="1"/>
      <c r="ESV248" s="1"/>
      <c r="ESW248" s="1"/>
      <c r="ESX248" s="1"/>
      <c r="ESY248" s="1"/>
      <c r="ESZ248" s="1"/>
      <c r="ETA248" s="1"/>
      <c r="ETB248" s="1"/>
      <c r="ETC248" s="1"/>
      <c r="ETD248" s="1"/>
      <c r="ETE248" s="1"/>
      <c r="ETF248" s="1"/>
      <c r="ETG248" s="1"/>
      <c r="ETH248" s="1"/>
      <c r="ETI248" s="1"/>
      <c r="ETJ248" s="1"/>
      <c r="ETK248" s="1"/>
      <c r="ETL248" s="1"/>
      <c r="ETM248" s="1"/>
      <c r="ETN248" s="1"/>
      <c r="ETO248" s="1"/>
      <c r="ETP248" s="1"/>
      <c r="ETQ248" s="1"/>
      <c r="ETR248" s="1"/>
      <c r="ETS248" s="1"/>
      <c r="ETT248" s="1"/>
      <c r="ETU248" s="1"/>
      <c r="ETV248" s="1"/>
      <c r="ETW248" s="1"/>
      <c r="ETX248" s="1"/>
      <c r="ETY248" s="1"/>
      <c r="ETZ248" s="1"/>
      <c r="EUA248" s="1"/>
      <c r="EUB248" s="1"/>
      <c r="EUC248" s="1"/>
      <c r="EUD248" s="1"/>
      <c r="EUE248" s="1"/>
      <c r="EUF248" s="1"/>
      <c r="EUG248" s="1"/>
      <c r="EUH248" s="1"/>
      <c r="EUI248" s="1"/>
      <c r="EUJ248" s="1"/>
      <c r="EUK248" s="1"/>
      <c r="EUL248" s="1"/>
      <c r="EUM248" s="1"/>
      <c r="EUN248" s="1"/>
      <c r="EUO248" s="1"/>
      <c r="EUP248" s="1"/>
      <c r="EUQ248" s="1"/>
      <c r="EUR248" s="1"/>
      <c r="EUS248" s="1"/>
      <c r="EUT248" s="1"/>
      <c r="EUU248" s="1"/>
      <c r="EUV248" s="1"/>
      <c r="EUW248" s="1"/>
      <c r="EUX248" s="1"/>
      <c r="EUY248" s="1"/>
      <c r="EUZ248" s="1"/>
      <c r="EVA248" s="1"/>
      <c r="EVB248" s="1"/>
      <c r="EVC248" s="1"/>
      <c r="EVD248" s="1"/>
      <c r="EVE248" s="1"/>
      <c r="EVF248" s="1"/>
      <c r="EVG248" s="1"/>
      <c r="EVH248" s="1"/>
      <c r="EVI248" s="1"/>
      <c r="EVJ248" s="1"/>
      <c r="EVK248" s="1"/>
      <c r="EVL248" s="1"/>
      <c r="EVM248" s="1"/>
      <c r="EVN248" s="1"/>
      <c r="EVO248" s="1"/>
      <c r="EVP248" s="1"/>
      <c r="EVQ248" s="1"/>
      <c r="EVR248" s="1"/>
      <c r="EVS248" s="1"/>
      <c r="EVT248" s="1"/>
      <c r="EVU248" s="1"/>
      <c r="EVV248" s="1"/>
      <c r="EVW248" s="1"/>
      <c r="EVX248" s="1"/>
      <c r="EVY248" s="1"/>
      <c r="EVZ248" s="1"/>
      <c r="EWA248" s="1"/>
      <c r="EWB248" s="1"/>
      <c r="EWC248" s="1"/>
      <c r="EWD248" s="1"/>
      <c r="EWE248" s="1"/>
      <c r="EWF248" s="1"/>
      <c r="EWG248" s="1"/>
      <c r="EWH248" s="1"/>
      <c r="EWI248" s="1"/>
      <c r="EWJ248" s="1"/>
      <c r="EWK248" s="1"/>
      <c r="EWL248" s="1"/>
      <c r="EWM248" s="1"/>
      <c r="EWN248" s="1"/>
      <c r="EWO248" s="1"/>
      <c r="EWP248" s="1"/>
      <c r="EWQ248" s="1"/>
      <c r="EWR248" s="1"/>
      <c r="EWS248" s="1"/>
      <c r="EWT248" s="1"/>
      <c r="EWU248" s="1"/>
      <c r="EWV248" s="1"/>
      <c r="EWW248" s="1"/>
      <c r="EWX248" s="1"/>
      <c r="EWY248" s="1"/>
      <c r="EWZ248" s="1"/>
      <c r="EXA248" s="1"/>
      <c r="EXB248" s="1"/>
      <c r="EXC248" s="1"/>
      <c r="EXD248" s="1"/>
      <c r="EXE248" s="1"/>
      <c r="EXF248" s="1"/>
      <c r="EXG248" s="1"/>
      <c r="EXH248" s="1"/>
      <c r="EXI248" s="1"/>
      <c r="EXJ248" s="1"/>
      <c r="EXK248" s="1"/>
      <c r="EXL248" s="1"/>
      <c r="EXM248" s="1"/>
      <c r="EXN248" s="1"/>
      <c r="EXO248" s="1"/>
      <c r="EXP248" s="1"/>
      <c r="EXQ248" s="1"/>
      <c r="EXR248" s="1"/>
      <c r="EXS248" s="1"/>
      <c r="EXT248" s="1"/>
      <c r="EXU248" s="1"/>
      <c r="EXV248" s="1"/>
      <c r="EXW248" s="1"/>
      <c r="EXX248" s="1"/>
      <c r="EXY248" s="1"/>
      <c r="EXZ248" s="1"/>
      <c r="EYA248" s="1"/>
      <c r="EYB248" s="1"/>
      <c r="EYC248" s="1"/>
      <c r="EYD248" s="1"/>
      <c r="EYE248" s="1"/>
      <c r="EYF248" s="1"/>
      <c r="EYG248" s="1"/>
      <c r="EYH248" s="1"/>
      <c r="EYI248" s="1"/>
      <c r="EYJ248" s="1"/>
      <c r="EYK248" s="1"/>
      <c r="EYL248" s="1"/>
      <c r="EYM248" s="1"/>
      <c r="EYN248" s="1"/>
      <c r="EYO248" s="1"/>
      <c r="EYP248" s="1"/>
      <c r="EYQ248" s="1"/>
      <c r="EYR248" s="1"/>
      <c r="EYS248" s="1"/>
      <c r="EYT248" s="1"/>
      <c r="EYU248" s="1"/>
      <c r="EYV248" s="1"/>
      <c r="EYW248" s="1"/>
      <c r="EYX248" s="1"/>
      <c r="EYY248" s="1"/>
      <c r="EYZ248" s="1"/>
      <c r="EZA248" s="1"/>
      <c r="EZB248" s="1"/>
      <c r="EZC248" s="1"/>
      <c r="EZD248" s="1"/>
      <c r="EZE248" s="1"/>
      <c r="EZF248" s="1"/>
      <c r="EZG248" s="1"/>
      <c r="EZH248" s="1"/>
      <c r="EZI248" s="1"/>
      <c r="EZJ248" s="1"/>
      <c r="EZK248" s="1"/>
      <c r="EZL248" s="1"/>
      <c r="EZM248" s="1"/>
      <c r="EZN248" s="1"/>
      <c r="EZO248" s="1"/>
      <c r="EZP248" s="1"/>
      <c r="EZQ248" s="1"/>
      <c r="EZR248" s="1"/>
      <c r="EZS248" s="1"/>
      <c r="EZT248" s="1"/>
      <c r="EZU248" s="1"/>
      <c r="EZV248" s="1"/>
      <c r="EZW248" s="1"/>
      <c r="EZX248" s="1"/>
      <c r="EZY248" s="1"/>
      <c r="EZZ248" s="1"/>
      <c r="FAA248" s="1"/>
      <c r="FAB248" s="1"/>
      <c r="FAC248" s="1"/>
      <c r="FAD248" s="1"/>
      <c r="FAE248" s="1"/>
      <c r="FAF248" s="1"/>
      <c r="FAG248" s="1"/>
      <c r="FAH248" s="1"/>
      <c r="FAI248" s="1"/>
      <c r="FAJ248" s="1"/>
      <c r="FAK248" s="1"/>
      <c r="FAL248" s="1"/>
      <c r="FAM248" s="1"/>
      <c r="FAN248" s="1"/>
      <c r="FAO248" s="1"/>
      <c r="FAP248" s="1"/>
      <c r="FAQ248" s="1"/>
      <c r="FAR248" s="1"/>
      <c r="FAS248" s="1"/>
      <c r="FAT248" s="1"/>
      <c r="FAU248" s="1"/>
      <c r="FAV248" s="1"/>
      <c r="FAW248" s="1"/>
      <c r="FAX248" s="1"/>
      <c r="FAY248" s="1"/>
      <c r="FAZ248" s="1"/>
      <c r="FBA248" s="1"/>
      <c r="FBB248" s="1"/>
      <c r="FBC248" s="1"/>
      <c r="FBD248" s="1"/>
      <c r="FBE248" s="1"/>
      <c r="FBF248" s="1"/>
      <c r="FBG248" s="1"/>
      <c r="FBH248" s="1"/>
      <c r="FBI248" s="1"/>
      <c r="FBJ248" s="1"/>
      <c r="FBK248" s="1"/>
      <c r="FBL248" s="1"/>
      <c r="FBM248" s="1"/>
      <c r="FBN248" s="1"/>
      <c r="FBO248" s="1"/>
      <c r="FBP248" s="1"/>
      <c r="FBQ248" s="1"/>
      <c r="FBR248" s="1"/>
      <c r="FBS248" s="1"/>
      <c r="FBT248" s="1"/>
      <c r="FBU248" s="1"/>
      <c r="FBV248" s="1"/>
      <c r="FBW248" s="1"/>
      <c r="FBX248" s="1"/>
      <c r="FBY248" s="1"/>
      <c r="FBZ248" s="1"/>
      <c r="FCA248" s="1"/>
      <c r="FCB248" s="1"/>
      <c r="FCC248" s="1"/>
      <c r="FCD248" s="1"/>
      <c r="FCE248" s="1"/>
      <c r="FCF248" s="1"/>
      <c r="FCG248" s="1"/>
      <c r="FCH248" s="1"/>
      <c r="FCI248" s="1"/>
      <c r="FCJ248" s="1"/>
      <c r="FCK248" s="1"/>
      <c r="FCL248" s="1"/>
      <c r="FCM248" s="1"/>
      <c r="FCN248" s="1"/>
      <c r="FCO248" s="1"/>
      <c r="FCP248" s="1"/>
      <c r="FCQ248" s="1"/>
      <c r="FCR248" s="1"/>
      <c r="FCS248" s="1"/>
      <c r="FCT248" s="1"/>
      <c r="FCU248" s="1"/>
      <c r="FCV248" s="1"/>
      <c r="FCW248" s="1"/>
      <c r="FCX248" s="1"/>
      <c r="FCY248" s="1"/>
      <c r="FCZ248" s="1"/>
      <c r="FDA248" s="1"/>
      <c r="FDB248" s="1"/>
      <c r="FDC248" s="1"/>
      <c r="FDD248" s="1"/>
      <c r="FDE248" s="1"/>
      <c r="FDF248" s="1"/>
      <c r="FDG248" s="1"/>
      <c r="FDH248" s="1"/>
      <c r="FDI248" s="1"/>
      <c r="FDJ248" s="1"/>
      <c r="FDK248" s="1"/>
      <c r="FDL248" s="1"/>
      <c r="FDM248" s="1"/>
      <c r="FDN248" s="1"/>
      <c r="FDO248" s="1"/>
      <c r="FDP248" s="1"/>
      <c r="FDQ248" s="1"/>
      <c r="FDR248" s="1"/>
      <c r="FDS248" s="1"/>
      <c r="FDT248" s="1"/>
      <c r="FDU248" s="1"/>
      <c r="FDV248" s="1"/>
      <c r="FDW248" s="1"/>
      <c r="FDX248" s="1"/>
      <c r="FDY248" s="1"/>
      <c r="FDZ248" s="1"/>
      <c r="FEA248" s="1"/>
      <c r="FEB248" s="1"/>
      <c r="FEC248" s="1"/>
      <c r="FED248" s="1"/>
      <c r="FEE248" s="1"/>
      <c r="FEF248" s="1"/>
      <c r="FEG248" s="1"/>
      <c r="FEH248" s="1"/>
      <c r="FEI248" s="1"/>
      <c r="FEJ248" s="1"/>
      <c r="FEK248" s="1"/>
      <c r="FEL248" s="1"/>
      <c r="FEM248" s="1"/>
      <c r="FEN248" s="1"/>
      <c r="FEO248" s="1"/>
      <c r="FEP248" s="1"/>
      <c r="FEQ248" s="1"/>
      <c r="FER248" s="1"/>
      <c r="FES248" s="1"/>
      <c r="FET248" s="1"/>
      <c r="FEU248" s="1"/>
      <c r="FEV248" s="1"/>
      <c r="FEW248" s="1"/>
      <c r="FEX248" s="1"/>
      <c r="FEY248" s="1"/>
      <c r="FEZ248" s="1"/>
      <c r="FFA248" s="1"/>
      <c r="FFB248" s="1"/>
      <c r="FFC248" s="1"/>
      <c r="FFD248" s="1"/>
      <c r="FFE248" s="1"/>
      <c r="FFF248" s="1"/>
      <c r="FFG248" s="1"/>
      <c r="FFH248" s="1"/>
      <c r="FFI248" s="1"/>
      <c r="FFJ248" s="1"/>
      <c r="FFK248" s="1"/>
      <c r="FFL248" s="1"/>
      <c r="FFM248" s="1"/>
      <c r="FFN248" s="1"/>
      <c r="FFO248" s="1"/>
      <c r="FFP248" s="1"/>
      <c r="FFQ248" s="1"/>
      <c r="FFR248" s="1"/>
      <c r="FFS248" s="1"/>
      <c r="FFT248" s="1"/>
      <c r="FFU248" s="1"/>
      <c r="FFV248" s="1"/>
      <c r="FFW248" s="1"/>
      <c r="FFX248" s="1"/>
      <c r="FFY248" s="1"/>
      <c r="FFZ248" s="1"/>
      <c r="FGA248" s="1"/>
      <c r="FGB248" s="1"/>
      <c r="FGC248" s="1"/>
      <c r="FGD248" s="1"/>
      <c r="FGE248" s="1"/>
      <c r="FGF248" s="1"/>
      <c r="FGG248" s="1"/>
      <c r="FGH248" s="1"/>
      <c r="FGI248" s="1"/>
      <c r="FGJ248" s="1"/>
      <c r="FGK248" s="1"/>
      <c r="FGL248" s="1"/>
      <c r="FGM248" s="1"/>
      <c r="FGN248" s="1"/>
      <c r="FGO248" s="1"/>
      <c r="FGP248" s="1"/>
      <c r="FGQ248" s="1"/>
      <c r="FGR248" s="1"/>
      <c r="FGS248" s="1"/>
      <c r="FGT248" s="1"/>
      <c r="FGU248" s="1"/>
      <c r="FGV248" s="1"/>
      <c r="FGW248" s="1"/>
      <c r="FGX248" s="1"/>
      <c r="FGY248" s="1"/>
      <c r="FGZ248" s="1"/>
      <c r="FHA248" s="1"/>
      <c r="FHB248" s="1"/>
      <c r="FHC248" s="1"/>
      <c r="FHD248" s="1"/>
      <c r="FHE248" s="1"/>
      <c r="FHF248" s="1"/>
      <c r="FHG248" s="1"/>
      <c r="FHH248" s="1"/>
      <c r="FHI248" s="1"/>
      <c r="FHJ248" s="1"/>
      <c r="FHK248" s="1"/>
      <c r="FHL248" s="1"/>
      <c r="FHM248" s="1"/>
      <c r="FHN248" s="1"/>
      <c r="FHO248" s="1"/>
      <c r="FHP248" s="1"/>
      <c r="FHQ248" s="1"/>
      <c r="FHR248" s="1"/>
      <c r="FHS248" s="1"/>
      <c r="FHT248" s="1"/>
      <c r="FHU248" s="1"/>
      <c r="FHV248" s="1"/>
      <c r="FHW248" s="1"/>
      <c r="FHX248" s="1"/>
      <c r="FHY248" s="1"/>
      <c r="FHZ248" s="1"/>
      <c r="FIA248" s="1"/>
      <c r="FIB248" s="1"/>
      <c r="FIC248" s="1"/>
      <c r="FID248" s="1"/>
      <c r="FIE248" s="1"/>
      <c r="FIF248" s="1"/>
      <c r="FIG248" s="1"/>
      <c r="FIH248" s="1"/>
      <c r="FII248" s="1"/>
      <c r="FIJ248" s="1"/>
      <c r="FIK248" s="1"/>
      <c r="FIL248" s="1"/>
      <c r="FIM248" s="1"/>
      <c r="FIN248" s="1"/>
      <c r="FIO248" s="1"/>
      <c r="FIP248" s="1"/>
      <c r="FIQ248" s="1"/>
      <c r="FIR248" s="1"/>
      <c r="FIS248" s="1"/>
      <c r="FIT248" s="1"/>
      <c r="FIU248" s="1"/>
      <c r="FIV248" s="1"/>
      <c r="FIW248" s="1"/>
      <c r="FIX248" s="1"/>
      <c r="FIY248" s="1"/>
      <c r="FIZ248" s="1"/>
      <c r="FJA248" s="1"/>
      <c r="FJB248" s="1"/>
      <c r="FJC248" s="1"/>
      <c r="FJD248" s="1"/>
      <c r="FJE248" s="1"/>
      <c r="FJF248" s="1"/>
      <c r="FJG248" s="1"/>
      <c r="FJH248" s="1"/>
      <c r="FJI248" s="1"/>
      <c r="FJJ248" s="1"/>
      <c r="FJK248" s="1"/>
      <c r="FJL248" s="1"/>
      <c r="FJM248" s="1"/>
      <c r="FJN248" s="1"/>
      <c r="FJO248" s="1"/>
      <c r="FJP248" s="1"/>
      <c r="FJQ248" s="1"/>
      <c r="FJR248" s="1"/>
      <c r="FJS248" s="1"/>
      <c r="FJT248" s="1"/>
      <c r="FJU248" s="1"/>
      <c r="FJV248" s="1"/>
      <c r="FJW248" s="1"/>
      <c r="FJX248" s="1"/>
      <c r="FJY248" s="1"/>
      <c r="FJZ248" s="1"/>
      <c r="FKA248" s="1"/>
      <c r="FKB248" s="1"/>
      <c r="FKC248" s="1"/>
      <c r="FKD248" s="1"/>
      <c r="FKE248" s="1"/>
      <c r="FKF248" s="1"/>
      <c r="FKG248" s="1"/>
      <c r="FKH248" s="1"/>
      <c r="FKI248" s="1"/>
      <c r="FKJ248" s="1"/>
      <c r="FKK248" s="1"/>
      <c r="FKL248" s="1"/>
      <c r="FKM248" s="1"/>
      <c r="FKN248" s="1"/>
      <c r="FKO248" s="1"/>
      <c r="FKP248" s="1"/>
      <c r="FKQ248" s="1"/>
      <c r="FKR248" s="1"/>
      <c r="FKS248" s="1"/>
      <c r="FKT248" s="1"/>
      <c r="FKU248" s="1"/>
      <c r="FKV248" s="1"/>
      <c r="FKW248" s="1"/>
      <c r="FKX248" s="1"/>
      <c r="FKY248" s="1"/>
      <c r="FKZ248" s="1"/>
      <c r="FLA248" s="1"/>
      <c r="FLB248" s="1"/>
      <c r="FLC248" s="1"/>
      <c r="FLD248" s="1"/>
      <c r="FLE248" s="1"/>
      <c r="FLF248" s="1"/>
      <c r="FLG248" s="1"/>
      <c r="FLH248" s="1"/>
      <c r="FLI248" s="1"/>
      <c r="FLJ248" s="1"/>
      <c r="FLK248" s="1"/>
      <c r="FLL248" s="1"/>
      <c r="FLM248" s="1"/>
      <c r="FLN248" s="1"/>
      <c r="FLO248" s="1"/>
      <c r="FLP248" s="1"/>
      <c r="FLQ248" s="1"/>
      <c r="FLR248" s="1"/>
      <c r="FLS248" s="1"/>
      <c r="FLT248" s="1"/>
      <c r="FLU248" s="1"/>
      <c r="FLV248" s="1"/>
      <c r="FLW248" s="1"/>
      <c r="FLX248" s="1"/>
      <c r="FLY248" s="1"/>
      <c r="FLZ248" s="1"/>
      <c r="FMA248" s="1"/>
      <c r="FMB248" s="1"/>
      <c r="FMC248" s="1"/>
      <c r="FMD248" s="1"/>
      <c r="FME248" s="1"/>
      <c r="FMF248" s="1"/>
      <c r="FMG248" s="1"/>
      <c r="FMH248" s="1"/>
      <c r="FMI248" s="1"/>
      <c r="FMJ248" s="1"/>
      <c r="FMK248" s="1"/>
      <c r="FML248" s="1"/>
      <c r="FMM248" s="1"/>
      <c r="FMN248" s="1"/>
      <c r="FMO248" s="1"/>
      <c r="FMP248" s="1"/>
      <c r="FMQ248" s="1"/>
      <c r="FMR248" s="1"/>
      <c r="FMS248" s="1"/>
      <c r="FMT248" s="1"/>
      <c r="FMU248" s="1"/>
      <c r="FMV248" s="1"/>
      <c r="FMW248" s="1"/>
      <c r="FMX248" s="1"/>
      <c r="FMY248" s="1"/>
      <c r="FMZ248" s="1"/>
      <c r="FNA248" s="1"/>
      <c r="FNB248" s="1"/>
      <c r="FNC248" s="1"/>
      <c r="FND248" s="1"/>
      <c r="FNE248" s="1"/>
      <c r="FNF248" s="1"/>
      <c r="FNG248" s="1"/>
      <c r="FNH248" s="1"/>
      <c r="FNI248" s="1"/>
      <c r="FNJ248" s="1"/>
      <c r="FNK248" s="1"/>
      <c r="FNL248" s="1"/>
      <c r="FNM248" s="1"/>
      <c r="FNN248" s="1"/>
      <c r="FNO248" s="1"/>
      <c r="FNP248" s="1"/>
      <c r="FNQ248" s="1"/>
      <c r="FNR248" s="1"/>
      <c r="FNS248" s="1"/>
      <c r="FNT248" s="1"/>
      <c r="FNU248" s="1"/>
      <c r="FNV248" s="1"/>
      <c r="FNW248" s="1"/>
      <c r="FNX248" s="1"/>
      <c r="FNY248" s="1"/>
      <c r="FNZ248" s="1"/>
      <c r="FOA248" s="1"/>
      <c r="FOB248" s="1"/>
      <c r="FOC248" s="1"/>
      <c r="FOD248" s="1"/>
      <c r="FOE248" s="1"/>
      <c r="FOF248" s="1"/>
      <c r="FOG248" s="1"/>
      <c r="FOH248" s="1"/>
      <c r="FOI248" s="1"/>
      <c r="FOJ248" s="1"/>
      <c r="FOK248" s="1"/>
      <c r="FOL248" s="1"/>
      <c r="FOM248" s="1"/>
      <c r="FON248" s="1"/>
      <c r="FOO248" s="1"/>
      <c r="FOP248" s="1"/>
      <c r="FOQ248" s="1"/>
      <c r="FOR248" s="1"/>
      <c r="FOS248" s="1"/>
      <c r="FOT248" s="1"/>
      <c r="FOU248" s="1"/>
      <c r="FOV248" s="1"/>
      <c r="FOW248" s="1"/>
      <c r="FOX248" s="1"/>
      <c r="FOY248" s="1"/>
      <c r="FOZ248" s="1"/>
      <c r="FPA248" s="1"/>
      <c r="FPB248" s="1"/>
      <c r="FPC248" s="1"/>
      <c r="FPD248" s="1"/>
      <c r="FPE248" s="1"/>
      <c r="FPF248" s="1"/>
      <c r="FPG248" s="1"/>
      <c r="FPH248" s="1"/>
      <c r="FPI248" s="1"/>
      <c r="FPJ248" s="1"/>
      <c r="FPK248" s="1"/>
      <c r="FPL248" s="1"/>
      <c r="FPM248" s="1"/>
      <c r="FPN248" s="1"/>
      <c r="FPO248" s="1"/>
      <c r="FPP248" s="1"/>
      <c r="FPQ248" s="1"/>
      <c r="FPR248" s="1"/>
      <c r="FPS248" s="1"/>
      <c r="FPT248" s="1"/>
      <c r="FPU248" s="1"/>
      <c r="FPV248" s="1"/>
      <c r="FPW248" s="1"/>
      <c r="FPX248" s="1"/>
      <c r="FPY248" s="1"/>
      <c r="FPZ248" s="1"/>
      <c r="FQA248" s="1"/>
      <c r="FQB248" s="1"/>
      <c r="FQC248" s="1"/>
      <c r="FQD248" s="1"/>
      <c r="FQE248" s="1"/>
      <c r="FQF248" s="1"/>
      <c r="FQG248" s="1"/>
      <c r="FQH248" s="1"/>
      <c r="FQI248" s="1"/>
      <c r="FQJ248" s="1"/>
      <c r="FQK248" s="1"/>
      <c r="FQL248" s="1"/>
      <c r="FQM248" s="1"/>
      <c r="FQN248" s="1"/>
      <c r="FQO248" s="1"/>
      <c r="FQP248" s="1"/>
      <c r="FQQ248" s="1"/>
      <c r="FQR248" s="1"/>
      <c r="FQS248" s="1"/>
      <c r="FQT248" s="1"/>
      <c r="FQU248" s="1"/>
      <c r="FQV248" s="1"/>
      <c r="FQW248" s="1"/>
      <c r="FQX248" s="1"/>
      <c r="FQY248" s="1"/>
      <c r="FQZ248" s="1"/>
      <c r="FRA248" s="1"/>
      <c r="FRB248" s="1"/>
      <c r="FRC248" s="1"/>
      <c r="FRD248" s="1"/>
      <c r="FRE248" s="1"/>
      <c r="FRF248" s="1"/>
      <c r="FRG248" s="1"/>
      <c r="FRH248" s="1"/>
      <c r="FRI248" s="1"/>
      <c r="FRJ248" s="1"/>
      <c r="FRK248" s="1"/>
      <c r="FRL248" s="1"/>
      <c r="FRM248" s="1"/>
      <c r="FRN248" s="1"/>
      <c r="FRO248" s="1"/>
      <c r="FRP248" s="1"/>
      <c r="FRQ248" s="1"/>
      <c r="FRR248" s="1"/>
      <c r="FRS248" s="1"/>
      <c r="FRT248" s="1"/>
      <c r="FRU248" s="1"/>
      <c r="FRV248" s="1"/>
      <c r="FRW248" s="1"/>
      <c r="FRX248" s="1"/>
      <c r="FRY248" s="1"/>
      <c r="FRZ248" s="1"/>
      <c r="FSA248" s="1"/>
      <c r="FSB248" s="1"/>
      <c r="FSC248" s="1"/>
      <c r="FSD248" s="1"/>
      <c r="FSE248" s="1"/>
      <c r="FSF248" s="1"/>
      <c r="FSG248" s="1"/>
      <c r="FSH248" s="1"/>
      <c r="FSI248" s="1"/>
      <c r="FSJ248" s="1"/>
      <c r="FSK248" s="1"/>
      <c r="FSL248" s="1"/>
      <c r="FSM248" s="1"/>
      <c r="FSN248" s="1"/>
      <c r="FSO248" s="1"/>
      <c r="FSP248" s="1"/>
      <c r="FSQ248" s="1"/>
      <c r="FSR248" s="1"/>
      <c r="FSS248" s="1"/>
      <c r="FST248" s="1"/>
      <c r="FSU248" s="1"/>
      <c r="FSV248" s="1"/>
      <c r="FSW248" s="1"/>
      <c r="FSX248" s="1"/>
      <c r="FSY248" s="1"/>
      <c r="FSZ248" s="1"/>
      <c r="FTA248" s="1"/>
      <c r="FTB248" s="1"/>
      <c r="FTC248" s="1"/>
      <c r="FTD248" s="1"/>
      <c r="FTE248" s="1"/>
      <c r="FTF248" s="1"/>
      <c r="FTG248" s="1"/>
      <c r="FTH248" s="1"/>
      <c r="FTI248" s="1"/>
      <c r="FTJ248" s="1"/>
      <c r="FTK248" s="1"/>
      <c r="FTL248" s="1"/>
      <c r="FTM248" s="1"/>
      <c r="FTN248" s="1"/>
      <c r="FTO248" s="1"/>
      <c r="FTP248" s="1"/>
      <c r="FTQ248" s="1"/>
      <c r="FTR248" s="1"/>
      <c r="FTS248" s="1"/>
      <c r="FTT248" s="1"/>
      <c r="FTU248" s="1"/>
      <c r="FTV248" s="1"/>
      <c r="FTW248" s="1"/>
      <c r="FTX248" s="1"/>
      <c r="FTY248" s="1"/>
      <c r="FTZ248" s="1"/>
      <c r="FUA248" s="1"/>
      <c r="FUB248" s="1"/>
      <c r="FUC248" s="1"/>
      <c r="FUD248" s="1"/>
      <c r="FUE248" s="1"/>
      <c r="FUF248" s="1"/>
      <c r="FUG248" s="1"/>
      <c r="FUH248" s="1"/>
      <c r="FUI248" s="1"/>
      <c r="FUJ248" s="1"/>
      <c r="FUK248" s="1"/>
      <c r="FUL248" s="1"/>
      <c r="FUM248" s="1"/>
      <c r="FUN248" s="1"/>
      <c r="FUO248" s="1"/>
      <c r="FUP248" s="1"/>
      <c r="FUQ248" s="1"/>
      <c r="FUR248" s="1"/>
      <c r="FUS248" s="1"/>
      <c r="FUT248" s="1"/>
      <c r="FUU248" s="1"/>
      <c r="FUV248" s="1"/>
      <c r="FUW248" s="1"/>
      <c r="FUX248" s="1"/>
      <c r="FUY248" s="1"/>
      <c r="FUZ248" s="1"/>
      <c r="FVA248" s="1"/>
      <c r="FVB248" s="1"/>
      <c r="FVC248" s="1"/>
      <c r="FVD248" s="1"/>
      <c r="FVE248" s="1"/>
      <c r="FVF248" s="1"/>
      <c r="FVG248" s="1"/>
      <c r="FVH248" s="1"/>
      <c r="FVI248" s="1"/>
      <c r="FVJ248" s="1"/>
      <c r="FVK248" s="1"/>
      <c r="FVL248" s="1"/>
      <c r="FVM248" s="1"/>
      <c r="FVN248" s="1"/>
      <c r="FVO248" s="1"/>
      <c r="FVP248" s="1"/>
      <c r="FVQ248" s="1"/>
      <c r="FVR248" s="1"/>
      <c r="FVS248" s="1"/>
      <c r="FVT248" s="1"/>
      <c r="FVU248" s="1"/>
      <c r="FVV248" s="1"/>
      <c r="FVW248" s="1"/>
      <c r="FVX248" s="1"/>
      <c r="FVY248" s="1"/>
      <c r="FVZ248" s="1"/>
      <c r="FWA248" s="1"/>
      <c r="FWB248" s="1"/>
      <c r="FWC248" s="1"/>
      <c r="FWD248" s="1"/>
      <c r="FWE248" s="1"/>
      <c r="FWF248" s="1"/>
      <c r="FWG248" s="1"/>
      <c r="FWH248" s="1"/>
      <c r="FWI248" s="1"/>
      <c r="FWJ248" s="1"/>
      <c r="FWK248" s="1"/>
      <c r="FWL248" s="1"/>
      <c r="FWM248" s="1"/>
      <c r="FWN248" s="1"/>
      <c r="FWO248" s="1"/>
      <c r="FWP248" s="1"/>
      <c r="FWQ248" s="1"/>
      <c r="FWR248" s="1"/>
      <c r="FWS248" s="1"/>
      <c r="FWT248" s="1"/>
      <c r="FWU248" s="1"/>
      <c r="FWV248" s="1"/>
      <c r="FWW248" s="1"/>
      <c r="FWX248" s="1"/>
      <c r="FWY248" s="1"/>
      <c r="FWZ248" s="1"/>
      <c r="FXA248" s="1"/>
      <c r="FXB248" s="1"/>
      <c r="FXC248" s="1"/>
      <c r="FXD248" s="1"/>
      <c r="FXE248" s="1"/>
      <c r="FXF248" s="1"/>
      <c r="FXG248" s="1"/>
      <c r="FXH248" s="1"/>
      <c r="FXI248" s="1"/>
      <c r="FXJ248" s="1"/>
      <c r="FXK248" s="1"/>
      <c r="FXL248" s="1"/>
      <c r="FXM248" s="1"/>
      <c r="FXN248" s="1"/>
      <c r="FXO248" s="1"/>
      <c r="FXP248" s="1"/>
      <c r="FXQ248" s="1"/>
      <c r="FXR248" s="1"/>
      <c r="FXS248" s="1"/>
      <c r="FXT248" s="1"/>
      <c r="FXU248" s="1"/>
      <c r="FXV248" s="1"/>
      <c r="FXW248" s="1"/>
      <c r="FXX248" s="1"/>
      <c r="FXY248" s="1"/>
      <c r="FXZ248" s="1"/>
      <c r="FYA248" s="1"/>
      <c r="FYB248" s="1"/>
      <c r="FYC248" s="1"/>
      <c r="FYD248" s="1"/>
      <c r="FYE248" s="1"/>
      <c r="FYF248" s="1"/>
      <c r="FYG248" s="1"/>
      <c r="FYH248" s="1"/>
      <c r="FYI248" s="1"/>
      <c r="FYJ248" s="1"/>
      <c r="FYK248" s="1"/>
      <c r="FYL248" s="1"/>
      <c r="FYM248" s="1"/>
      <c r="FYN248" s="1"/>
      <c r="FYO248" s="1"/>
      <c r="FYP248" s="1"/>
      <c r="FYQ248" s="1"/>
      <c r="FYR248" s="1"/>
      <c r="FYS248" s="1"/>
      <c r="FYT248" s="1"/>
      <c r="FYU248" s="1"/>
      <c r="FYV248" s="1"/>
      <c r="FYW248" s="1"/>
      <c r="FYX248" s="1"/>
      <c r="FYY248" s="1"/>
      <c r="FYZ248" s="1"/>
      <c r="FZA248" s="1"/>
      <c r="FZB248" s="1"/>
      <c r="FZC248" s="1"/>
      <c r="FZD248" s="1"/>
      <c r="FZE248" s="1"/>
      <c r="FZF248" s="1"/>
      <c r="FZG248" s="1"/>
      <c r="FZH248" s="1"/>
      <c r="FZI248" s="1"/>
      <c r="FZJ248" s="1"/>
      <c r="FZK248" s="1"/>
      <c r="FZL248" s="1"/>
      <c r="FZM248" s="1"/>
      <c r="FZN248" s="1"/>
      <c r="FZO248" s="1"/>
      <c r="FZP248" s="1"/>
      <c r="FZQ248" s="1"/>
      <c r="FZR248" s="1"/>
      <c r="FZS248" s="1"/>
      <c r="FZT248" s="1"/>
      <c r="FZU248" s="1"/>
      <c r="FZV248" s="1"/>
      <c r="FZW248" s="1"/>
      <c r="FZX248" s="1"/>
      <c r="FZY248" s="1"/>
      <c r="FZZ248" s="1"/>
      <c r="GAA248" s="1"/>
      <c r="GAB248" s="1"/>
      <c r="GAC248" s="1"/>
      <c r="GAD248" s="1"/>
      <c r="GAE248" s="1"/>
      <c r="GAF248" s="1"/>
      <c r="GAG248" s="1"/>
      <c r="GAH248" s="1"/>
      <c r="GAI248" s="1"/>
      <c r="GAJ248" s="1"/>
      <c r="GAK248" s="1"/>
      <c r="GAL248" s="1"/>
      <c r="GAM248" s="1"/>
      <c r="GAN248" s="1"/>
      <c r="GAO248" s="1"/>
      <c r="GAP248" s="1"/>
      <c r="GAQ248" s="1"/>
      <c r="GAR248" s="1"/>
      <c r="GAS248" s="1"/>
      <c r="GAT248" s="1"/>
      <c r="GAU248" s="1"/>
      <c r="GAV248" s="1"/>
      <c r="GAW248" s="1"/>
      <c r="GAX248" s="1"/>
      <c r="GAY248" s="1"/>
      <c r="GAZ248" s="1"/>
      <c r="GBA248" s="1"/>
      <c r="GBB248" s="1"/>
      <c r="GBC248" s="1"/>
      <c r="GBD248" s="1"/>
      <c r="GBE248" s="1"/>
      <c r="GBF248" s="1"/>
      <c r="GBG248" s="1"/>
      <c r="GBH248" s="1"/>
      <c r="GBI248" s="1"/>
      <c r="GBJ248" s="1"/>
      <c r="GBK248" s="1"/>
      <c r="GBL248" s="1"/>
      <c r="GBM248" s="1"/>
      <c r="GBN248" s="1"/>
      <c r="GBO248" s="1"/>
      <c r="GBP248" s="1"/>
      <c r="GBQ248" s="1"/>
      <c r="GBR248" s="1"/>
      <c r="GBS248" s="1"/>
      <c r="GBT248" s="1"/>
      <c r="GBU248" s="1"/>
      <c r="GBV248" s="1"/>
      <c r="GBW248" s="1"/>
      <c r="GBX248" s="1"/>
      <c r="GBY248" s="1"/>
      <c r="GBZ248" s="1"/>
      <c r="GCA248" s="1"/>
      <c r="GCB248" s="1"/>
      <c r="GCC248" s="1"/>
      <c r="GCD248" s="1"/>
      <c r="GCE248" s="1"/>
      <c r="GCF248" s="1"/>
      <c r="GCG248" s="1"/>
      <c r="GCH248" s="1"/>
      <c r="GCI248" s="1"/>
      <c r="GCJ248" s="1"/>
      <c r="GCK248" s="1"/>
      <c r="GCL248" s="1"/>
      <c r="GCM248" s="1"/>
      <c r="GCN248" s="1"/>
      <c r="GCO248" s="1"/>
      <c r="GCP248" s="1"/>
      <c r="GCQ248" s="1"/>
      <c r="GCR248" s="1"/>
      <c r="GCS248" s="1"/>
      <c r="GCT248" s="1"/>
      <c r="GCU248" s="1"/>
      <c r="GCV248" s="1"/>
      <c r="GCW248" s="1"/>
      <c r="GCX248" s="1"/>
      <c r="GCY248" s="1"/>
      <c r="GCZ248" s="1"/>
      <c r="GDA248" s="1"/>
      <c r="GDB248" s="1"/>
      <c r="GDC248" s="1"/>
      <c r="GDD248" s="1"/>
      <c r="GDE248" s="1"/>
      <c r="GDF248" s="1"/>
      <c r="GDG248" s="1"/>
      <c r="GDH248" s="1"/>
      <c r="GDI248" s="1"/>
      <c r="GDJ248" s="1"/>
      <c r="GDK248" s="1"/>
      <c r="GDL248" s="1"/>
      <c r="GDM248" s="1"/>
      <c r="GDN248" s="1"/>
      <c r="GDO248" s="1"/>
      <c r="GDP248" s="1"/>
      <c r="GDQ248" s="1"/>
      <c r="GDR248" s="1"/>
      <c r="GDS248" s="1"/>
      <c r="GDT248" s="1"/>
      <c r="GDU248" s="1"/>
      <c r="GDV248" s="1"/>
      <c r="GDW248" s="1"/>
      <c r="GDX248" s="1"/>
      <c r="GDY248" s="1"/>
      <c r="GDZ248" s="1"/>
      <c r="GEA248" s="1"/>
      <c r="GEB248" s="1"/>
      <c r="GEC248" s="1"/>
      <c r="GED248" s="1"/>
      <c r="GEE248" s="1"/>
      <c r="GEF248" s="1"/>
      <c r="GEG248" s="1"/>
      <c r="GEH248" s="1"/>
      <c r="GEI248" s="1"/>
      <c r="GEJ248" s="1"/>
      <c r="GEK248" s="1"/>
      <c r="GEL248" s="1"/>
      <c r="GEM248" s="1"/>
      <c r="GEN248" s="1"/>
      <c r="GEO248" s="1"/>
      <c r="GEP248" s="1"/>
      <c r="GEQ248" s="1"/>
      <c r="GER248" s="1"/>
      <c r="GES248" s="1"/>
      <c r="GET248" s="1"/>
      <c r="GEU248" s="1"/>
      <c r="GEV248" s="1"/>
      <c r="GEW248" s="1"/>
      <c r="GEX248" s="1"/>
      <c r="GEY248" s="1"/>
      <c r="GEZ248" s="1"/>
      <c r="GFA248" s="1"/>
      <c r="GFB248" s="1"/>
      <c r="GFC248" s="1"/>
      <c r="GFD248" s="1"/>
      <c r="GFE248" s="1"/>
      <c r="GFF248" s="1"/>
      <c r="GFG248" s="1"/>
      <c r="GFH248" s="1"/>
      <c r="GFI248" s="1"/>
      <c r="GFJ248" s="1"/>
      <c r="GFK248" s="1"/>
      <c r="GFL248" s="1"/>
      <c r="GFM248" s="1"/>
      <c r="GFN248" s="1"/>
      <c r="GFO248" s="1"/>
      <c r="GFP248" s="1"/>
      <c r="GFQ248" s="1"/>
      <c r="GFR248" s="1"/>
      <c r="GFS248" s="1"/>
      <c r="GFT248" s="1"/>
      <c r="GFU248" s="1"/>
      <c r="GFV248" s="1"/>
      <c r="GFW248" s="1"/>
      <c r="GFX248" s="1"/>
      <c r="GFY248" s="1"/>
      <c r="GFZ248" s="1"/>
      <c r="GGA248" s="1"/>
      <c r="GGB248" s="1"/>
      <c r="GGC248" s="1"/>
      <c r="GGD248" s="1"/>
      <c r="GGE248" s="1"/>
      <c r="GGF248" s="1"/>
      <c r="GGG248" s="1"/>
      <c r="GGH248" s="1"/>
      <c r="GGI248" s="1"/>
      <c r="GGJ248" s="1"/>
      <c r="GGK248" s="1"/>
      <c r="GGL248" s="1"/>
      <c r="GGM248" s="1"/>
      <c r="GGN248" s="1"/>
      <c r="GGO248" s="1"/>
      <c r="GGP248" s="1"/>
      <c r="GGQ248" s="1"/>
      <c r="GGR248" s="1"/>
      <c r="GGS248" s="1"/>
      <c r="GGT248" s="1"/>
      <c r="GGU248" s="1"/>
      <c r="GGV248" s="1"/>
      <c r="GGW248" s="1"/>
      <c r="GGX248" s="1"/>
      <c r="GGY248" s="1"/>
      <c r="GGZ248" s="1"/>
      <c r="GHA248" s="1"/>
      <c r="GHB248" s="1"/>
      <c r="GHC248" s="1"/>
      <c r="GHD248" s="1"/>
      <c r="GHE248" s="1"/>
      <c r="GHF248" s="1"/>
      <c r="GHG248" s="1"/>
      <c r="GHH248" s="1"/>
      <c r="GHI248" s="1"/>
      <c r="GHJ248" s="1"/>
      <c r="GHK248" s="1"/>
      <c r="GHL248" s="1"/>
      <c r="GHM248" s="1"/>
      <c r="GHN248" s="1"/>
      <c r="GHO248" s="1"/>
      <c r="GHP248" s="1"/>
      <c r="GHQ248" s="1"/>
      <c r="GHR248" s="1"/>
      <c r="GHS248" s="1"/>
      <c r="GHT248" s="1"/>
      <c r="GHU248" s="1"/>
      <c r="GHV248" s="1"/>
      <c r="GHW248" s="1"/>
      <c r="GHX248" s="1"/>
      <c r="GHY248" s="1"/>
      <c r="GHZ248" s="1"/>
      <c r="GIA248" s="1"/>
      <c r="GIB248" s="1"/>
      <c r="GIC248" s="1"/>
      <c r="GID248" s="1"/>
      <c r="GIE248" s="1"/>
      <c r="GIF248" s="1"/>
      <c r="GIG248" s="1"/>
      <c r="GIH248" s="1"/>
      <c r="GII248" s="1"/>
      <c r="GIJ248" s="1"/>
      <c r="GIK248" s="1"/>
      <c r="GIL248" s="1"/>
      <c r="GIM248" s="1"/>
      <c r="GIN248" s="1"/>
      <c r="GIO248" s="1"/>
      <c r="GIP248" s="1"/>
      <c r="GIQ248" s="1"/>
      <c r="GIR248" s="1"/>
      <c r="GIS248" s="1"/>
      <c r="GIT248" s="1"/>
      <c r="GIU248" s="1"/>
      <c r="GIV248" s="1"/>
      <c r="GIW248" s="1"/>
      <c r="GIX248" s="1"/>
      <c r="GIY248" s="1"/>
      <c r="GIZ248" s="1"/>
      <c r="GJA248" s="1"/>
      <c r="GJB248" s="1"/>
      <c r="GJC248" s="1"/>
      <c r="GJD248" s="1"/>
      <c r="GJE248" s="1"/>
      <c r="GJF248" s="1"/>
      <c r="GJG248" s="1"/>
      <c r="GJH248" s="1"/>
      <c r="GJI248" s="1"/>
      <c r="GJJ248" s="1"/>
      <c r="GJK248" s="1"/>
      <c r="GJL248" s="1"/>
      <c r="GJM248" s="1"/>
      <c r="GJN248" s="1"/>
      <c r="GJO248" s="1"/>
      <c r="GJP248" s="1"/>
      <c r="GJQ248" s="1"/>
      <c r="GJR248" s="1"/>
      <c r="GJS248" s="1"/>
      <c r="GJT248" s="1"/>
      <c r="GJU248" s="1"/>
      <c r="GJV248" s="1"/>
      <c r="GJW248" s="1"/>
      <c r="GJX248" s="1"/>
      <c r="GJY248" s="1"/>
      <c r="GJZ248" s="1"/>
      <c r="GKA248" s="1"/>
      <c r="GKB248" s="1"/>
      <c r="GKC248" s="1"/>
      <c r="GKD248" s="1"/>
      <c r="GKE248" s="1"/>
      <c r="GKF248" s="1"/>
      <c r="GKG248" s="1"/>
      <c r="GKH248" s="1"/>
      <c r="GKI248" s="1"/>
      <c r="GKJ248" s="1"/>
      <c r="GKK248" s="1"/>
      <c r="GKL248" s="1"/>
      <c r="GKM248" s="1"/>
      <c r="GKN248" s="1"/>
      <c r="GKO248" s="1"/>
      <c r="GKP248" s="1"/>
      <c r="GKQ248" s="1"/>
      <c r="GKR248" s="1"/>
      <c r="GKS248" s="1"/>
      <c r="GKT248" s="1"/>
      <c r="GKU248" s="1"/>
      <c r="GKV248" s="1"/>
      <c r="GKW248" s="1"/>
      <c r="GKX248" s="1"/>
      <c r="GKY248" s="1"/>
      <c r="GKZ248" s="1"/>
      <c r="GLA248" s="1"/>
      <c r="GLB248" s="1"/>
      <c r="GLC248" s="1"/>
      <c r="GLD248" s="1"/>
      <c r="GLE248" s="1"/>
      <c r="GLF248" s="1"/>
      <c r="GLG248" s="1"/>
      <c r="GLH248" s="1"/>
      <c r="GLI248" s="1"/>
      <c r="GLJ248" s="1"/>
      <c r="GLK248" s="1"/>
      <c r="GLL248" s="1"/>
      <c r="GLM248" s="1"/>
      <c r="GLN248" s="1"/>
      <c r="GLO248" s="1"/>
      <c r="GLP248" s="1"/>
      <c r="GLQ248" s="1"/>
      <c r="GLR248" s="1"/>
      <c r="GLS248" s="1"/>
      <c r="GLT248" s="1"/>
      <c r="GLU248" s="1"/>
      <c r="GLV248" s="1"/>
      <c r="GLW248" s="1"/>
      <c r="GLX248" s="1"/>
      <c r="GLY248" s="1"/>
      <c r="GLZ248" s="1"/>
      <c r="GMA248" s="1"/>
      <c r="GMB248" s="1"/>
      <c r="GMC248" s="1"/>
      <c r="GMD248" s="1"/>
      <c r="GME248" s="1"/>
      <c r="GMF248" s="1"/>
      <c r="GMG248" s="1"/>
      <c r="GMH248" s="1"/>
      <c r="GMI248" s="1"/>
      <c r="GMJ248" s="1"/>
      <c r="GMK248" s="1"/>
      <c r="GML248" s="1"/>
      <c r="GMM248" s="1"/>
      <c r="GMN248" s="1"/>
      <c r="GMO248" s="1"/>
      <c r="GMP248" s="1"/>
      <c r="GMQ248" s="1"/>
      <c r="GMR248" s="1"/>
      <c r="GMS248" s="1"/>
      <c r="GMT248" s="1"/>
      <c r="GMU248" s="1"/>
      <c r="GMV248" s="1"/>
      <c r="GMW248" s="1"/>
      <c r="GMX248" s="1"/>
      <c r="GMY248" s="1"/>
      <c r="GMZ248" s="1"/>
      <c r="GNA248" s="1"/>
      <c r="GNB248" s="1"/>
      <c r="GNC248" s="1"/>
      <c r="GND248" s="1"/>
      <c r="GNE248" s="1"/>
      <c r="GNF248" s="1"/>
      <c r="GNG248" s="1"/>
      <c r="GNH248" s="1"/>
      <c r="GNI248" s="1"/>
      <c r="GNJ248" s="1"/>
      <c r="GNK248" s="1"/>
      <c r="GNL248" s="1"/>
      <c r="GNM248" s="1"/>
      <c r="GNN248" s="1"/>
      <c r="GNO248" s="1"/>
      <c r="GNP248" s="1"/>
      <c r="GNQ248" s="1"/>
      <c r="GNR248" s="1"/>
      <c r="GNS248" s="1"/>
      <c r="GNT248" s="1"/>
      <c r="GNU248" s="1"/>
      <c r="GNV248" s="1"/>
      <c r="GNW248" s="1"/>
      <c r="GNX248" s="1"/>
      <c r="GNY248" s="1"/>
      <c r="GNZ248" s="1"/>
      <c r="GOA248" s="1"/>
      <c r="GOB248" s="1"/>
      <c r="GOC248" s="1"/>
      <c r="GOD248" s="1"/>
      <c r="GOE248" s="1"/>
      <c r="GOF248" s="1"/>
      <c r="GOG248" s="1"/>
      <c r="GOH248" s="1"/>
      <c r="GOI248" s="1"/>
      <c r="GOJ248" s="1"/>
      <c r="GOK248" s="1"/>
      <c r="GOL248" s="1"/>
      <c r="GOM248" s="1"/>
      <c r="GON248" s="1"/>
      <c r="GOO248" s="1"/>
      <c r="GOP248" s="1"/>
      <c r="GOQ248" s="1"/>
      <c r="GOR248" s="1"/>
      <c r="GOS248" s="1"/>
      <c r="GOT248" s="1"/>
      <c r="GOU248" s="1"/>
      <c r="GOV248" s="1"/>
      <c r="GOW248" s="1"/>
      <c r="GOX248" s="1"/>
      <c r="GOY248" s="1"/>
      <c r="GOZ248" s="1"/>
      <c r="GPA248" s="1"/>
      <c r="GPB248" s="1"/>
      <c r="GPC248" s="1"/>
      <c r="GPD248" s="1"/>
      <c r="GPE248" s="1"/>
      <c r="GPF248" s="1"/>
      <c r="GPG248" s="1"/>
      <c r="GPH248" s="1"/>
      <c r="GPI248" s="1"/>
      <c r="GPJ248" s="1"/>
      <c r="GPK248" s="1"/>
      <c r="GPL248" s="1"/>
      <c r="GPM248" s="1"/>
      <c r="GPN248" s="1"/>
      <c r="GPO248" s="1"/>
      <c r="GPP248" s="1"/>
      <c r="GPQ248" s="1"/>
      <c r="GPR248" s="1"/>
      <c r="GPS248" s="1"/>
      <c r="GPT248" s="1"/>
      <c r="GPU248" s="1"/>
      <c r="GPV248" s="1"/>
      <c r="GPW248" s="1"/>
      <c r="GPX248" s="1"/>
      <c r="GPY248" s="1"/>
      <c r="GPZ248" s="1"/>
      <c r="GQA248" s="1"/>
      <c r="GQB248" s="1"/>
      <c r="GQC248" s="1"/>
      <c r="GQD248" s="1"/>
      <c r="GQE248" s="1"/>
      <c r="GQF248" s="1"/>
      <c r="GQG248" s="1"/>
      <c r="GQH248" s="1"/>
      <c r="GQI248" s="1"/>
      <c r="GQJ248" s="1"/>
      <c r="GQK248" s="1"/>
      <c r="GQL248" s="1"/>
      <c r="GQM248" s="1"/>
      <c r="GQN248" s="1"/>
      <c r="GQO248" s="1"/>
      <c r="GQP248" s="1"/>
      <c r="GQQ248" s="1"/>
      <c r="GQR248" s="1"/>
      <c r="GQS248" s="1"/>
      <c r="GQT248" s="1"/>
      <c r="GQU248" s="1"/>
      <c r="GQV248" s="1"/>
      <c r="GQW248" s="1"/>
      <c r="GQX248" s="1"/>
      <c r="GQY248" s="1"/>
      <c r="GQZ248" s="1"/>
      <c r="GRA248" s="1"/>
      <c r="GRB248" s="1"/>
      <c r="GRC248" s="1"/>
      <c r="GRD248" s="1"/>
      <c r="GRE248" s="1"/>
      <c r="GRF248" s="1"/>
      <c r="GRG248" s="1"/>
      <c r="GRH248" s="1"/>
      <c r="GRI248" s="1"/>
      <c r="GRJ248" s="1"/>
      <c r="GRK248" s="1"/>
      <c r="GRL248" s="1"/>
      <c r="GRM248" s="1"/>
      <c r="GRN248" s="1"/>
      <c r="GRO248" s="1"/>
      <c r="GRP248" s="1"/>
      <c r="GRQ248" s="1"/>
      <c r="GRR248" s="1"/>
      <c r="GRS248" s="1"/>
      <c r="GRT248" s="1"/>
      <c r="GRU248" s="1"/>
      <c r="GRV248" s="1"/>
      <c r="GRW248" s="1"/>
      <c r="GRX248" s="1"/>
      <c r="GRY248" s="1"/>
      <c r="GRZ248" s="1"/>
      <c r="GSA248" s="1"/>
      <c r="GSB248" s="1"/>
      <c r="GSC248" s="1"/>
      <c r="GSD248" s="1"/>
      <c r="GSE248" s="1"/>
      <c r="GSF248" s="1"/>
      <c r="GSG248" s="1"/>
      <c r="GSH248" s="1"/>
      <c r="GSI248" s="1"/>
      <c r="GSJ248" s="1"/>
      <c r="GSK248" s="1"/>
      <c r="GSL248" s="1"/>
      <c r="GSM248" s="1"/>
      <c r="GSN248" s="1"/>
      <c r="GSO248" s="1"/>
      <c r="GSP248" s="1"/>
      <c r="GSQ248" s="1"/>
      <c r="GSR248" s="1"/>
      <c r="GSS248" s="1"/>
      <c r="GST248" s="1"/>
      <c r="GSU248" s="1"/>
      <c r="GSV248" s="1"/>
      <c r="GSW248" s="1"/>
      <c r="GSX248" s="1"/>
      <c r="GSY248" s="1"/>
      <c r="GSZ248" s="1"/>
      <c r="GTA248" s="1"/>
      <c r="GTB248" s="1"/>
      <c r="GTC248" s="1"/>
      <c r="GTD248" s="1"/>
      <c r="GTE248" s="1"/>
      <c r="GTF248" s="1"/>
      <c r="GTG248" s="1"/>
      <c r="GTH248" s="1"/>
      <c r="GTI248" s="1"/>
      <c r="GTJ248" s="1"/>
      <c r="GTK248" s="1"/>
      <c r="GTL248" s="1"/>
      <c r="GTM248" s="1"/>
      <c r="GTN248" s="1"/>
      <c r="GTO248" s="1"/>
      <c r="GTP248" s="1"/>
      <c r="GTQ248" s="1"/>
      <c r="GTR248" s="1"/>
      <c r="GTS248" s="1"/>
      <c r="GTT248" s="1"/>
      <c r="GTU248" s="1"/>
      <c r="GTV248" s="1"/>
      <c r="GTW248" s="1"/>
      <c r="GTX248" s="1"/>
      <c r="GTY248" s="1"/>
      <c r="GTZ248" s="1"/>
      <c r="GUA248" s="1"/>
      <c r="GUB248" s="1"/>
      <c r="GUC248" s="1"/>
      <c r="GUD248" s="1"/>
      <c r="GUE248" s="1"/>
      <c r="GUF248" s="1"/>
      <c r="GUG248" s="1"/>
      <c r="GUH248" s="1"/>
      <c r="GUI248" s="1"/>
      <c r="GUJ248" s="1"/>
      <c r="GUK248" s="1"/>
      <c r="GUL248" s="1"/>
      <c r="GUM248" s="1"/>
      <c r="GUN248" s="1"/>
      <c r="GUO248" s="1"/>
      <c r="GUP248" s="1"/>
      <c r="GUQ248" s="1"/>
      <c r="GUR248" s="1"/>
      <c r="GUS248" s="1"/>
      <c r="GUT248" s="1"/>
      <c r="GUU248" s="1"/>
      <c r="GUV248" s="1"/>
      <c r="GUW248" s="1"/>
      <c r="GUX248" s="1"/>
      <c r="GUY248" s="1"/>
      <c r="GUZ248" s="1"/>
      <c r="GVA248" s="1"/>
      <c r="GVB248" s="1"/>
      <c r="GVC248" s="1"/>
      <c r="GVD248" s="1"/>
      <c r="GVE248" s="1"/>
      <c r="GVF248" s="1"/>
      <c r="GVG248" s="1"/>
      <c r="GVH248" s="1"/>
      <c r="GVI248" s="1"/>
      <c r="GVJ248" s="1"/>
      <c r="GVK248" s="1"/>
      <c r="GVL248" s="1"/>
      <c r="GVM248" s="1"/>
      <c r="GVN248" s="1"/>
      <c r="GVO248" s="1"/>
      <c r="GVP248" s="1"/>
      <c r="GVQ248" s="1"/>
      <c r="GVR248" s="1"/>
      <c r="GVS248" s="1"/>
      <c r="GVT248" s="1"/>
      <c r="GVU248" s="1"/>
      <c r="GVV248" s="1"/>
      <c r="GVW248" s="1"/>
      <c r="GVX248" s="1"/>
      <c r="GVY248" s="1"/>
      <c r="GVZ248" s="1"/>
      <c r="GWA248" s="1"/>
      <c r="GWB248" s="1"/>
      <c r="GWC248" s="1"/>
      <c r="GWD248" s="1"/>
      <c r="GWE248" s="1"/>
      <c r="GWF248" s="1"/>
      <c r="GWG248" s="1"/>
      <c r="GWH248" s="1"/>
      <c r="GWI248" s="1"/>
      <c r="GWJ248" s="1"/>
      <c r="GWK248" s="1"/>
      <c r="GWL248" s="1"/>
      <c r="GWM248" s="1"/>
      <c r="GWN248" s="1"/>
      <c r="GWO248" s="1"/>
      <c r="GWP248" s="1"/>
      <c r="GWQ248" s="1"/>
      <c r="GWR248" s="1"/>
      <c r="GWS248" s="1"/>
      <c r="GWT248" s="1"/>
      <c r="GWU248" s="1"/>
      <c r="GWV248" s="1"/>
      <c r="GWW248" s="1"/>
      <c r="GWX248" s="1"/>
      <c r="GWY248" s="1"/>
      <c r="GWZ248" s="1"/>
      <c r="GXA248" s="1"/>
      <c r="GXB248" s="1"/>
      <c r="GXC248" s="1"/>
      <c r="GXD248" s="1"/>
      <c r="GXE248" s="1"/>
      <c r="GXF248" s="1"/>
      <c r="GXG248" s="1"/>
      <c r="GXH248" s="1"/>
      <c r="GXI248" s="1"/>
      <c r="GXJ248" s="1"/>
      <c r="GXK248" s="1"/>
      <c r="GXL248" s="1"/>
      <c r="GXM248" s="1"/>
      <c r="GXN248" s="1"/>
      <c r="GXO248" s="1"/>
      <c r="GXP248" s="1"/>
      <c r="GXQ248" s="1"/>
      <c r="GXR248" s="1"/>
      <c r="GXS248" s="1"/>
      <c r="GXT248" s="1"/>
      <c r="GXU248" s="1"/>
      <c r="GXV248" s="1"/>
      <c r="GXW248" s="1"/>
      <c r="GXX248" s="1"/>
      <c r="GXY248" s="1"/>
      <c r="GXZ248" s="1"/>
      <c r="GYA248" s="1"/>
      <c r="GYB248" s="1"/>
      <c r="GYC248" s="1"/>
      <c r="GYD248" s="1"/>
      <c r="GYE248" s="1"/>
      <c r="GYF248" s="1"/>
      <c r="GYG248" s="1"/>
      <c r="GYH248" s="1"/>
      <c r="GYI248" s="1"/>
      <c r="GYJ248" s="1"/>
      <c r="GYK248" s="1"/>
      <c r="GYL248" s="1"/>
      <c r="GYM248" s="1"/>
      <c r="GYN248" s="1"/>
      <c r="GYO248" s="1"/>
      <c r="GYP248" s="1"/>
      <c r="GYQ248" s="1"/>
      <c r="GYR248" s="1"/>
      <c r="GYS248" s="1"/>
      <c r="GYT248" s="1"/>
      <c r="GYU248" s="1"/>
      <c r="GYV248" s="1"/>
      <c r="GYW248" s="1"/>
      <c r="GYX248" s="1"/>
      <c r="GYY248" s="1"/>
      <c r="GYZ248" s="1"/>
      <c r="GZA248" s="1"/>
      <c r="GZB248" s="1"/>
      <c r="GZC248" s="1"/>
      <c r="GZD248" s="1"/>
      <c r="GZE248" s="1"/>
      <c r="GZF248" s="1"/>
      <c r="GZG248" s="1"/>
      <c r="GZH248" s="1"/>
      <c r="GZI248" s="1"/>
      <c r="GZJ248" s="1"/>
      <c r="GZK248" s="1"/>
      <c r="GZL248" s="1"/>
      <c r="GZM248" s="1"/>
      <c r="GZN248" s="1"/>
      <c r="GZO248" s="1"/>
      <c r="GZP248" s="1"/>
      <c r="GZQ248" s="1"/>
      <c r="GZR248" s="1"/>
      <c r="GZS248" s="1"/>
      <c r="GZT248" s="1"/>
      <c r="GZU248" s="1"/>
      <c r="GZV248" s="1"/>
      <c r="GZW248" s="1"/>
      <c r="GZX248" s="1"/>
      <c r="GZY248" s="1"/>
      <c r="GZZ248" s="1"/>
      <c r="HAA248" s="1"/>
      <c r="HAB248" s="1"/>
      <c r="HAC248" s="1"/>
      <c r="HAD248" s="1"/>
      <c r="HAE248" s="1"/>
      <c r="HAF248" s="1"/>
      <c r="HAG248" s="1"/>
      <c r="HAH248" s="1"/>
      <c r="HAI248" s="1"/>
      <c r="HAJ248" s="1"/>
      <c r="HAK248" s="1"/>
      <c r="HAL248" s="1"/>
      <c r="HAM248" s="1"/>
      <c r="HAN248" s="1"/>
      <c r="HAO248" s="1"/>
      <c r="HAP248" s="1"/>
      <c r="HAQ248" s="1"/>
      <c r="HAR248" s="1"/>
      <c r="HAS248" s="1"/>
      <c r="HAT248" s="1"/>
      <c r="HAU248" s="1"/>
      <c r="HAV248" s="1"/>
      <c r="HAW248" s="1"/>
      <c r="HAX248" s="1"/>
      <c r="HAY248" s="1"/>
      <c r="HAZ248" s="1"/>
      <c r="HBA248" s="1"/>
      <c r="HBB248" s="1"/>
      <c r="HBC248" s="1"/>
      <c r="HBD248" s="1"/>
      <c r="HBE248" s="1"/>
      <c r="HBF248" s="1"/>
      <c r="HBG248" s="1"/>
      <c r="HBH248" s="1"/>
      <c r="HBI248" s="1"/>
      <c r="HBJ248" s="1"/>
      <c r="HBK248" s="1"/>
      <c r="HBL248" s="1"/>
      <c r="HBM248" s="1"/>
      <c r="HBN248" s="1"/>
      <c r="HBO248" s="1"/>
      <c r="HBP248" s="1"/>
      <c r="HBQ248" s="1"/>
      <c r="HBR248" s="1"/>
      <c r="HBS248" s="1"/>
      <c r="HBT248" s="1"/>
      <c r="HBU248" s="1"/>
      <c r="HBV248" s="1"/>
      <c r="HBW248" s="1"/>
      <c r="HBX248" s="1"/>
      <c r="HBY248" s="1"/>
      <c r="HBZ248" s="1"/>
      <c r="HCA248" s="1"/>
      <c r="HCB248" s="1"/>
      <c r="HCC248" s="1"/>
      <c r="HCD248" s="1"/>
      <c r="HCE248" s="1"/>
      <c r="HCF248" s="1"/>
      <c r="HCG248" s="1"/>
      <c r="HCH248" s="1"/>
      <c r="HCI248" s="1"/>
      <c r="HCJ248" s="1"/>
      <c r="HCK248" s="1"/>
      <c r="HCL248" s="1"/>
      <c r="HCM248" s="1"/>
      <c r="HCN248" s="1"/>
      <c r="HCO248" s="1"/>
      <c r="HCP248" s="1"/>
      <c r="HCQ248" s="1"/>
      <c r="HCR248" s="1"/>
      <c r="HCS248" s="1"/>
      <c r="HCT248" s="1"/>
      <c r="HCU248" s="1"/>
      <c r="HCV248" s="1"/>
      <c r="HCW248" s="1"/>
      <c r="HCX248" s="1"/>
      <c r="HCY248" s="1"/>
      <c r="HCZ248" s="1"/>
      <c r="HDA248" s="1"/>
      <c r="HDB248" s="1"/>
      <c r="HDC248" s="1"/>
      <c r="HDD248" s="1"/>
      <c r="HDE248" s="1"/>
      <c r="HDF248" s="1"/>
      <c r="HDG248" s="1"/>
      <c r="HDH248" s="1"/>
      <c r="HDI248" s="1"/>
      <c r="HDJ248" s="1"/>
      <c r="HDK248" s="1"/>
      <c r="HDL248" s="1"/>
      <c r="HDM248" s="1"/>
      <c r="HDN248" s="1"/>
      <c r="HDO248" s="1"/>
      <c r="HDP248" s="1"/>
      <c r="HDQ248" s="1"/>
      <c r="HDR248" s="1"/>
      <c r="HDS248" s="1"/>
      <c r="HDT248" s="1"/>
      <c r="HDU248" s="1"/>
      <c r="HDV248" s="1"/>
      <c r="HDW248" s="1"/>
      <c r="HDX248" s="1"/>
      <c r="HDY248" s="1"/>
      <c r="HDZ248" s="1"/>
      <c r="HEA248" s="1"/>
      <c r="HEB248" s="1"/>
      <c r="HEC248" s="1"/>
      <c r="HED248" s="1"/>
      <c r="HEE248" s="1"/>
      <c r="HEF248" s="1"/>
      <c r="HEG248" s="1"/>
      <c r="HEH248" s="1"/>
      <c r="HEI248" s="1"/>
      <c r="HEJ248" s="1"/>
      <c r="HEK248" s="1"/>
      <c r="HEL248" s="1"/>
      <c r="HEM248" s="1"/>
      <c r="HEN248" s="1"/>
      <c r="HEO248" s="1"/>
      <c r="HEP248" s="1"/>
      <c r="HEQ248" s="1"/>
      <c r="HER248" s="1"/>
      <c r="HES248" s="1"/>
      <c r="HET248" s="1"/>
      <c r="HEU248" s="1"/>
      <c r="HEV248" s="1"/>
      <c r="HEW248" s="1"/>
      <c r="HEX248" s="1"/>
      <c r="HEY248" s="1"/>
      <c r="HEZ248" s="1"/>
      <c r="HFA248" s="1"/>
      <c r="HFB248" s="1"/>
      <c r="HFC248" s="1"/>
      <c r="HFD248" s="1"/>
      <c r="HFE248" s="1"/>
      <c r="HFF248" s="1"/>
      <c r="HFG248" s="1"/>
      <c r="HFH248" s="1"/>
      <c r="HFI248" s="1"/>
      <c r="HFJ248" s="1"/>
      <c r="HFK248" s="1"/>
      <c r="HFL248" s="1"/>
      <c r="HFM248" s="1"/>
      <c r="HFN248" s="1"/>
      <c r="HFO248" s="1"/>
      <c r="HFP248" s="1"/>
      <c r="HFQ248" s="1"/>
      <c r="HFR248" s="1"/>
      <c r="HFS248" s="1"/>
      <c r="HFT248" s="1"/>
      <c r="HFU248" s="1"/>
      <c r="HFV248" s="1"/>
      <c r="HFW248" s="1"/>
      <c r="HFX248" s="1"/>
      <c r="HFY248" s="1"/>
      <c r="HFZ248" s="1"/>
      <c r="HGA248" s="1"/>
      <c r="HGB248" s="1"/>
      <c r="HGC248" s="1"/>
      <c r="HGD248" s="1"/>
      <c r="HGE248" s="1"/>
      <c r="HGF248" s="1"/>
      <c r="HGG248" s="1"/>
      <c r="HGH248" s="1"/>
      <c r="HGI248" s="1"/>
      <c r="HGJ248" s="1"/>
      <c r="HGK248" s="1"/>
      <c r="HGL248" s="1"/>
      <c r="HGM248" s="1"/>
      <c r="HGN248" s="1"/>
      <c r="HGO248" s="1"/>
      <c r="HGP248" s="1"/>
      <c r="HGQ248" s="1"/>
      <c r="HGR248" s="1"/>
      <c r="HGS248" s="1"/>
      <c r="HGT248" s="1"/>
      <c r="HGU248" s="1"/>
      <c r="HGV248" s="1"/>
      <c r="HGW248" s="1"/>
      <c r="HGX248" s="1"/>
      <c r="HGY248" s="1"/>
      <c r="HGZ248" s="1"/>
      <c r="HHA248" s="1"/>
      <c r="HHB248" s="1"/>
      <c r="HHC248" s="1"/>
      <c r="HHD248" s="1"/>
      <c r="HHE248" s="1"/>
      <c r="HHF248" s="1"/>
      <c r="HHG248" s="1"/>
      <c r="HHH248" s="1"/>
      <c r="HHI248" s="1"/>
      <c r="HHJ248" s="1"/>
      <c r="HHK248" s="1"/>
      <c r="HHL248" s="1"/>
      <c r="HHM248" s="1"/>
      <c r="HHN248" s="1"/>
      <c r="HHO248" s="1"/>
      <c r="HHP248" s="1"/>
      <c r="HHQ248" s="1"/>
      <c r="HHR248" s="1"/>
      <c r="HHS248" s="1"/>
      <c r="HHT248" s="1"/>
      <c r="HHU248" s="1"/>
      <c r="HHV248" s="1"/>
      <c r="HHW248" s="1"/>
      <c r="HHX248" s="1"/>
      <c r="HHY248" s="1"/>
      <c r="HHZ248" s="1"/>
      <c r="HIA248" s="1"/>
      <c r="HIB248" s="1"/>
      <c r="HIC248" s="1"/>
      <c r="HID248" s="1"/>
      <c r="HIE248" s="1"/>
      <c r="HIF248" s="1"/>
      <c r="HIG248" s="1"/>
      <c r="HIH248" s="1"/>
      <c r="HII248" s="1"/>
      <c r="HIJ248" s="1"/>
      <c r="HIK248" s="1"/>
      <c r="HIL248" s="1"/>
      <c r="HIM248" s="1"/>
      <c r="HIN248" s="1"/>
      <c r="HIO248" s="1"/>
      <c r="HIP248" s="1"/>
      <c r="HIQ248" s="1"/>
      <c r="HIR248" s="1"/>
      <c r="HIS248" s="1"/>
      <c r="HIT248" s="1"/>
      <c r="HIU248" s="1"/>
      <c r="HIV248" s="1"/>
      <c r="HIW248" s="1"/>
      <c r="HIX248" s="1"/>
      <c r="HIY248" s="1"/>
      <c r="HIZ248" s="1"/>
      <c r="HJA248" s="1"/>
      <c r="HJB248" s="1"/>
      <c r="HJC248" s="1"/>
      <c r="HJD248" s="1"/>
      <c r="HJE248" s="1"/>
      <c r="HJF248" s="1"/>
      <c r="HJG248" s="1"/>
      <c r="HJH248" s="1"/>
      <c r="HJI248" s="1"/>
      <c r="HJJ248" s="1"/>
      <c r="HJK248" s="1"/>
      <c r="HJL248" s="1"/>
      <c r="HJM248" s="1"/>
      <c r="HJN248" s="1"/>
      <c r="HJO248" s="1"/>
      <c r="HJP248" s="1"/>
      <c r="HJQ248" s="1"/>
      <c r="HJR248" s="1"/>
      <c r="HJS248" s="1"/>
      <c r="HJT248" s="1"/>
      <c r="HJU248" s="1"/>
      <c r="HJV248" s="1"/>
      <c r="HJW248" s="1"/>
      <c r="HJX248" s="1"/>
      <c r="HJY248" s="1"/>
      <c r="HJZ248" s="1"/>
      <c r="HKA248" s="1"/>
      <c r="HKB248" s="1"/>
      <c r="HKC248" s="1"/>
      <c r="HKD248" s="1"/>
      <c r="HKE248" s="1"/>
      <c r="HKF248" s="1"/>
      <c r="HKG248" s="1"/>
      <c r="HKH248" s="1"/>
      <c r="HKI248" s="1"/>
      <c r="HKJ248" s="1"/>
      <c r="HKK248" s="1"/>
      <c r="HKL248" s="1"/>
      <c r="HKM248" s="1"/>
      <c r="HKN248" s="1"/>
      <c r="HKO248" s="1"/>
      <c r="HKP248" s="1"/>
      <c r="HKQ248" s="1"/>
      <c r="HKR248" s="1"/>
      <c r="HKS248" s="1"/>
      <c r="HKT248" s="1"/>
      <c r="HKU248" s="1"/>
      <c r="HKV248" s="1"/>
      <c r="HKW248" s="1"/>
      <c r="HKX248" s="1"/>
      <c r="HKY248" s="1"/>
      <c r="HKZ248" s="1"/>
      <c r="HLA248" s="1"/>
      <c r="HLB248" s="1"/>
      <c r="HLC248" s="1"/>
      <c r="HLD248" s="1"/>
      <c r="HLE248" s="1"/>
      <c r="HLF248" s="1"/>
      <c r="HLG248" s="1"/>
      <c r="HLH248" s="1"/>
      <c r="HLI248" s="1"/>
      <c r="HLJ248" s="1"/>
      <c r="HLK248" s="1"/>
      <c r="HLL248" s="1"/>
      <c r="HLM248" s="1"/>
      <c r="HLN248" s="1"/>
      <c r="HLO248" s="1"/>
      <c r="HLP248" s="1"/>
      <c r="HLQ248" s="1"/>
      <c r="HLR248" s="1"/>
      <c r="HLS248" s="1"/>
      <c r="HLT248" s="1"/>
      <c r="HLU248" s="1"/>
      <c r="HLV248" s="1"/>
      <c r="HLW248" s="1"/>
      <c r="HLX248" s="1"/>
      <c r="HLY248" s="1"/>
      <c r="HLZ248" s="1"/>
      <c r="HMA248" s="1"/>
      <c r="HMB248" s="1"/>
      <c r="HMC248" s="1"/>
      <c r="HMD248" s="1"/>
      <c r="HME248" s="1"/>
      <c r="HMF248" s="1"/>
      <c r="HMG248" s="1"/>
      <c r="HMH248" s="1"/>
      <c r="HMI248" s="1"/>
      <c r="HMJ248" s="1"/>
      <c r="HMK248" s="1"/>
      <c r="HML248" s="1"/>
      <c r="HMM248" s="1"/>
      <c r="HMN248" s="1"/>
      <c r="HMO248" s="1"/>
      <c r="HMP248" s="1"/>
      <c r="HMQ248" s="1"/>
      <c r="HMR248" s="1"/>
      <c r="HMS248" s="1"/>
      <c r="HMT248" s="1"/>
      <c r="HMU248" s="1"/>
      <c r="HMV248" s="1"/>
      <c r="HMW248" s="1"/>
      <c r="HMX248" s="1"/>
      <c r="HMY248" s="1"/>
      <c r="HMZ248" s="1"/>
      <c r="HNA248" s="1"/>
      <c r="HNB248" s="1"/>
      <c r="HNC248" s="1"/>
      <c r="HND248" s="1"/>
      <c r="HNE248" s="1"/>
      <c r="HNF248" s="1"/>
      <c r="HNG248" s="1"/>
      <c r="HNH248" s="1"/>
      <c r="HNI248" s="1"/>
      <c r="HNJ248" s="1"/>
      <c r="HNK248" s="1"/>
      <c r="HNL248" s="1"/>
      <c r="HNM248" s="1"/>
      <c r="HNN248" s="1"/>
      <c r="HNO248" s="1"/>
      <c r="HNP248" s="1"/>
      <c r="HNQ248" s="1"/>
      <c r="HNR248" s="1"/>
      <c r="HNS248" s="1"/>
      <c r="HNT248" s="1"/>
      <c r="HNU248" s="1"/>
      <c r="HNV248" s="1"/>
      <c r="HNW248" s="1"/>
      <c r="HNX248" s="1"/>
      <c r="HNY248" s="1"/>
      <c r="HNZ248" s="1"/>
      <c r="HOA248" s="1"/>
      <c r="HOB248" s="1"/>
      <c r="HOC248" s="1"/>
      <c r="HOD248" s="1"/>
      <c r="HOE248" s="1"/>
      <c r="HOF248" s="1"/>
      <c r="HOG248" s="1"/>
      <c r="HOH248" s="1"/>
      <c r="HOI248" s="1"/>
      <c r="HOJ248" s="1"/>
      <c r="HOK248" s="1"/>
      <c r="HOL248" s="1"/>
      <c r="HOM248" s="1"/>
      <c r="HON248" s="1"/>
      <c r="HOO248" s="1"/>
      <c r="HOP248" s="1"/>
      <c r="HOQ248" s="1"/>
      <c r="HOR248" s="1"/>
      <c r="HOS248" s="1"/>
      <c r="HOT248" s="1"/>
      <c r="HOU248" s="1"/>
      <c r="HOV248" s="1"/>
      <c r="HOW248" s="1"/>
      <c r="HOX248" s="1"/>
      <c r="HOY248" s="1"/>
      <c r="HOZ248" s="1"/>
      <c r="HPA248" s="1"/>
      <c r="HPB248" s="1"/>
      <c r="HPC248" s="1"/>
      <c r="HPD248" s="1"/>
      <c r="HPE248" s="1"/>
      <c r="HPF248" s="1"/>
      <c r="HPG248" s="1"/>
      <c r="HPH248" s="1"/>
      <c r="HPI248" s="1"/>
      <c r="HPJ248" s="1"/>
      <c r="HPK248" s="1"/>
      <c r="HPL248" s="1"/>
      <c r="HPM248" s="1"/>
      <c r="HPN248" s="1"/>
      <c r="HPO248" s="1"/>
      <c r="HPP248" s="1"/>
      <c r="HPQ248" s="1"/>
      <c r="HPR248" s="1"/>
      <c r="HPS248" s="1"/>
      <c r="HPT248" s="1"/>
      <c r="HPU248" s="1"/>
      <c r="HPV248" s="1"/>
      <c r="HPW248" s="1"/>
      <c r="HPX248" s="1"/>
      <c r="HPY248" s="1"/>
      <c r="HPZ248" s="1"/>
      <c r="HQA248" s="1"/>
      <c r="HQB248" s="1"/>
      <c r="HQC248" s="1"/>
      <c r="HQD248" s="1"/>
      <c r="HQE248" s="1"/>
      <c r="HQF248" s="1"/>
      <c r="HQG248" s="1"/>
      <c r="HQH248" s="1"/>
      <c r="HQI248" s="1"/>
      <c r="HQJ248" s="1"/>
      <c r="HQK248" s="1"/>
      <c r="HQL248" s="1"/>
      <c r="HQM248" s="1"/>
      <c r="HQN248" s="1"/>
      <c r="HQO248" s="1"/>
      <c r="HQP248" s="1"/>
      <c r="HQQ248" s="1"/>
      <c r="HQR248" s="1"/>
      <c r="HQS248" s="1"/>
      <c r="HQT248" s="1"/>
      <c r="HQU248" s="1"/>
      <c r="HQV248" s="1"/>
      <c r="HQW248" s="1"/>
      <c r="HQX248" s="1"/>
      <c r="HQY248" s="1"/>
      <c r="HQZ248" s="1"/>
      <c r="HRA248" s="1"/>
      <c r="HRB248" s="1"/>
      <c r="HRC248" s="1"/>
      <c r="HRD248" s="1"/>
      <c r="HRE248" s="1"/>
      <c r="HRF248" s="1"/>
      <c r="HRG248" s="1"/>
      <c r="HRH248" s="1"/>
      <c r="HRI248" s="1"/>
      <c r="HRJ248" s="1"/>
      <c r="HRK248" s="1"/>
      <c r="HRL248" s="1"/>
      <c r="HRM248" s="1"/>
      <c r="HRN248" s="1"/>
      <c r="HRO248" s="1"/>
      <c r="HRP248" s="1"/>
      <c r="HRQ248" s="1"/>
      <c r="HRR248" s="1"/>
      <c r="HRS248" s="1"/>
      <c r="HRT248" s="1"/>
      <c r="HRU248" s="1"/>
      <c r="HRV248" s="1"/>
      <c r="HRW248" s="1"/>
      <c r="HRX248" s="1"/>
      <c r="HRY248" s="1"/>
      <c r="HRZ248" s="1"/>
      <c r="HSA248" s="1"/>
      <c r="HSB248" s="1"/>
      <c r="HSC248" s="1"/>
      <c r="HSD248" s="1"/>
      <c r="HSE248" s="1"/>
      <c r="HSF248" s="1"/>
      <c r="HSG248" s="1"/>
      <c r="HSH248" s="1"/>
      <c r="HSI248" s="1"/>
      <c r="HSJ248" s="1"/>
      <c r="HSK248" s="1"/>
      <c r="HSL248" s="1"/>
      <c r="HSM248" s="1"/>
      <c r="HSN248" s="1"/>
      <c r="HSO248" s="1"/>
      <c r="HSP248" s="1"/>
      <c r="HSQ248" s="1"/>
      <c r="HSR248" s="1"/>
      <c r="HSS248" s="1"/>
      <c r="HST248" s="1"/>
      <c r="HSU248" s="1"/>
      <c r="HSV248" s="1"/>
      <c r="HSW248" s="1"/>
      <c r="HSX248" s="1"/>
      <c r="HSY248" s="1"/>
      <c r="HSZ248" s="1"/>
      <c r="HTA248" s="1"/>
      <c r="HTB248" s="1"/>
      <c r="HTC248" s="1"/>
      <c r="HTD248" s="1"/>
      <c r="HTE248" s="1"/>
      <c r="HTF248" s="1"/>
      <c r="HTG248" s="1"/>
      <c r="HTH248" s="1"/>
      <c r="HTI248" s="1"/>
      <c r="HTJ248" s="1"/>
      <c r="HTK248" s="1"/>
      <c r="HTL248" s="1"/>
      <c r="HTM248" s="1"/>
      <c r="HTN248" s="1"/>
      <c r="HTO248" s="1"/>
      <c r="HTP248" s="1"/>
      <c r="HTQ248" s="1"/>
      <c r="HTR248" s="1"/>
      <c r="HTS248" s="1"/>
      <c r="HTT248" s="1"/>
      <c r="HTU248" s="1"/>
      <c r="HTV248" s="1"/>
      <c r="HTW248" s="1"/>
      <c r="HTX248" s="1"/>
      <c r="HTY248" s="1"/>
      <c r="HTZ248" s="1"/>
      <c r="HUA248" s="1"/>
      <c r="HUB248" s="1"/>
      <c r="HUC248" s="1"/>
      <c r="HUD248" s="1"/>
      <c r="HUE248" s="1"/>
      <c r="HUF248" s="1"/>
      <c r="HUG248" s="1"/>
      <c r="HUH248" s="1"/>
      <c r="HUI248" s="1"/>
      <c r="HUJ248" s="1"/>
      <c r="HUK248" s="1"/>
      <c r="HUL248" s="1"/>
      <c r="HUM248" s="1"/>
      <c r="HUN248" s="1"/>
      <c r="HUO248" s="1"/>
      <c r="HUP248" s="1"/>
      <c r="HUQ248" s="1"/>
      <c r="HUR248" s="1"/>
      <c r="HUS248" s="1"/>
      <c r="HUT248" s="1"/>
      <c r="HUU248" s="1"/>
      <c r="HUV248" s="1"/>
      <c r="HUW248" s="1"/>
      <c r="HUX248" s="1"/>
      <c r="HUY248" s="1"/>
      <c r="HUZ248" s="1"/>
      <c r="HVA248" s="1"/>
      <c r="HVB248" s="1"/>
      <c r="HVC248" s="1"/>
      <c r="HVD248" s="1"/>
      <c r="HVE248" s="1"/>
      <c r="HVF248" s="1"/>
      <c r="HVG248" s="1"/>
      <c r="HVH248" s="1"/>
      <c r="HVI248" s="1"/>
      <c r="HVJ248" s="1"/>
      <c r="HVK248" s="1"/>
      <c r="HVL248" s="1"/>
      <c r="HVM248" s="1"/>
      <c r="HVN248" s="1"/>
      <c r="HVO248" s="1"/>
      <c r="HVP248" s="1"/>
      <c r="HVQ248" s="1"/>
      <c r="HVR248" s="1"/>
      <c r="HVS248" s="1"/>
      <c r="HVT248" s="1"/>
      <c r="HVU248" s="1"/>
      <c r="HVV248" s="1"/>
      <c r="HVW248" s="1"/>
      <c r="HVX248" s="1"/>
      <c r="HVY248" s="1"/>
      <c r="HVZ248" s="1"/>
      <c r="HWA248" s="1"/>
      <c r="HWB248" s="1"/>
      <c r="HWC248" s="1"/>
      <c r="HWD248" s="1"/>
      <c r="HWE248" s="1"/>
      <c r="HWF248" s="1"/>
    </row>
    <row r="249" spans="1:6012" ht="16.2" customHeight="1" x14ac:dyDescent="0.3">
      <c r="A249" s="37" t="s">
        <v>5</v>
      </c>
      <c r="B249" s="36"/>
      <c r="C249" s="35" t="s">
        <v>7</v>
      </c>
      <c r="D249" s="26"/>
      <c r="E249" s="34"/>
      <c r="F249" s="33"/>
      <c r="G249" s="32" t="s">
        <v>1</v>
      </c>
      <c r="H249" s="31" t="s">
        <v>6</v>
      </c>
      <c r="I249" s="31"/>
      <c r="J249" s="30"/>
      <c r="K249" s="29"/>
      <c r="L249" s="29"/>
      <c r="M249" s="29"/>
      <c r="N249" s="29"/>
      <c r="O249" s="29"/>
      <c r="P249" s="29"/>
      <c r="Q249" s="29"/>
      <c r="R249" s="29"/>
      <c r="S249" s="26"/>
      <c r="T249" s="26"/>
      <c r="U249" s="26"/>
      <c r="V249" s="28" t="e">
        <f>IF((ISBLANK(J249)+ISBLANK(L249)+ISBLANK(K249)+ISBLANK(M249)+ISBLANK(N249)+ISBLANK(P249))&lt;8,IF(ISNUMBER(LARGE((J249,L249,M249,N249,O249),1)),LARGE((J249,L249,M249,N249,O249),1),0)+IF(ISNUMBER(LARGE((J249,L249,M249,N249,O249),2)),LARGE((J249,L249,M249,N249,O249),2),0)+#REF!+K249+P249,"")+Q249+S249+T249</f>
        <v>#REF!</v>
      </c>
      <c r="W249" s="28"/>
      <c r="X249" s="28"/>
      <c r="Y249" s="27"/>
      <c r="Z249" s="26"/>
      <c r="AA249" s="25"/>
    </row>
    <row r="250" spans="1:6012" ht="16.2" customHeight="1" x14ac:dyDescent="0.3">
      <c r="A250" s="24" t="s">
        <v>5</v>
      </c>
      <c r="B250" s="24"/>
      <c r="C250" s="23" t="s">
        <v>4</v>
      </c>
      <c r="D250" s="9" t="s">
        <v>3</v>
      </c>
      <c r="E250" s="22">
        <v>2008</v>
      </c>
      <c r="F250" s="21" t="s">
        <v>2</v>
      </c>
      <c r="G250" s="20" t="s">
        <v>1</v>
      </c>
      <c r="H250" s="19"/>
      <c r="I250" s="19"/>
      <c r="J250" s="18"/>
      <c r="K250" s="15"/>
      <c r="L250" s="18"/>
      <c r="M250" s="18"/>
      <c r="N250" s="16"/>
      <c r="O250" s="17"/>
      <c r="P250" s="16"/>
      <c r="Q250" s="15"/>
      <c r="R250" s="15"/>
      <c r="S250" s="9"/>
      <c r="T250" s="14" t="s">
        <v>0</v>
      </c>
      <c r="U250" s="14"/>
      <c r="V250" s="13">
        <f>IF((ISBLANK(J250)+ISBLANK(L250)+ISBLANK(K250)+ISBLANK(M250)+ISBLANK(N250)+ISBLANK(O250)+ISBLANK(P250))&lt;8,IF(ISNUMBER(LARGE((J250,L250,M250,N250,O250),1)),LARGE((J250,L250,M250,N250,O250),1),0)+IF(ISNUMBER(LARGE((J250,L250,M250,N250,O250),2)),LARGE((J250,L250,M250,N250,O250),2),0)+K250+P250,"")+Q250+S250+I250</f>
        <v>0</v>
      </c>
      <c r="W250" s="12"/>
      <c r="X250" s="11"/>
      <c r="Y250" s="10"/>
      <c r="Z250" s="9"/>
      <c r="AA250" s="1"/>
      <c r="AB250"/>
    </row>
  </sheetData>
  <mergeCells count="32">
    <mergeCell ref="C3:D3"/>
    <mergeCell ref="E3:H3"/>
    <mergeCell ref="C4:D4"/>
    <mergeCell ref="E4:H4"/>
    <mergeCell ref="C5:D5"/>
    <mergeCell ref="F5:H5"/>
    <mergeCell ref="A10:A11"/>
    <mergeCell ref="B10:B11"/>
    <mergeCell ref="C10:C11"/>
    <mergeCell ref="D10:D11"/>
    <mergeCell ref="E10:E11"/>
    <mergeCell ref="F10:F11"/>
    <mergeCell ref="G10:G11"/>
    <mergeCell ref="H10:H11"/>
    <mergeCell ref="J10:J11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Z10:Z11"/>
    <mergeCell ref="AA10:AA11"/>
    <mergeCell ref="T10:T11"/>
    <mergeCell ref="U10:U11"/>
    <mergeCell ref="V10:V11"/>
    <mergeCell ref="W10:W11"/>
    <mergeCell ref="X10:X11"/>
    <mergeCell ref="Y10:Y11"/>
  </mergeCells>
  <pageMargins left="0.11811023622047245" right="0.11811023622047245" top="0.74803149606299213" bottom="0.74803149606299213" header="0.31496062992125984" footer="0.31496062992125984"/>
  <pageSetup scale="46" orientation="portrait" r:id="rId1"/>
  <rowBreaks count="1" manualBreakCount="1">
    <brk id="189" max="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250E3-D352-4BC2-8054-3F7431FA4BA1}">
  <sheetPr>
    <pageSetUpPr fitToPage="1"/>
  </sheetPr>
  <dimension ref="A1:HWC586"/>
  <sheetViews>
    <sheetView zoomScale="132" zoomScaleNormal="132" zoomScaleSheetLayoutView="80" zoomScalePageLayoutView="150" workbookViewId="0">
      <pane xSplit="8" ySplit="12" topLeftCell="P69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baseColWidth="10" defaultColWidth="10.88671875" defaultRowHeight="11.25" customHeight="1" x14ac:dyDescent="0.3"/>
  <cols>
    <col min="1" max="1" width="3" style="1" customWidth="1"/>
    <col min="2" max="2" width="3" style="4" bestFit="1" customWidth="1"/>
    <col min="3" max="3" width="18.88671875" style="5" customWidth="1"/>
    <col min="4" max="4" width="22.6640625" style="4" customWidth="1"/>
    <col min="5" max="5" width="8.88671875" style="4" customWidth="1"/>
    <col min="6" max="6" width="21.6640625" style="4" customWidth="1"/>
    <col min="7" max="7" width="7" style="4" customWidth="1"/>
    <col min="8" max="8" width="5.6640625" style="7" customWidth="1"/>
    <col min="9" max="9" width="8.88671875" style="7" customWidth="1"/>
    <col min="10" max="10" width="8.44140625" style="1" customWidth="1"/>
    <col min="11" max="11" width="7.6640625" style="381" customWidth="1"/>
    <col min="12" max="12" width="9.88671875" style="1" customWidth="1"/>
    <col min="13" max="13" width="7.44140625" style="1" customWidth="1"/>
    <col min="14" max="14" width="10.5546875" style="1" customWidth="1"/>
    <col min="15" max="15" width="9.6640625" style="1" customWidth="1"/>
    <col min="16" max="16" width="8.6640625" style="1" customWidth="1"/>
    <col min="17" max="17" width="7.5546875" style="4" hidden="1" customWidth="1"/>
    <col min="18" max="18" width="6.6640625" style="4" hidden="1" customWidth="1"/>
    <col min="19" max="19" width="10.109375" style="1" hidden="1" customWidth="1"/>
    <col min="20" max="20" width="11.88671875" style="1" hidden="1" customWidth="1"/>
    <col min="21" max="21" width="11.88671875" style="1" customWidth="1"/>
    <col min="22" max="22" width="7.5546875" style="4" customWidth="1"/>
    <col min="23" max="23" width="11.5546875" style="4" hidden="1" customWidth="1"/>
    <col min="24" max="24" width="10.5546875" style="4" hidden="1" customWidth="1"/>
    <col min="25" max="25" width="12.109375" style="3" customWidth="1"/>
    <col min="26" max="26" width="25.109375" style="2" customWidth="1"/>
    <col min="27" max="27" width="16.109375" style="1" customWidth="1"/>
    <col min="28" max="16384" width="10.88671875" style="1"/>
  </cols>
  <sheetData>
    <row r="1" spans="1:27" ht="10.95" hidden="1" customHeight="1" x14ac:dyDescent="0.45">
      <c r="A1" s="730" t="s">
        <v>646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</row>
    <row r="3" spans="1:27" ht="11.25" hidden="1" customHeight="1" x14ac:dyDescent="0.3">
      <c r="C3" s="729"/>
      <c r="D3" s="724" t="s">
        <v>416</v>
      </c>
      <c r="E3" s="724"/>
      <c r="F3" s="724"/>
    </row>
    <row r="4" spans="1:27" ht="11.25" hidden="1" customHeight="1" x14ac:dyDescent="0.3">
      <c r="C4" s="728"/>
      <c r="D4" s="726" t="s">
        <v>414</v>
      </c>
      <c r="E4" s="726"/>
      <c r="F4" s="726"/>
    </row>
    <row r="5" spans="1:27" ht="11.25" hidden="1" customHeight="1" x14ac:dyDescent="0.3">
      <c r="C5" s="727"/>
      <c r="D5" s="726" t="s">
        <v>417</v>
      </c>
      <c r="E5" s="726"/>
      <c r="F5" s="726"/>
    </row>
    <row r="6" spans="1:27" ht="11.25" hidden="1" customHeight="1" x14ac:dyDescent="0.3">
      <c r="B6" s="359"/>
      <c r="C6" s="725"/>
      <c r="D6" s="724" t="s">
        <v>415</v>
      </c>
      <c r="E6" s="724"/>
      <c r="F6" s="724"/>
      <c r="G6" s="359"/>
      <c r="H6" s="359"/>
      <c r="I6" s="359"/>
      <c r="J6" s="359"/>
      <c r="K6" s="723"/>
      <c r="L6" s="359"/>
      <c r="M6" s="359"/>
      <c r="N6" s="359"/>
      <c r="O6" s="359"/>
      <c r="P6" s="359"/>
      <c r="Q6" s="358"/>
      <c r="R6" s="358"/>
      <c r="S6" s="359"/>
      <c r="T6" s="359"/>
      <c r="U6" s="359"/>
      <c r="V6" s="358"/>
      <c r="W6" s="358"/>
      <c r="X6" s="358"/>
      <c r="Y6" s="357"/>
      <c r="Z6" s="356"/>
    </row>
    <row r="7" spans="1:27" ht="11.25" hidden="1" customHeight="1" x14ac:dyDescent="0.3">
      <c r="B7" s="359"/>
      <c r="C7" s="367" t="s">
        <v>39</v>
      </c>
      <c r="D7" s="366" t="s">
        <v>1044</v>
      </c>
      <c r="E7" s="366"/>
      <c r="F7" s="366"/>
      <c r="G7" s="359"/>
      <c r="H7" s="359"/>
      <c r="I7" s="359"/>
      <c r="K7" s="723"/>
      <c r="L7" s="359"/>
      <c r="M7" s="359"/>
      <c r="N7" s="359"/>
      <c r="O7" s="359"/>
      <c r="P7" s="359"/>
      <c r="Q7" s="358"/>
      <c r="R7" s="358"/>
      <c r="S7" s="359"/>
      <c r="T7" s="359"/>
      <c r="U7" s="359"/>
      <c r="V7" s="358"/>
      <c r="W7" s="358"/>
      <c r="X7" s="358"/>
      <c r="Y7" s="357"/>
      <c r="Z7" s="356"/>
    </row>
    <row r="8" spans="1:27" ht="11.25" customHeight="1" x14ac:dyDescent="0.3">
      <c r="C8" s="364" t="s">
        <v>412</v>
      </c>
      <c r="D8" s="722" t="s">
        <v>411</v>
      </c>
      <c r="E8" s="722"/>
      <c r="F8" s="722"/>
      <c r="G8" s="1"/>
      <c r="K8" s="721"/>
    </row>
    <row r="9" spans="1:27" ht="11.25" customHeight="1" x14ac:dyDescent="0.3">
      <c r="V9" s="13"/>
      <c r="W9" s="720"/>
    </row>
    <row r="10" spans="1:27" ht="11.25" customHeight="1" x14ac:dyDescent="0.3">
      <c r="C10" s="355" t="s">
        <v>410</v>
      </c>
      <c r="D10" s="354">
        <v>45449</v>
      </c>
      <c r="E10" s="1"/>
      <c r="F10" s="353"/>
    </row>
    <row r="11" spans="1:27" s="130" customFormat="1" ht="11.25" customHeight="1" x14ac:dyDescent="0.3">
      <c r="A11" s="352" t="s">
        <v>409</v>
      </c>
      <c r="B11" s="352" t="s">
        <v>408</v>
      </c>
      <c r="C11" s="346" t="s">
        <v>407</v>
      </c>
      <c r="D11" s="346" t="s">
        <v>406</v>
      </c>
      <c r="E11" s="346" t="s">
        <v>405</v>
      </c>
      <c r="F11" s="346" t="s">
        <v>404</v>
      </c>
      <c r="G11" s="346" t="s">
        <v>403</v>
      </c>
      <c r="H11" s="349" t="s">
        <v>402</v>
      </c>
      <c r="I11" s="351"/>
      <c r="J11" s="349" t="s">
        <v>400</v>
      </c>
      <c r="K11" s="719" t="s">
        <v>399</v>
      </c>
      <c r="L11" s="346" t="s">
        <v>398</v>
      </c>
      <c r="M11" s="346" t="s">
        <v>397</v>
      </c>
      <c r="N11" s="346" t="s">
        <v>1043</v>
      </c>
      <c r="O11" s="346" t="s">
        <v>395</v>
      </c>
      <c r="P11" s="346" t="s">
        <v>394</v>
      </c>
      <c r="Q11" s="346" t="s">
        <v>393</v>
      </c>
      <c r="R11" s="346" t="s">
        <v>392</v>
      </c>
      <c r="S11" s="346" t="s">
        <v>391</v>
      </c>
      <c r="T11" s="346" t="s">
        <v>390</v>
      </c>
      <c r="U11" s="348" t="s">
        <v>1042</v>
      </c>
      <c r="V11" s="346" t="s">
        <v>389</v>
      </c>
      <c r="W11" s="347" t="s">
        <v>1042</v>
      </c>
      <c r="X11" s="347" t="s">
        <v>386</v>
      </c>
      <c r="Y11" s="718" t="s">
        <v>385</v>
      </c>
      <c r="Z11" s="715" t="s">
        <v>384</v>
      </c>
      <c r="AA11" s="714"/>
    </row>
    <row r="12" spans="1:27" s="130" customFormat="1" ht="24" customHeight="1" x14ac:dyDescent="0.3">
      <c r="A12" s="343"/>
      <c r="B12" s="343"/>
      <c r="C12" s="338"/>
      <c r="D12" s="338"/>
      <c r="E12" s="338"/>
      <c r="F12" s="338"/>
      <c r="G12" s="338"/>
      <c r="H12" s="340"/>
      <c r="I12" s="342" t="s">
        <v>401</v>
      </c>
      <c r="J12" s="340"/>
      <c r="K12" s="717"/>
      <c r="L12" s="338"/>
      <c r="M12" s="338"/>
      <c r="N12" s="338"/>
      <c r="O12" s="347"/>
      <c r="P12" s="338"/>
      <c r="Q12" s="338"/>
      <c r="R12" s="338"/>
      <c r="S12" s="338"/>
      <c r="T12" s="338"/>
      <c r="U12" s="339"/>
      <c r="V12" s="338"/>
      <c r="W12" s="338"/>
      <c r="X12" s="338"/>
      <c r="Y12" s="716"/>
      <c r="Z12" s="715"/>
      <c r="AA12" s="714"/>
    </row>
    <row r="13" spans="1:27" ht="14.4" customHeight="1" x14ac:dyDescent="0.3">
      <c r="A13" s="172" t="s">
        <v>421</v>
      </c>
      <c r="B13" s="171">
        <v>1</v>
      </c>
      <c r="C13" s="235" t="s">
        <v>949</v>
      </c>
      <c r="D13" s="235" t="s">
        <v>457</v>
      </c>
      <c r="E13" s="102">
        <v>2011</v>
      </c>
      <c r="F13" s="236" t="s">
        <v>429</v>
      </c>
      <c r="G13" s="236" t="s">
        <v>345</v>
      </c>
      <c r="H13" s="305" t="s">
        <v>1037</v>
      </c>
      <c r="I13" s="627"/>
      <c r="J13" s="102">
        <v>200</v>
      </c>
      <c r="K13" s="88">
        <v>400</v>
      </c>
      <c r="L13" s="102"/>
      <c r="M13" s="704">
        <v>0</v>
      </c>
      <c r="N13" s="126"/>
      <c r="O13" s="507"/>
      <c r="P13" s="167">
        <v>400</v>
      </c>
      <c r="Q13" s="126">
        <v>0</v>
      </c>
      <c r="R13" s="126"/>
      <c r="S13" s="507"/>
      <c r="T13" s="234" t="s">
        <v>204</v>
      </c>
      <c r="U13" s="234"/>
      <c r="V13" s="233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Q13+S13+I13</f>
        <v>1000</v>
      </c>
      <c r="W13" s="461" t="s">
        <v>341</v>
      </c>
      <c r="X13" s="698"/>
      <c r="Y13" s="648" t="s">
        <v>15</v>
      </c>
      <c r="Z13" s="487"/>
    </row>
    <row r="14" spans="1:27" ht="14.4" customHeight="1" x14ac:dyDescent="0.3">
      <c r="A14" s="172" t="s">
        <v>421</v>
      </c>
      <c r="B14" s="171">
        <v>2</v>
      </c>
      <c r="C14" s="234" t="s">
        <v>1041</v>
      </c>
      <c r="D14" s="234" t="s">
        <v>935</v>
      </c>
      <c r="E14" s="167"/>
      <c r="F14" s="507" t="s">
        <v>93</v>
      </c>
      <c r="G14" s="507" t="s">
        <v>345</v>
      </c>
      <c r="H14" s="604" t="s">
        <v>1037</v>
      </c>
      <c r="I14" s="627"/>
      <c r="J14" s="167"/>
      <c r="K14" s="166"/>
      <c r="L14" s="167"/>
      <c r="M14" s="699"/>
      <c r="N14" s="126"/>
      <c r="O14" s="507"/>
      <c r="P14" s="167">
        <v>325</v>
      </c>
      <c r="Q14" s="126"/>
      <c r="R14" s="126"/>
      <c r="S14" s="507"/>
      <c r="T14" s="234"/>
      <c r="U14" s="234"/>
      <c r="V14" s="233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Q14+S14+I14</f>
        <v>325</v>
      </c>
      <c r="W14" s="461" t="s">
        <v>341</v>
      </c>
      <c r="X14" s="698"/>
      <c r="Y14" s="648"/>
      <c r="Z14" s="487"/>
    </row>
    <row r="15" spans="1:27" ht="14.4" customHeight="1" x14ac:dyDescent="0.3">
      <c r="A15" s="24" t="s">
        <v>421</v>
      </c>
      <c r="B15" s="122">
        <v>3</v>
      </c>
      <c r="C15" s="235" t="s">
        <v>936</v>
      </c>
      <c r="D15" s="235" t="s">
        <v>935</v>
      </c>
      <c r="E15" s="102">
        <v>2011</v>
      </c>
      <c r="F15" s="236" t="s">
        <v>251</v>
      </c>
      <c r="G15" s="236" t="s">
        <v>345</v>
      </c>
      <c r="H15" s="305" t="s">
        <v>1037</v>
      </c>
      <c r="I15" s="627"/>
      <c r="J15" s="102">
        <v>0</v>
      </c>
      <c r="K15" s="88">
        <v>0</v>
      </c>
      <c r="L15" s="102"/>
      <c r="M15" s="713">
        <v>162.5</v>
      </c>
      <c r="N15" s="83">
        <v>0</v>
      </c>
      <c r="O15" s="386"/>
      <c r="P15" s="14">
        <v>0</v>
      </c>
      <c r="Q15" s="22">
        <v>0</v>
      </c>
      <c r="R15" s="22"/>
      <c r="S15" s="386"/>
      <c r="T15" s="307" t="s">
        <v>19</v>
      </c>
      <c r="U15" s="307"/>
      <c r="V15" s="13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Q15+S15+I15</f>
        <v>162.5</v>
      </c>
      <c r="W15" s="461" t="s">
        <v>341</v>
      </c>
      <c r="X15" s="506"/>
      <c r="Y15" s="623" t="s">
        <v>15</v>
      </c>
      <c r="Z15" s="431"/>
    </row>
    <row r="16" spans="1:27" ht="14.4" customHeight="1" x14ac:dyDescent="0.3">
      <c r="A16" s="172" t="s">
        <v>421</v>
      </c>
      <c r="B16" s="171"/>
      <c r="C16" s="234" t="s">
        <v>1040</v>
      </c>
      <c r="D16" s="234" t="s">
        <v>1039</v>
      </c>
      <c r="E16" s="167"/>
      <c r="F16" s="507" t="s">
        <v>462</v>
      </c>
      <c r="G16" s="507" t="s">
        <v>345</v>
      </c>
      <c r="H16" s="604" t="s">
        <v>1037</v>
      </c>
      <c r="I16" s="627"/>
      <c r="J16" s="167"/>
      <c r="K16" s="166"/>
      <c r="L16" s="167"/>
      <c r="M16" s="699"/>
      <c r="N16" s="126"/>
      <c r="O16" s="507"/>
      <c r="P16" s="167">
        <v>0</v>
      </c>
      <c r="Q16" s="126"/>
      <c r="R16" s="126"/>
      <c r="S16" s="507"/>
      <c r="T16" s="234"/>
      <c r="U16" s="234"/>
      <c r="V16" s="233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Q16+S16+I16</f>
        <v>0</v>
      </c>
      <c r="W16" s="461" t="s">
        <v>341</v>
      </c>
      <c r="X16" s="698"/>
      <c r="Y16" s="648"/>
      <c r="Z16" s="487"/>
    </row>
    <row r="17" spans="1:26" ht="14.4" customHeight="1" x14ac:dyDescent="0.3">
      <c r="A17" s="24" t="s">
        <v>421</v>
      </c>
      <c r="B17" s="122"/>
      <c r="C17" s="307" t="s">
        <v>1038</v>
      </c>
      <c r="D17" s="307" t="s">
        <v>780</v>
      </c>
      <c r="E17" s="14"/>
      <c r="F17" s="386" t="s">
        <v>296</v>
      </c>
      <c r="G17" s="386" t="s">
        <v>345</v>
      </c>
      <c r="H17" s="604" t="s">
        <v>1037</v>
      </c>
      <c r="I17" s="627"/>
      <c r="J17" s="14"/>
      <c r="K17" s="16"/>
      <c r="L17" s="14"/>
      <c r="M17" s="643"/>
      <c r="N17" s="22"/>
      <c r="O17" s="386"/>
      <c r="P17" s="14"/>
      <c r="Q17" s="22"/>
      <c r="R17" s="22"/>
      <c r="S17" s="386"/>
      <c r="T17" s="307" t="s">
        <v>131</v>
      </c>
      <c r="U17" s="307"/>
      <c r="V17" s="13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Q17+S17+I17</f>
        <v>0</v>
      </c>
      <c r="W17" s="461" t="s">
        <v>341</v>
      </c>
      <c r="X17" s="506"/>
      <c r="Y17" s="383"/>
      <c r="Z17" s="431"/>
    </row>
    <row r="18" spans="1:26" ht="14.4" customHeight="1" x14ac:dyDescent="0.3">
      <c r="A18" s="36" t="s">
        <v>421</v>
      </c>
      <c r="B18" s="36"/>
      <c r="C18" s="394" t="s">
        <v>1036</v>
      </c>
      <c r="D18" s="34"/>
      <c r="E18" s="392"/>
      <c r="F18" s="393"/>
      <c r="G18" s="32" t="s">
        <v>345</v>
      </c>
      <c r="H18" s="222">
        <v>66</v>
      </c>
      <c r="I18" s="222"/>
      <c r="J18" s="34"/>
      <c r="K18" s="392"/>
      <c r="L18" s="392"/>
      <c r="M18" s="34"/>
      <c r="N18" s="34"/>
      <c r="O18" s="34"/>
      <c r="P18" s="27"/>
      <c r="Q18" s="27"/>
      <c r="R18" s="27"/>
      <c r="S18" s="27"/>
      <c r="T18" s="27"/>
      <c r="U18" s="27"/>
      <c r="V18" s="222" t="e">
        <f>IF((ISBLANK(J18)+ISBLANK(L18)+ISBLANK(K18)+ISBLANK(#REF!)+ISBLANK(N18)+ISBLANK(P18))&lt;8,IF(ISNUMBER(LARGE((#REF!,L18,M18,N18),1)),LARGE((J18,L18,M18,N18),1),0)+IF(ISNUMBER(LARGE((J18,L18,M18,N18),2)),LARGE((J18,L18,M18,N18),2),0)+K18+P18,"")+Q18+S18+T18+#REF!</f>
        <v>#REF!</v>
      </c>
      <c r="W18" s="708"/>
      <c r="X18" s="708"/>
      <c r="Y18" s="712"/>
      <c r="Z18" s="711"/>
    </row>
    <row r="19" spans="1:26" ht="14.4" customHeight="1" x14ac:dyDescent="0.3">
      <c r="A19" s="95" t="s">
        <v>421</v>
      </c>
      <c r="B19" s="137"/>
      <c r="C19" s="235" t="s">
        <v>949</v>
      </c>
      <c r="D19" s="235" t="s">
        <v>457</v>
      </c>
      <c r="E19" s="102">
        <v>2011</v>
      </c>
      <c r="F19" s="236" t="s">
        <v>429</v>
      </c>
      <c r="G19" s="236" t="s">
        <v>345</v>
      </c>
      <c r="H19" s="305" t="s">
        <v>934</v>
      </c>
      <c r="I19" s="627"/>
      <c r="J19" s="102">
        <v>200</v>
      </c>
      <c r="K19" s="88">
        <v>400</v>
      </c>
      <c r="L19" s="102"/>
      <c r="M19" s="704">
        <v>0</v>
      </c>
      <c r="N19" s="83"/>
      <c r="O19" s="236"/>
      <c r="P19" s="102"/>
      <c r="Q19" s="83">
        <v>0</v>
      </c>
      <c r="R19" s="83"/>
      <c r="S19" s="236"/>
      <c r="T19" s="235" t="s">
        <v>204</v>
      </c>
      <c r="U19" s="235"/>
      <c r="V19" s="86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Q19+S19+I19</f>
        <v>600</v>
      </c>
      <c r="W19" s="416" t="s">
        <v>341</v>
      </c>
      <c r="X19" s="684"/>
      <c r="Y19" s="628" t="s">
        <v>15</v>
      </c>
      <c r="Z19" s="420"/>
    </row>
    <row r="20" spans="1:26" ht="14.4" customHeight="1" x14ac:dyDescent="0.3">
      <c r="A20" s="24" t="s">
        <v>421</v>
      </c>
      <c r="B20" s="122">
        <v>1</v>
      </c>
      <c r="C20" s="235" t="s">
        <v>136</v>
      </c>
      <c r="D20" s="235" t="s">
        <v>878</v>
      </c>
      <c r="E20" s="102">
        <v>2011</v>
      </c>
      <c r="F20" s="236" t="s">
        <v>53</v>
      </c>
      <c r="G20" s="236" t="s">
        <v>345</v>
      </c>
      <c r="H20" s="102">
        <v>-66</v>
      </c>
      <c r="I20" s="627"/>
      <c r="J20" s="102">
        <v>200</v>
      </c>
      <c r="K20" s="88"/>
      <c r="L20" s="86">
        <v>200</v>
      </c>
      <c r="M20" s="454">
        <v>200</v>
      </c>
      <c r="N20" s="454">
        <v>200</v>
      </c>
      <c r="O20" s="386"/>
      <c r="P20" s="40"/>
      <c r="Q20" s="643">
        <v>0</v>
      </c>
      <c r="R20" s="386"/>
      <c r="S20" s="386"/>
      <c r="T20" s="307" t="s">
        <v>30</v>
      </c>
      <c r="U20" s="307"/>
      <c r="V20" s="13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Q20+S20+I20</f>
        <v>400</v>
      </c>
      <c r="W20" s="384" t="s">
        <v>341</v>
      </c>
      <c r="X20" s="557"/>
      <c r="Y20" s="623" t="s">
        <v>15</v>
      </c>
      <c r="Z20" s="431"/>
    </row>
    <row r="21" spans="1:26" ht="14.4" customHeight="1" x14ac:dyDescent="0.3">
      <c r="A21" s="95" t="s">
        <v>421</v>
      </c>
      <c r="B21" s="137">
        <v>2</v>
      </c>
      <c r="C21" s="235" t="s">
        <v>936</v>
      </c>
      <c r="D21" s="235" t="s">
        <v>935</v>
      </c>
      <c r="E21" s="102">
        <v>2011</v>
      </c>
      <c r="F21" s="236" t="s">
        <v>251</v>
      </c>
      <c r="G21" s="236" t="s">
        <v>345</v>
      </c>
      <c r="H21" s="305" t="s">
        <v>934</v>
      </c>
      <c r="I21" s="627"/>
      <c r="J21" s="102">
        <v>0</v>
      </c>
      <c r="K21" s="88">
        <v>0</v>
      </c>
      <c r="L21" s="102"/>
      <c r="M21" s="713">
        <v>162.5</v>
      </c>
      <c r="N21" s="83">
        <v>0</v>
      </c>
      <c r="O21" s="236"/>
      <c r="P21" s="102"/>
      <c r="Q21" s="83">
        <v>0</v>
      </c>
      <c r="R21" s="83"/>
      <c r="S21" s="236"/>
      <c r="T21" s="235" t="s">
        <v>19</v>
      </c>
      <c r="U21" s="235"/>
      <c r="V21" s="86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Q21+S21+I21</f>
        <v>162.5</v>
      </c>
      <c r="W21" s="416" t="s">
        <v>341</v>
      </c>
      <c r="X21" s="684"/>
      <c r="Y21" s="421" t="s">
        <v>15</v>
      </c>
      <c r="Z21" s="420"/>
    </row>
    <row r="22" spans="1:26" ht="14.4" customHeight="1" x14ac:dyDescent="0.3">
      <c r="A22" s="95" t="s">
        <v>421</v>
      </c>
      <c r="B22" s="137"/>
      <c r="C22" s="235" t="s">
        <v>631</v>
      </c>
      <c r="D22" s="235" t="s">
        <v>652</v>
      </c>
      <c r="E22" s="102">
        <v>2011</v>
      </c>
      <c r="F22" s="236" t="s">
        <v>53</v>
      </c>
      <c r="G22" s="236" t="s">
        <v>345</v>
      </c>
      <c r="H22" s="102">
        <v>-66</v>
      </c>
      <c r="I22" s="627"/>
      <c r="J22" s="86">
        <v>0</v>
      </c>
      <c r="K22" s="88">
        <v>0</v>
      </c>
      <c r="L22" s="102"/>
      <c r="M22" s="704">
        <v>0</v>
      </c>
      <c r="N22" s="83">
        <v>162.5</v>
      </c>
      <c r="O22" s="236"/>
      <c r="P22" s="102"/>
      <c r="Q22" s="83">
        <v>0</v>
      </c>
      <c r="R22" s="83"/>
      <c r="S22" s="236"/>
      <c r="T22" s="236"/>
      <c r="U22" s="236"/>
      <c r="V22" s="86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Q22+S22+I22</f>
        <v>162.5</v>
      </c>
      <c r="W22" s="416" t="s">
        <v>341</v>
      </c>
      <c r="X22" s="684"/>
      <c r="Y22" s="628" t="s">
        <v>15</v>
      </c>
      <c r="Z22" s="420"/>
    </row>
    <row r="23" spans="1:26" ht="14.4" customHeight="1" x14ac:dyDescent="0.3">
      <c r="A23" s="95" t="s">
        <v>421</v>
      </c>
      <c r="B23" s="137"/>
      <c r="C23" s="235" t="s">
        <v>1035</v>
      </c>
      <c r="D23" s="235" t="s">
        <v>283</v>
      </c>
      <c r="E23" s="102">
        <v>2011</v>
      </c>
      <c r="F23" s="236" t="s">
        <v>57</v>
      </c>
      <c r="G23" s="236" t="s">
        <v>345</v>
      </c>
      <c r="H23" s="305">
        <v>-66</v>
      </c>
      <c r="I23" s="627"/>
      <c r="J23" s="102"/>
      <c r="K23" s="88"/>
      <c r="L23" s="102"/>
      <c r="M23" s="713"/>
      <c r="N23" s="83">
        <v>0</v>
      </c>
      <c r="O23" s="236"/>
      <c r="P23" s="102"/>
      <c r="Q23" s="83"/>
      <c r="R23" s="83"/>
      <c r="S23" s="236"/>
      <c r="T23" s="235"/>
      <c r="U23" s="235"/>
      <c r="V23" s="86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Q23+S23+I23</f>
        <v>0</v>
      </c>
      <c r="W23" s="416" t="s">
        <v>341</v>
      </c>
      <c r="X23" s="684"/>
      <c r="Y23" s="421"/>
      <c r="Z23" s="420"/>
    </row>
    <row r="24" spans="1:26" ht="14.4" customHeight="1" x14ac:dyDescent="0.3">
      <c r="A24" s="24" t="s">
        <v>421</v>
      </c>
      <c r="B24" s="122"/>
      <c r="C24" s="479" t="s">
        <v>4</v>
      </c>
      <c r="D24" s="479" t="s">
        <v>908</v>
      </c>
      <c r="E24" s="190">
        <v>2012</v>
      </c>
      <c r="F24" s="452" t="s">
        <v>296</v>
      </c>
      <c r="G24" s="452" t="s">
        <v>345</v>
      </c>
      <c r="H24" s="532">
        <v>-66</v>
      </c>
      <c r="I24" s="627"/>
      <c r="J24" s="14"/>
      <c r="K24" s="16"/>
      <c r="L24" s="14"/>
      <c r="M24" s="697"/>
      <c r="N24" s="22"/>
      <c r="O24" s="386"/>
      <c r="P24" s="14"/>
      <c r="Q24" s="22"/>
      <c r="R24" s="22"/>
      <c r="S24" s="386"/>
      <c r="T24" s="307" t="s">
        <v>131</v>
      </c>
      <c r="U24" s="307"/>
      <c r="V24" s="13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Q24+S24+I24</f>
        <v>0</v>
      </c>
      <c r="W24" s="384" t="s">
        <v>341</v>
      </c>
      <c r="X24" s="506"/>
      <c r="Y24" s="383"/>
      <c r="Z24" s="431"/>
    </row>
    <row r="25" spans="1:26" ht="14.4" customHeight="1" x14ac:dyDescent="0.3">
      <c r="A25" s="36" t="s">
        <v>421</v>
      </c>
      <c r="B25" s="36"/>
      <c r="C25" s="394" t="s">
        <v>428</v>
      </c>
      <c r="D25" s="34"/>
      <c r="E25" s="392"/>
      <c r="F25" s="393"/>
      <c r="G25" s="32" t="s">
        <v>344</v>
      </c>
      <c r="H25" s="222">
        <v>-66</v>
      </c>
      <c r="I25" s="222"/>
      <c r="J25" s="34"/>
      <c r="K25" s="392"/>
      <c r="L25" s="392"/>
      <c r="M25" s="34"/>
      <c r="N25" s="34"/>
      <c r="O25" s="34"/>
      <c r="P25" s="27"/>
      <c r="Q25" s="27"/>
      <c r="R25" s="27"/>
      <c r="S25" s="27"/>
      <c r="T25" s="27"/>
      <c r="U25" s="27"/>
      <c r="V25" s="222" t="e">
        <f>IF((ISBLANK(J25)+ISBLANK(L25)+ISBLANK(K25)+ISBLANK(#REF!)+ISBLANK(N25)+ISBLANK(P25))&lt;8,IF(ISNUMBER(LARGE((#REF!,L25,M25,N25),1)),LARGE((J25,L25,M25,N25),1),0)+IF(ISNUMBER(LARGE((J25,L25,M25,N25),2)),LARGE((J25,L25,M25,N25),2),0)+K25+P25,"")+Q25+S25+T25+#REF!</f>
        <v>#REF!</v>
      </c>
      <c r="W25" s="708" t="s">
        <v>341</v>
      </c>
      <c r="X25" s="708"/>
      <c r="Y25" s="712"/>
      <c r="Z25" s="711"/>
    </row>
    <row r="26" spans="1:26" ht="14.4" customHeight="1" x14ac:dyDescent="0.3">
      <c r="A26" s="172" t="s">
        <v>421</v>
      </c>
      <c r="B26" s="171">
        <v>1</v>
      </c>
      <c r="C26" s="235" t="s">
        <v>631</v>
      </c>
      <c r="D26" s="235" t="s">
        <v>652</v>
      </c>
      <c r="E26" s="102">
        <v>2011</v>
      </c>
      <c r="F26" s="236" t="s">
        <v>53</v>
      </c>
      <c r="G26" s="236" t="s">
        <v>345</v>
      </c>
      <c r="H26" s="102">
        <v>-60</v>
      </c>
      <c r="I26" s="627"/>
      <c r="J26" s="86">
        <v>0</v>
      </c>
      <c r="K26" s="88">
        <v>0</v>
      </c>
      <c r="L26" s="102"/>
      <c r="M26" s="704"/>
      <c r="N26" s="83">
        <v>162.5</v>
      </c>
      <c r="O26" s="507"/>
      <c r="P26" s="167">
        <v>400</v>
      </c>
      <c r="Q26" s="126">
        <v>0</v>
      </c>
      <c r="R26" s="126"/>
      <c r="S26" s="507"/>
      <c r="T26" s="507"/>
      <c r="U26" s="507"/>
      <c r="V26" s="233">
        <f>IF((ISBLANK(J26)+ISBLANK(L26)+ISBLANK(K26)+ISBLANK(M26)+ISBLANK(N26)+ISBLANK(O26)+ISBLANK(P26))&lt;8,IF(ISNUMBER(LARGE((J26,L26,M26,N26,O26),1)),LARGE((J26,L26,M26,N26,O26),1),0)+IF(ISNUMBER(LARGE((J26,L26,M26,N26,O26),2)),LARGE((J26,L26,M26,N26,O26),2),0)+K26+P26,"")+Q26+S26+T26+I26</f>
        <v>562.5</v>
      </c>
      <c r="W26" s="461" t="s">
        <v>341</v>
      </c>
      <c r="X26" s="698"/>
      <c r="Y26" s="648" t="s">
        <v>15</v>
      </c>
      <c r="Z26" s="487"/>
    </row>
    <row r="27" spans="1:26" ht="14.4" customHeight="1" x14ac:dyDescent="0.3">
      <c r="A27" s="95" t="s">
        <v>421</v>
      </c>
      <c r="B27" s="137"/>
      <c r="C27" s="235" t="s">
        <v>136</v>
      </c>
      <c r="D27" s="235" t="s">
        <v>878</v>
      </c>
      <c r="E27" s="102">
        <v>2011</v>
      </c>
      <c r="F27" s="236" t="s">
        <v>53</v>
      </c>
      <c r="G27" s="236" t="s">
        <v>345</v>
      </c>
      <c r="H27" s="102">
        <v>-60</v>
      </c>
      <c r="I27" s="627"/>
      <c r="J27" s="102">
        <v>200</v>
      </c>
      <c r="K27" s="88"/>
      <c r="L27" s="86">
        <v>200</v>
      </c>
      <c r="M27" s="418"/>
      <c r="N27" s="236"/>
      <c r="O27" s="236"/>
      <c r="P27" s="89"/>
      <c r="Q27" s="89">
        <v>0</v>
      </c>
      <c r="R27" s="236"/>
      <c r="S27" s="236"/>
      <c r="T27" s="236"/>
      <c r="U27" s="236"/>
      <c r="V27" s="86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Q27+S27+T27+I27</f>
        <v>400</v>
      </c>
      <c r="W27" s="416" t="s">
        <v>341</v>
      </c>
      <c r="X27" s="422"/>
      <c r="Y27" s="628" t="s">
        <v>15</v>
      </c>
      <c r="Z27" s="420"/>
    </row>
    <row r="28" spans="1:26" ht="14.4" customHeight="1" x14ac:dyDescent="0.3">
      <c r="A28" s="24" t="s">
        <v>421</v>
      </c>
      <c r="B28" s="122">
        <v>2</v>
      </c>
      <c r="C28" s="235" t="s">
        <v>1035</v>
      </c>
      <c r="D28" s="235" t="s">
        <v>283</v>
      </c>
      <c r="E28" s="102">
        <v>2011</v>
      </c>
      <c r="F28" s="236" t="s">
        <v>57</v>
      </c>
      <c r="G28" s="236" t="s">
        <v>345</v>
      </c>
      <c r="H28" s="305">
        <v>-66</v>
      </c>
      <c r="I28" s="627"/>
      <c r="J28" s="102"/>
      <c r="K28" s="88"/>
      <c r="L28" s="102"/>
      <c r="M28" s="713"/>
      <c r="N28" s="83">
        <v>0</v>
      </c>
      <c r="O28" s="386"/>
      <c r="P28" s="14">
        <v>325</v>
      </c>
      <c r="Q28" s="22"/>
      <c r="R28" s="22"/>
      <c r="S28" s="386"/>
      <c r="T28" s="307"/>
      <c r="U28" s="307"/>
      <c r="V28" s="13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Q28+S28+I28</f>
        <v>325</v>
      </c>
      <c r="W28" s="384" t="s">
        <v>341</v>
      </c>
      <c r="X28" s="506"/>
      <c r="Y28" s="623"/>
      <c r="Z28" s="431"/>
    </row>
    <row r="29" spans="1:26" ht="14.4" customHeight="1" x14ac:dyDescent="0.3">
      <c r="A29" s="24" t="s">
        <v>421</v>
      </c>
      <c r="B29" s="122"/>
      <c r="C29" s="479" t="s">
        <v>1034</v>
      </c>
      <c r="D29" s="479" t="s">
        <v>1033</v>
      </c>
      <c r="E29" s="190">
        <v>2012</v>
      </c>
      <c r="F29" s="452" t="s">
        <v>53</v>
      </c>
      <c r="G29" s="452" t="s">
        <v>345</v>
      </c>
      <c r="H29" s="190">
        <v>-60</v>
      </c>
      <c r="I29" s="627"/>
      <c r="J29" s="14"/>
      <c r="K29" s="16"/>
      <c r="L29" s="13">
        <v>0</v>
      </c>
      <c r="M29" s="22"/>
      <c r="N29" s="386"/>
      <c r="O29" s="386"/>
      <c r="P29" s="40"/>
      <c r="Q29" s="386"/>
      <c r="R29" s="386"/>
      <c r="S29" s="386"/>
      <c r="T29" s="386"/>
      <c r="U29" s="386"/>
      <c r="V29" s="13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Q29+S29+T29+I29</f>
        <v>0</v>
      </c>
      <c r="W29" s="384" t="s">
        <v>341</v>
      </c>
      <c r="X29" s="557"/>
      <c r="Y29" s="623"/>
      <c r="Z29" s="431"/>
    </row>
    <row r="30" spans="1:26" ht="14.4" customHeight="1" x14ac:dyDescent="0.3">
      <c r="A30" s="172" t="s">
        <v>421</v>
      </c>
      <c r="B30" s="171"/>
      <c r="C30" s="479" t="s">
        <v>1032</v>
      </c>
      <c r="D30" s="479" t="s">
        <v>944</v>
      </c>
      <c r="E30" s="190">
        <v>2012</v>
      </c>
      <c r="F30" s="452" t="s">
        <v>201</v>
      </c>
      <c r="G30" s="452" t="s">
        <v>345</v>
      </c>
      <c r="H30" s="190">
        <v>-60</v>
      </c>
      <c r="I30" s="627"/>
      <c r="J30" s="167"/>
      <c r="K30" s="166"/>
      <c r="L30" s="233"/>
      <c r="M30" s="658"/>
      <c r="N30" s="507"/>
      <c r="O30" s="507"/>
      <c r="P30" s="560">
        <v>0</v>
      </c>
      <c r="Q30" s="560"/>
      <c r="R30" s="507"/>
      <c r="S30" s="507"/>
      <c r="T30" s="507"/>
      <c r="U30" s="507"/>
      <c r="V30" s="13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Q30+S30+T30+I30</f>
        <v>0</v>
      </c>
      <c r="W30" s="384" t="s">
        <v>341</v>
      </c>
      <c r="X30" s="519"/>
      <c r="Y30" s="648"/>
      <c r="Z30" s="487"/>
    </row>
    <row r="31" spans="1:26" ht="14.4" customHeight="1" x14ac:dyDescent="0.3">
      <c r="A31" s="36" t="s">
        <v>421</v>
      </c>
      <c r="B31" s="36"/>
      <c r="C31" s="394" t="s">
        <v>428</v>
      </c>
      <c r="D31" s="34"/>
      <c r="E31" s="392"/>
      <c r="F31" s="393"/>
      <c r="G31" s="32" t="s">
        <v>344</v>
      </c>
      <c r="H31" s="222">
        <v>-60</v>
      </c>
      <c r="I31" s="222"/>
      <c r="J31" s="34"/>
      <c r="K31" s="392"/>
      <c r="L31" s="392"/>
      <c r="M31" s="34"/>
      <c r="N31" s="34"/>
      <c r="O31" s="34"/>
      <c r="P31" s="27"/>
      <c r="Q31" s="27"/>
      <c r="R31" s="27"/>
      <c r="S31" s="27"/>
      <c r="T31" s="27"/>
      <c r="U31" s="27"/>
      <c r="V31" s="222" t="e">
        <f>IF((ISBLANK(J31)+ISBLANK(L31)+ISBLANK(K31)+ISBLANK(#REF!)+ISBLANK(N31)+ISBLANK(P31))&lt;8,IF(ISNUMBER(LARGE((#REF!,L31,M31,N31),1)),LARGE((J31,L31,M31,N31),1),0)+IF(ISNUMBER(LARGE((J31,L31,M31,N31),2)),LARGE((J31,L31,M31,N31),2),0)+K31+P31,"")+Q31+S31+T31+#REF!</f>
        <v>#REF!</v>
      </c>
      <c r="W31" s="708" t="s">
        <v>341</v>
      </c>
      <c r="X31" s="708"/>
      <c r="Y31" s="712"/>
      <c r="Z31" s="711"/>
    </row>
    <row r="32" spans="1:26" ht="14.4" customHeight="1" x14ac:dyDescent="0.3">
      <c r="A32" s="172" t="s">
        <v>421</v>
      </c>
      <c r="B32" s="171">
        <v>1</v>
      </c>
      <c r="C32" s="235" t="s">
        <v>1013</v>
      </c>
      <c r="D32" s="235" t="s">
        <v>1012</v>
      </c>
      <c r="E32" s="102">
        <v>2011</v>
      </c>
      <c r="F32" s="236" t="s">
        <v>305</v>
      </c>
      <c r="G32" s="236" t="s">
        <v>345</v>
      </c>
      <c r="H32" s="102">
        <v>-55</v>
      </c>
      <c r="I32" s="627"/>
      <c r="J32" s="102"/>
      <c r="K32" s="88">
        <v>250</v>
      </c>
      <c r="L32" s="86">
        <v>162.5</v>
      </c>
      <c r="M32" s="83">
        <v>125</v>
      </c>
      <c r="N32" s="418">
        <v>125</v>
      </c>
      <c r="O32" s="386"/>
      <c r="P32" s="40">
        <v>325</v>
      </c>
      <c r="Q32" s="386"/>
      <c r="R32" s="386"/>
      <c r="S32" s="386"/>
      <c r="T32" s="386"/>
      <c r="U32" s="386"/>
      <c r="V32" s="13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Q32+S32+T32+I32</f>
        <v>862.5</v>
      </c>
      <c r="W32" s="384" t="s">
        <v>341</v>
      </c>
      <c r="X32" s="557"/>
      <c r="Y32" s="623"/>
      <c r="Z32" s="431"/>
    </row>
    <row r="33" spans="1:6009" ht="13.5" customHeight="1" x14ac:dyDescent="0.3">
      <c r="A33" s="24" t="s">
        <v>421</v>
      </c>
      <c r="B33" s="122">
        <v>2</v>
      </c>
      <c r="C33" s="307" t="s">
        <v>1031</v>
      </c>
      <c r="D33" s="307" t="s">
        <v>896</v>
      </c>
      <c r="E33" s="14">
        <v>2011</v>
      </c>
      <c r="F33" s="386" t="s">
        <v>31</v>
      </c>
      <c r="G33" s="386" t="s">
        <v>345</v>
      </c>
      <c r="H33" s="14">
        <v>-55</v>
      </c>
      <c r="I33" s="627"/>
      <c r="J33" s="13">
        <v>200</v>
      </c>
      <c r="K33" s="16">
        <v>250</v>
      </c>
      <c r="L33" s="14">
        <v>200</v>
      </c>
      <c r="M33" s="709">
        <v>200</v>
      </c>
      <c r="N33" s="22"/>
      <c r="O33" s="386"/>
      <c r="P33" s="177"/>
      <c r="Q33" s="22">
        <v>0</v>
      </c>
      <c r="R33" s="22"/>
      <c r="S33" s="386"/>
      <c r="T33" s="307" t="s">
        <v>30</v>
      </c>
      <c r="U33" s="307"/>
      <c r="V33" s="13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Q33+S33+I33</f>
        <v>650</v>
      </c>
      <c r="W33" s="384" t="s">
        <v>341</v>
      </c>
      <c r="X33" s="506"/>
      <c r="Y33" s="383" t="s">
        <v>15</v>
      </c>
      <c r="Z33" s="431"/>
    </row>
    <row r="34" spans="1:6009" ht="14.4" customHeight="1" x14ac:dyDescent="0.3">
      <c r="A34" s="24" t="s">
        <v>421</v>
      </c>
      <c r="B34" s="122">
        <v>3</v>
      </c>
      <c r="C34" s="307" t="s">
        <v>42</v>
      </c>
      <c r="D34" s="307" t="s">
        <v>1009</v>
      </c>
      <c r="E34" s="14">
        <v>2011</v>
      </c>
      <c r="F34" s="386" t="s">
        <v>57</v>
      </c>
      <c r="G34" s="386" t="s">
        <v>345</v>
      </c>
      <c r="H34" s="14">
        <v>-55</v>
      </c>
      <c r="I34" s="627"/>
      <c r="J34" s="13">
        <v>162.5</v>
      </c>
      <c r="K34" s="16">
        <v>250</v>
      </c>
      <c r="L34" s="153">
        <v>162.5</v>
      </c>
      <c r="M34" s="710">
        <v>162.5</v>
      </c>
      <c r="N34" s="22">
        <v>200</v>
      </c>
      <c r="O34" s="386"/>
      <c r="P34" s="14">
        <v>0</v>
      </c>
      <c r="Q34" s="22">
        <v>0</v>
      </c>
      <c r="R34" s="22"/>
      <c r="S34" s="386"/>
      <c r="T34" s="386"/>
      <c r="U34" s="386"/>
      <c r="V34" s="13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Q34+S34+T34+I34</f>
        <v>612.5</v>
      </c>
      <c r="W34" s="384" t="s">
        <v>341</v>
      </c>
      <c r="X34" s="506"/>
      <c r="Y34" s="383" t="s">
        <v>15</v>
      </c>
      <c r="Z34" s="431"/>
    </row>
    <row r="35" spans="1:6009" ht="14.4" customHeight="1" x14ac:dyDescent="0.3">
      <c r="A35" s="95" t="s">
        <v>421</v>
      </c>
      <c r="B35" s="137"/>
      <c r="C35" s="235" t="s">
        <v>136</v>
      </c>
      <c r="D35" s="235" t="s">
        <v>878</v>
      </c>
      <c r="E35" s="102">
        <v>2011</v>
      </c>
      <c r="F35" s="236" t="s">
        <v>53</v>
      </c>
      <c r="G35" s="236" t="s">
        <v>345</v>
      </c>
      <c r="H35" s="102">
        <v>-55</v>
      </c>
      <c r="I35" s="627"/>
      <c r="J35" s="102">
        <v>200</v>
      </c>
      <c r="K35" s="88">
        <v>325</v>
      </c>
      <c r="L35" s="86"/>
      <c r="M35" s="83"/>
      <c r="N35" s="236"/>
      <c r="O35" s="236"/>
      <c r="P35" s="89"/>
      <c r="Q35" s="89">
        <v>0</v>
      </c>
      <c r="R35" s="236"/>
      <c r="S35" s="236"/>
      <c r="T35" s="236"/>
      <c r="U35" s="236"/>
      <c r="V35" s="86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Q35+S35+T35+I35</f>
        <v>525</v>
      </c>
      <c r="W35" s="416" t="s">
        <v>341</v>
      </c>
      <c r="X35" s="422"/>
      <c r="Y35" s="421" t="s">
        <v>15</v>
      </c>
      <c r="Z35" s="420"/>
    </row>
    <row r="36" spans="1:6009" ht="14.4" customHeight="1" x14ac:dyDescent="0.3">
      <c r="A36" s="24" t="s">
        <v>421</v>
      </c>
      <c r="B36" s="122">
        <v>4</v>
      </c>
      <c r="C36" s="307" t="s">
        <v>1030</v>
      </c>
      <c r="D36" s="307" t="s">
        <v>1029</v>
      </c>
      <c r="E36" s="14">
        <v>2011</v>
      </c>
      <c r="F36" s="386" t="s">
        <v>175</v>
      </c>
      <c r="G36" s="386" t="s">
        <v>345</v>
      </c>
      <c r="H36" s="14">
        <v>-55</v>
      </c>
      <c r="I36" s="627"/>
      <c r="J36" s="13"/>
      <c r="K36" s="16"/>
      <c r="L36" s="14"/>
      <c r="M36" s="709"/>
      <c r="N36" s="22"/>
      <c r="O36" s="386"/>
      <c r="P36" s="167">
        <v>400</v>
      </c>
      <c r="Q36" s="22"/>
      <c r="R36" s="22"/>
      <c r="S36" s="386"/>
      <c r="T36" s="307"/>
      <c r="U36" s="307"/>
      <c r="V36" s="13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Q36+S36+I36</f>
        <v>400</v>
      </c>
      <c r="W36" s="384" t="s">
        <v>341</v>
      </c>
      <c r="X36" s="506"/>
      <c r="Y36" s="383"/>
      <c r="Z36" s="431"/>
    </row>
    <row r="37" spans="1:6009" ht="14.4" customHeight="1" x14ac:dyDescent="0.3">
      <c r="A37" s="24" t="s">
        <v>421</v>
      </c>
      <c r="B37" s="122">
        <v>5</v>
      </c>
      <c r="C37" s="307" t="s">
        <v>1028</v>
      </c>
      <c r="D37" s="307" t="s">
        <v>979</v>
      </c>
      <c r="E37" s="14">
        <v>2011</v>
      </c>
      <c r="F37" s="386" t="s">
        <v>31</v>
      </c>
      <c r="G37" s="386" t="s">
        <v>345</v>
      </c>
      <c r="H37" s="14">
        <v>-55</v>
      </c>
      <c r="I37" s="627"/>
      <c r="J37" s="13"/>
      <c r="K37" s="16"/>
      <c r="L37" s="14"/>
      <c r="M37" s="643">
        <v>125</v>
      </c>
      <c r="N37" s="22"/>
      <c r="O37" s="386"/>
      <c r="P37" s="14">
        <v>0</v>
      </c>
      <c r="Q37" s="22"/>
      <c r="R37" s="22"/>
      <c r="S37" s="386"/>
      <c r="T37" s="386"/>
      <c r="U37" s="386"/>
      <c r="V37" s="13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Q37+S37+T37+I37</f>
        <v>125</v>
      </c>
      <c r="W37" s="384" t="s">
        <v>341</v>
      </c>
      <c r="X37" s="506"/>
      <c r="Y37" s="383"/>
      <c r="Z37" s="431"/>
    </row>
    <row r="38" spans="1:6009" ht="14.4" customHeight="1" x14ac:dyDescent="0.3">
      <c r="A38" s="24" t="s">
        <v>421</v>
      </c>
      <c r="B38" s="122">
        <v>5</v>
      </c>
      <c r="C38" s="479" t="s">
        <v>1027</v>
      </c>
      <c r="D38" s="479" t="s">
        <v>902</v>
      </c>
      <c r="E38" s="190">
        <v>2012</v>
      </c>
      <c r="F38" s="452" t="s">
        <v>917</v>
      </c>
      <c r="G38" s="452" t="s">
        <v>345</v>
      </c>
      <c r="H38" s="190">
        <v>-55</v>
      </c>
      <c r="I38" s="627"/>
      <c r="J38" s="13">
        <v>0</v>
      </c>
      <c r="K38" s="16">
        <v>0</v>
      </c>
      <c r="L38" s="14">
        <v>0</v>
      </c>
      <c r="M38" s="643">
        <v>125</v>
      </c>
      <c r="N38" s="22">
        <v>0</v>
      </c>
      <c r="O38" s="386"/>
      <c r="P38" s="14"/>
      <c r="Q38" s="22"/>
      <c r="R38" s="22"/>
      <c r="S38" s="386"/>
      <c r="T38" s="386"/>
      <c r="U38" s="386"/>
      <c r="V38" s="13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Q38+S38+T38+I38</f>
        <v>125</v>
      </c>
      <c r="W38" s="384" t="s">
        <v>341</v>
      </c>
      <c r="X38" s="506"/>
      <c r="Y38" s="383"/>
      <c r="Z38" s="431"/>
    </row>
    <row r="39" spans="1:6009" ht="14.4" customHeight="1" x14ac:dyDescent="0.3">
      <c r="A39" s="95" t="s">
        <v>421</v>
      </c>
      <c r="B39" s="137"/>
      <c r="C39" s="235" t="s">
        <v>1018</v>
      </c>
      <c r="D39" s="235" t="s">
        <v>1017</v>
      </c>
      <c r="E39" s="102">
        <v>2011</v>
      </c>
      <c r="F39" s="236" t="s">
        <v>251</v>
      </c>
      <c r="G39" s="236" t="s">
        <v>345</v>
      </c>
      <c r="H39" s="102">
        <v>-55</v>
      </c>
      <c r="I39" s="627"/>
      <c r="J39" s="86"/>
      <c r="K39" s="88">
        <v>0</v>
      </c>
      <c r="L39" s="102">
        <v>0</v>
      </c>
      <c r="M39" s="704">
        <v>0</v>
      </c>
      <c r="N39" s="83"/>
      <c r="O39" s="236"/>
      <c r="P39" s="102"/>
      <c r="Q39" s="83">
        <v>0</v>
      </c>
      <c r="R39" s="83"/>
      <c r="S39" s="236"/>
      <c r="T39" s="235" t="s">
        <v>19</v>
      </c>
      <c r="U39" s="235"/>
      <c r="V39" s="86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Q39+S39+I39</f>
        <v>0</v>
      </c>
      <c r="W39" s="416" t="s">
        <v>341</v>
      </c>
      <c r="X39" s="684"/>
      <c r="Y39" s="628" t="s">
        <v>15</v>
      </c>
      <c r="Z39" s="420"/>
    </row>
    <row r="40" spans="1:6009" ht="14.4" customHeight="1" x14ac:dyDescent="0.3">
      <c r="A40" s="24" t="s">
        <v>421</v>
      </c>
      <c r="B40" s="122"/>
      <c r="C40" s="479" t="s">
        <v>1026</v>
      </c>
      <c r="D40" s="479" t="s">
        <v>1025</v>
      </c>
      <c r="E40" s="190">
        <v>2012</v>
      </c>
      <c r="F40" s="452" t="s">
        <v>2</v>
      </c>
      <c r="G40" s="452" t="s">
        <v>345</v>
      </c>
      <c r="H40" s="190">
        <v>-55</v>
      </c>
      <c r="I40" s="627"/>
      <c r="J40" s="13">
        <v>0</v>
      </c>
      <c r="K40" s="16">
        <v>0</v>
      </c>
      <c r="L40" s="14">
        <v>0</v>
      </c>
      <c r="M40" s="643">
        <v>0</v>
      </c>
      <c r="N40" s="22"/>
      <c r="O40" s="386"/>
      <c r="P40" s="14"/>
      <c r="Q40" s="22"/>
      <c r="R40" s="22"/>
      <c r="S40" s="386"/>
      <c r="T40" s="307" t="s">
        <v>0</v>
      </c>
      <c r="U40" s="307"/>
      <c r="V40" s="13">
        <f>IF((ISBLANK(J40)+ISBLANK(L40)+ISBLANK(K40)+ISBLANK(M40)+ISBLANK(N40)+ISBLANK(O40)+ISBLANK(P40))&lt;8,IF(ISNUMBER(LARGE((J40,L40,M40,N40,O40),1)),LARGE((J40,L40,M40,N40,O40),1),0)+IF(ISNUMBER(LARGE((J40,L40,M40,N40,O40),2)),LARGE((J40,L40,M40,N40,O40),2),0)+K40+P40,"")+Q40+S40+I40</f>
        <v>0</v>
      </c>
      <c r="W40" s="384" t="s">
        <v>341</v>
      </c>
      <c r="X40" s="506"/>
      <c r="Y40" s="383" t="s">
        <v>15</v>
      </c>
      <c r="Z40" s="431"/>
    </row>
    <row r="41" spans="1:6009" ht="14.4" customHeight="1" x14ac:dyDescent="0.3">
      <c r="A41" s="36" t="s">
        <v>421</v>
      </c>
      <c r="B41" s="223"/>
      <c r="C41" s="217" t="s">
        <v>472</v>
      </c>
      <c r="D41" s="217"/>
      <c r="E41" s="222"/>
      <c r="F41" s="219"/>
      <c r="G41" s="219" t="s">
        <v>345</v>
      </c>
      <c r="H41" s="221">
        <v>-60</v>
      </c>
      <c r="I41" s="221"/>
      <c r="J41" s="222"/>
      <c r="K41" s="30"/>
      <c r="L41" s="222"/>
      <c r="M41" s="219"/>
      <c r="N41" s="219"/>
      <c r="O41" s="219"/>
      <c r="P41" s="219"/>
      <c r="Q41" s="219"/>
      <c r="R41" s="219"/>
      <c r="S41" s="219"/>
      <c r="T41" s="219"/>
      <c r="U41" s="219"/>
      <c r="V41" s="707" t="e">
        <f>IF((ISBLANK(J41)+ISBLANK(L41)+ISBLANK(K41)+ISBLANK(M41)+ISBLANK(N41)+ISBLANK(P41))&lt;8,IF(ISNUMBER(LARGE((J41,L41,M41,N41),1)),LARGE((J41,L41,M41,N41),1),0)+IF(ISNUMBER(LARGE((J41,L41,M41,N41),2)),LARGE((J41,L41,M41,N41),2),0)+K41+P41,"")+Q41+S41+T41+#REF!</f>
        <v>#REF!</v>
      </c>
      <c r="W41" s="706" t="s">
        <v>341</v>
      </c>
      <c r="X41" s="708"/>
      <c r="Y41" s="406"/>
      <c r="Z41" s="395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9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  <c r="EC41" s="139"/>
      <c r="ED41" s="139"/>
      <c r="EE41" s="139"/>
      <c r="EF41" s="139"/>
      <c r="EG41" s="139"/>
      <c r="EH41" s="139"/>
      <c r="EI41" s="139"/>
      <c r="EJ41" s="139"/>
      <c r="EK41" s="139"/>
      <c r="EL41" s="139"/>
      <c r="EM41" s="139"/>
      <c r="EN41" s="139"/>
      <c r="EO41" s="139"/>
      <c r="EP41" s="139"/>
      <c r="EQ41" s="139"/>
      <c r="ER41" s="139"/>
      <c r="ES41" s="139"/>
      <c r="ET41" s="139"/>
      <c r="EU41" s="139"/>
      <c r="EV41" s="139"/>
      <c r="EW41" s="139"/>
      <c r="EX41" s="139"/>
      <c r="EY41" s="139"/>
      <c r="EZ41" s="139"/>
      <c r="FA41" s="139"/>
      <c r="FB41" s="139"/>
      <c r="FC41" s="139"/>
      <c r="FD41" s="139"/>
      <c r="FE41" s="139"/>
      <c r="FF41" s="139"/>
      <c r="FG41" s="139"/>
      <c r="FH41" s="139"/>
      <c r="FI41" s="139"/>
      <c r="FJ41" s="139"/>
      <c r="FK41" s="139"/>
      <c r="FL41" s="139"/>
      <c r="FM41" s="139"/>
      <c r="FN41" s="139"/>
      <c r="FO41" s="139"/>
      <c r="FP41" s="139"/>
      <c r="FQ41" s="139"/>
      <c r="FR41" s="139"/>
      <c r="FS41" s="139"/>
      <c r="FT41" s="139"/>
      <c r="FU41" s="139"/>
      <c r="FV41" s="139"/>
      <c r="FW41" s="139"/>
      <c r="FX41" s="139"/>
      <c r="FY41" s="139"/>
      <c r="FZ41" s="139"/>
      <c r="GA41" s="139"/>
      <c r="GB41" s="139"/>
      <c r="GC41" s="139"/>
      <c r="GD41" s="139"/>
      <c r="GE41" s="139"/>
      <c r="GF41" s="139"/>
      <c r="GG41" s="139"/>
      <c r="GH41" s="139"/>
      <c r="GI41" s="139"/>
      <c r="GJ41" s="139"/>
      <c r="GK41" s="139"/>
      <c r="GL41" s="139"/>
      <c r="GM41" s="139"/>
      <c r="GN41" s="139"/>
      <c r="GO41" s="139"/>
      <c r="GP41" s="139"/>
      <c r="GQ41" s="139"/>
      <c r="GR41" s="139"/>
      <c r="GS41" s="139"/>
      <c r="GT41" s="139"/>
      <c r="GU41" s="139"/>
      <c r="GV41" s="139"/>
      <c r="GW41" s="139"/>
      <c r="GX41" s="139"/>
      <c r="GY41" s="139"/>
      <c r="GZ41" s="139"/>
      <c r="HA41" s="139"/>
      <c r="HB41" s="139"/>
      <c r="HC41" s="139"/>
      <c r="HD41" s="139"/>
      <c r="HE41" s="139"/>
      <c r="HF41" s="139"/>
      <c r="HG41" s="139"/>
      <c r="HH41" s="139"/>
      <c r="HI41" s="139"/>
      <c r="HJ41" s="139"/>
      <c r="HK41" s="139"/>
      <c r="HL41" s="139"/>
      <c r="HM41" s="139"/>
      <c r="HN41" s="139"/>
      <c r="HO41" s="139"/>
      <c r="HP41" s="139"/>
      <c r="HQ41" s="139"/>
      <c r="HR41" s="139"/>
      <c r="HS41" s="139"/>
      <c r="HT41" s="139"/>
      <c r="HU41" s="139"/>
      <c r="HV41" s="139"/>
      <c r="HW41" s="139"/>
      <c r="HX41" s="139"/>
      <c r="HY41" s="139"/>
      <c r="HZ41" s="139"/>
      <c r="IA41" s="139"/>
      <c r="IB41" s="139"/>
      <c r="IC41" s="139"/>
      <c r="ID41" s="139"/>
      <c r="IE41" s="139"/>
      <c r="IF41" s="139"/>
      <c r="IG41" s="139"/>
      <c r="IH41" s="139"/>
      <c r="II41" s="139"/>
      <c r="IJ41" s="139"/>
      <c r="IK41" s="139"/>
      <c r="IL41" s="139"/>
      <c r="IM41" s="139"/>
      <c r="IN41" s="139"/>
      <c r="IO41" s="139"/>
      <c r="IP41" s="139"/>
      <c r="IQ41" s="139"/>
      <c r="IR41" s="139"/>
      <c r="IS41" s="139"/>
      <c r="IT41" s="139"/>
      <c r="IU41" s="139"/>
      <c r="IV41" s="139"/>
      <c r="IW41" s="139"/>
      <c r="IX41" s="139"/>
      <c r="IY41" s="139"/>
      <c r="IZ41" s="139"/>
      <c r="JA41" s="139"/>
      <c r="JB41" s="139"/>
      <c r="JC41" s="139"/>
      <c r="JD41" s="139"/>
      <c r="JE41" s="139"/>
      <c r="JF41" s="139"/>
      <c r="JG41" s="139"/>
      <c r="JH41" s="139"/>
      <c r="JI41" s="139"/>
      <c r="JJ41" s="139"/>
      <c r="JK41" s="139"/>
      <c r="JL41" s="139"/>
      <c r="JM41" s="139"/>
      <c r="JN41" s="139"/>
      <c r="JO41" s="139"/>
      <c r="JP41" s="139"/>
      <c r="JQ41" s="139"/>
      <c r="JR41" s="139"/>
      <c r="JS41" s="139"/>
      <c r="JT41" s="139"/>
      <c r="JU41" s="139"/>
      <c r="JV41" s="139"/>
      <c r="JW41" s="139"/>
      <c r="JX41" s="139"/>
      <c r="JY41" s="139"/>
      <c r="JZ41" s="139"/>
      <c r="KA41" s="139"/>
      <c r="KB41" s="139"/>
      <c r="KC41" s="139"/>
      <c r="KD41" s="139"/>
      <c r="KE41" s="139"/>
      <c r="KF41" s="139"/>
      <c r="KG41" s="139"/>
      <c r="KH41" s="139"/>
      <c r="KI41" s="139"/>
      <c r="KJ41" s="139"/>
      <c r="KK41" s="139"/>
      <c r="KL41" s="139"/>
      <c r="KM41" s="139"/>
      <c r="KN41" s="139"/>
      <c r="KO41" s="139"/>
      <c r="KP41" s="139"/>
      <c r="KQ41" s="139"/>
      <c r="KR41" s="139"/>
      <c r="KS41" s="139"/>
      <c r="KT41" s="139"/>
      <c r="KU41" s="139"/>
      <c r="KV41" s="139"/>
      <c r="KW41" s="139"/>
      <c r="KX41" s="139"/>
      <c r="KY41" s="139"/>
      <c r="KZ41" s="139"/>
      <c r="LA41" s="139"/>
      <c r="LB41" s="139"/>
      <c r="LC41" s="139"/>
      <c r="LD41" s="139"/>
      <c r="LE41" s="139"/>
      <c r="LF41" s="139"/>
      <c r="LG41" s="139"/>
      <c r="LH41" s="139"/>
      <c r="LI41" s="139"/>
      <c r="LJ41" s="139"/>
      <c r="LK41" s="139"/>
      <c r="LL41" s="139"/>
      <c r="LM41" s="139"/>
      <c r="LN41" s="139"/>
      <c r="LO41" s="139"/>
      <c r="LP41" s="139"/>
      <c r="LQ41" s="139"/>
      <c r="LR41" s="139"/>
      <c r="LS41" s="139"/>
      <c r="LT41" s="139"/>
      <c r="LU41" s="139"/>
      <c r="LV41" s="139"/>
      <c r="LW41" s="139"/>
      <c r="LX41" s="139"/>
      <c r="LY41" s="139"/>
      <c r="LZ41" s="139"/>
      <c r="MA41" s="139"/>
      <c r="MB41" s="139"/>
      <c r="MC41" s="139"/>
      <c r="MD41" s="139"/>
      <c r="ME41" s="139"/>
      <c r="MF41" s="139"/>
      <c r="MG41" s="139"/>
      <c r="MH41" s="139"/>
      <c r="MI41" s="139"/>
      <c r="MJ41" s="139"/>
      <c r="MK41" s="139"/>
      <c r="ML41" s="139"/>
      <c r="MM41" s="139"/>
      <c r="MN41" s="139"/>
      <c r="MO41" s="139"/>
      <c r="MP41" s="139"/>
      <c r="MQ41" s="139"/>
      <c r="MR41" s="139"/>
      <c r="MS41" s="139"/>
      <c r="MT41" s="139"/>
      <c r="MU41" s="139"/>
      <c r="MV41" s="139"/>
      <c r="MW41" s="139"/>
      <c r="MX41" s="139"/>
      <c r="MY41" s="139"/>
      <c r="MZ41" s="139"/>
      <c r="NA41" s="139"/>
      <c r="NB41" s="139"/>
      <c r="NC41" s="139"/>
      <c r="ND41" s="139"/>
      <c r="NE41" s="139"/>
      <c r="NF41" s="139"/>
      <c r="NG41" s="139"/>
      <c r="NH41" s="139"/>
      <c r="NI41" s="139"/>
      <c r="NJ41" s="139"/>
      <c r="NK41" s="139"/>
      <c r="NL41" s="139"/>
      <c r="NM41" s="139"/>
      <c r="NN41" s="139"/>
      <c r="NO41" s="139"/>
      <c r="NP41" s="139"/>
      <c r="NQ41" s="139"/>
      <c r="NR41" s="139"/>
      <c r="NS41" s="139"/>
      <c r="NT41" s="139"/>
      <c r="NU41" s="139"/>
      <c r="NV41" s="139"/>
      <c r="NW41" s="139"/>
      <c r="NX41" s="139"/>
      <c r="NY41" s="139"/>
      <c r="NZ41" s="139"/>
      <c r="OA41" s="139"/>
      <c r="OB41" s="139"/>
      <c r="OC41" s="139"/>
      <c r="OD41" s="139"/>
      <c r="OE41" s="139"/>
      <c r="OF41" s="139"/>
      <c r="OG41" s="139"/>
      <c r="OH41" s="139"/>
      <c r="OI41" s="139"/>
      <c r="OJ41" s="139"/>
      <c r="OK41" s="139"/>
      <c r="OL41" s="139"/>
      <c r="OM41" s="139"/>
      <c r="ON41" s="139"/>
      <c r="OO41" s="139"/>
      <c r="OP41" s="139"/>
      <c r="OQ41" s="139"/>
      <c r="OR41" s="139"/>
      <c r="OS41" s="139"/>
      <c r="OT41" s="139"/>
      <c r="OU41" s="139"/>
      <c r="OV41" s="139"/>
      <c r="OW41" s="139"/>
      <c r="OX41" s="139"/>
      <c r="OY41" s="139"/>
      <c r="OZ41" s="139"/>
      <c r="PA41" s="139"/>
      <c r="PB41" s="139"/>
      <c r="PC41" s="139"/>
      <c r="PD41" s="139"/>
      <c r="PE41" s="139"/>
      <c r="PF41" s="139"/>
      <c r="PG41" s="139"/>
      <c r="PH41" s="139"/>
      <c r="PI41" s="139"/>
      <c r="PJ41" s="139"/>
      <c r="PK41" s="139"/>
      <c r="PL41" s="139"/>
      <c r="PM41" s="139"/>
      <c r="PN41" s="139"/>
      <c r="PO41" s="139"/>
      <c r="PP41" s="139"/>
      <c r="PQ41" s="139"/>
      <c r="PR41" s="139"/>
      <c r="PS41" s="139"/>
      <c r="PT41" s="139"/>
      <c r="PU41" s="139"/>
      <c r="PV41" s="139"/>
      <c r="PW41" s="139"/>
      <c r="PX41" s="139"/>
      <c r="PY41" s="139"/>
      <c r="PZ41" s="139"/>
      <c r="QA41" s="139"/>
      <c r="QB41" s="139"/>
      <c r="QC41" s="139"/>
      <c r="QD41" s="139"/>
      <c r="QE41" s="139"/>
      <c r="QF41" s="139"/>
      <c r="QG41" s="139"/>
      <c r="QH41" s="139"/>
      <c r="QI41" s="139"/>
      <c r="QJ41" s="139"/>
      <c r="QK41" s="139"/>
      <c r="QL41" s="139"/>
      <c r="QM41" s="139"/>
      <c r="QN41" s="139"/>
      <c r="QO41" s="139"/>
      <c r="QP41" s="139"/>
      <c r="QQ41" s="139"/>
      <c r="QR41" s="139"/>
      <c r="QS41" s="139"/>
      <c r="QT41" s="139"/>
      <c r="QU41" s="139"/>
      <c r="QV41" s="139"/>
      <c r="QW41" s="139"/>
      <c r="QX41" s="139"/>
      <c r="QY41" s="139"/>
      <c r="QZ41" s="139"/>
      <c r="RA41" s="139"/>
      <c r="RB41" s="139"/>
      <c r="RC41" s="139"/>
      <c r="RD41" s="139"/>
      <c r="RE41" s="139"/>
      <c r="RF41" s="139"/>
      <c r="RG41" s="139"/>
      <c r="RH41" s="139"/>
      <c r="RI41" s="139"/>
      <c r="RJ41" s="139"/>
      <c r="RK41" s="139"/>
      <c r="RL41" s="139"/>
      <c r="RM41" s="139"/>
      <c r="RN41" s="139"/>
      <c r="RO41" s="139"/>
      <c r="RP41" s="139"/>
      <c r="RQ41" s="139"/>
      <c r="RR41" s="139"/>
      <c r="RS41" s="139"/>
      <c r="RT41" s="139"/>
      <c r="RU41" s="139"/>
      <c r="RV41" s="139"/>
      <c r="RW41" s="139"/>
      <c r="RX41" s="139"/>
      <c r="RY41" s="139"/>
      <c r="RZ41" s="139"/>
      <c r="SA41" s="139"/>
      <c r="SB41" s="139"/>
      <c r="SC41" s="139"/>
      <c r="SD41" s="139"/>
      <c r="SE41" s="139"/>
      <c r="SF41" s="139"/>
      <c r="SG41" s="139"/>
      <c r="SH41" s="139"/>
      <c r="SI41" s="139"/>
      <c r="SJ41" s="139"/>
      <c r="SK41" s="139"/>
      <c r="SL41" s="139"/>
      <c r="SM41" s="139"/>
      <c r="SN41" s="139"/>
      <c r="SO41" s="139"/>
      <c r="SP41" s="139"/>
      <c r="SQ41" s="139"/>
      <c r="SR41" s="139"/>
      <c r="SS41" s="139"/>
      <c r="ST41" s="139"/>
      <c r="SU41" s="139"/>
      <c r="SV41" s="139"/>
      <c r="SW41" s="139"/>
      <c r="SX41" s="139"/>
      <c r="SY41" s="139"/>
      <c r="SZ41" s="139"/>
      <c r="TA41" s="139"/>
      <c r="TB41" s="139"/>
      <c r="TC41" s="139"/>
      <c r="TD41" s="139"/>
      <c r="TE41" s="139"/>
      <c r="TF41" s="139"/>
      <c r="TG41" s="139"/>
      <c r="TH41" s="139"/>
      <c r="TI41" s="139"/>
      <c r="TJ41" s="139"/>
      <c r="TK41" s="139"/>
      <c r="TL41" s="139"/>
      <c r="TM41" s="139"/>
      <c r="TN41" s="139"/>
      <c r="TO41" s="139"/>
      <c r="TP41" s="139"/>
      <c r="TQ41" s="139"/>
      <c r="TR41" s="139"/>
      <c r="TS41" s="139"/>
      <c r="TT41" s="139"/>
      <c r="TU41" s="139"/>
      <c r="TV41" s="139"/>
      <c r="TW41" s="139"/>
      <c r="TX41" s="139"/>
      <c r="TY41" s="139"/>
      <c r="TZ41" s="139"/>
      <c r="UA41" s="139"/>
      <c r="UB41" s="139"/>
      <c r="UC41" s="139"/>
      <c r="UD41" s="139"/>
      <c r="UE41" s="139"/>
      <c r="UF41" s="139"/>
      <c r="UG41" s="139"/>
      <c r="UH41" s="139"/>
      <c r="UI41" s="139"/>
      <c r="UJ41" s="139"/>
      <c r="UK41" s="139"/>
      <c r="UL41" s="139"/>
      <c r="UM41" s="139"/>
      <c r="UN41" s="139"/>
      <c r="UO41" s="139"/>
      <c r="UP41" s="139"/>
      <c r="UQ41" s="139"/>
      <c r="UR41" s="139"/>
      <c r="US41" s="139"/>
      <c r="UT41" s="139"/>
      <c r="UU41" s="139"/>
      <c r="UV41" s="139"/>
      <c r="UW41" s="139"/>
      <c r="UX41" s="139"/>
      <c r="UY41" s="139"/>
      <c r="UZ41" s="139"/>
      <c r="VA41" s="139"/>
      <c r="VB41" s="139"/>
      <c r="VC41" s="139"/>
      <c r="VD41" s="139"/>
      <c r="VE41" s="139"/>
      <c r="VF41" s="139"/>
      <c r="VG41" s="139"/>
      <c r="VH41" s="139"/>
      <c r="VI41" s="139"/>
      <c r="VJ41" s="139"/>
      <c r="VK41" s="139"/>
      <c r="VL41" s="139"/>
      <c r="VM41" s="139"/>
      <c r="VN41" s="139"/>
      <c r="VO41" s="139"/>
      <c r="VP41" s="139"/>
      <c r="VQ41" s="139"/>
      <c r="VR41" s="139"/>
      <c r="VS41" s="139"/>
      <c r="VT41" s="139"/>
      <c r="VU41" s="139"/>
      <c r="VV41" s="139"/>
      <c r="VW41" s="139"/>
      <c r="VX41" s="139"/>
      <c r="VY41" s="139"/>
      <c r="VZ41" s="139"/>
      <c r="WA41" s="139"/>
      <c r="WB41" s="139"/>
      <c r="WC41" s="139"/>
      <c r="WD41" s="139"/>
      <c r="WE41" s="139"/>
      <c r="WF41" s="139"/>
      <c r="WG41" s="139"/>
      <c r="WH41" s="139"/>
      <c r="WI41" s="139"/>
      <c r="WJ41" s="139"/>
      <c r="WK41" s="139"/>
      <c r="WL41" s="139"/>
      <c r="WM41" s="139"/>
      <c r="WN41" s="139"/>
      <c r="WO41" s="139"/>
      <c r="WP41" s="139"/>
      <c r="WQ41" s="139"/>
      <c r="WR41" s="139"/>
      <c r="WS41" s="139"/>
      <c r="WT41" s="139"/>
      <c r="WU41" s="139"/>
      <c r="WV41" s="139"/>
      <c r="WW41" s="139"/>
      <c r="WX41" s="139"/>
      <c r="WY41" s="139"/>
      <c r="WZ41" s="139"/>
      <c r="XA41" s="139"/>
      <c r="XB41" s="139"/>
      <c r="XC41" s="139"/>
      <c r="XD41" s="139"/>
      <c r="XE41" s="139"/>
      <c r="XF41" s="139"/>
      <c r="XG41" s="139"/>
      <c r="XH41" s="139"/>
      <c r="XI41" s="139"/>
      <c r="XJ41" s="139"/>
      <c r="XK41" s="139"/>
      <c r="XL41" s="139"/>
      <c r="XM41" s="139"/>
      <c r="XN41" s="139"/>
      <c r="XO41" s="139"/>
      <c r="XP41" s="139"/>
      <c r="XQ41" s="139"/>
      <c r="XR41" s="139"/>
      <c r="XS41" s="139"/>
      <c r="XT41" s="139"/>
      <c r="XU41" s="139"/>
      <c r="XV41" s="139"/>
      <c r="XW41" s="139"/>
      <c r="XX41" s="139"/>
      <c r="XY41" s="139"/>
      <c r="XZ41" s="139"/>
      <c r="YA41" s="139"/>
      <c r="YB41" s="139"/>
      <c r="YC41" s="139"/>
      <c r="YD41" s="139"/>
      <c r="YE41" s="139"/>
      <c r="YF41" s="139"/>
      <c r="YG41" s="139"/>
      <c r="YH41" s="139"/>
      <c r="YI41" s="139"/>
      <c r="YJ41" s="139"/>
      <c r="YK41" s="139"/>
      <c r="YL41" s="139"/>
      <c r="YM41" s="139"/>
      <c r="YN41" s="139"/>
      <c r="YO41" s="139"/>
      <c r="YP41" s="139"/>
      <c r="YQ41" s="139"/>
      <c r="YR41" s="139"/>
      <c r="YS41" s="139"/>
      <c r="YT41" s="139"/>
      <c r="YU41" s="139"/>
      <c r="YV41" s="139"/>
      <c r="YW41" s="139"/>
      <c r="YX41" s="139"/>
      <c r="YY41" s="139"/>
      <c r="YZ41" s="139"/>
      <c r="ZA41" s="139"/>
      <c r="ZB41" s="139"/>
      <c r="ZC41" s="139"/>
      <c r="ZD41" s="139"/>
      <c r="ZE41" s="139"/>
      <c r="ZF41" s="139"/>
      <c r="ZG41" s="139"/>
      <c r="ZH41" s="139"/>
      <c r="ZI41" s="139"/>
      <c r="ZJ41" s="139"/>
      <c r="ZK41" s="139"/>
      <c r="ZL41" s="139"/>
      <c r="ZM41" s="139"/>
      <c r="ZN41" s="139"/>
      <c r="ZO41" s="139"/>
      <c r="ZP41" s="139"/>
      <c r="ZQ41" s="139"/>
      <c r="ZR41" s="139"/>
      <c r="ZS41" s="139"/>
      <c r="ZT41" s="139"/>
      <c r="ZU41" s="139"/>
      <c r="ZV41" s="139"/>
      <c r="ZW41" s="139"/>
      <c r="ZX41" s="139"/>
      <c r="ZY41" s="139"/>
      <c r="ZZ41" s="139"/>
      <c r="AAA41" s="139"/>
      <c r="AAB41" s="139"/>
      <c r="AAC41" s="139"/>
      <c r="AAD41" s="139"/>
      <c r="AAE41" s="139"/>
      <c r="AAF41" s="139"/>
      <c r="AAG41" s="139"/>
      <c r="AAH41" s="139"/>
      <c r="AAI41" s="139"/>
      <c r="AAJ41" s="139"/>
      <c r="AAK41" s="139"/>
      <c r="AAL41" s="139"/>
      <c r="AAM41" s="139"/>
      <c r="AAN41" s="139"/>
      <c r="AAO41" s="139"/>
      <c r="AAP41" s="139"/>
      <c r="AAQ41" s="139"/>
      <c r="AAR41" s="139"/>
      <c r="AAS41" s="139"/>
      <c r="AAT41" s="139"/>
      <c r="AAU41" s="139"/>
      <c r="AAV41" s="139"/>
      <c r="AAW41" s="139"/>
      <c r="AAX41" s="139"/>
      <c r="AAY41" s="139"/>
      <c r="AAZ41" s="139"/>
      <c r="ABA41" s="139"/>
      <c r="ABB41" s="139"/>
      <c r="ABC41" s="139"/>
      <c r="ABD41" s="139"/>
      <c r="ABE41" s="139"/>
      <c r="ABF41" s="139"/>
      <c r="ABG41" s="139"/>
      <c r="ABH41" s="139"/>
      <c r="ABI41" s="139"/>
      <c r="ABJ41" s="139"/>
      <c r="ABK41" s="139"/>
      <c r="ABL41" s="139"/>
      <c r="ABM41" s="139"/>
      <c r="ABN41" s="139"/>
      <c r="ABO41" s="139"/>
      <c r="ABP41" s="139"/>
      <c r="ABQ41" s="139"/>
      <c r="ABR41" s="139"/>
      <c r="ABS41" s="139"/>
      <c r="ABT41" s="139"/>
      <c r="ABU41" s="139"/>
      <c r="ABV41" s="139"/>
      <c r="ABW41" s="139"/>
      <c r="ABX41" s="139"/>
      <c r="ABY41" s="139"/>
      <c r="ABZ41" s="139"/>
      <c r="ACA41" s="139"/>
      <c r="ACB41" s="139"/>
      <c r="ACC41" s="139"/>
      <c r="ACD41" s="139"/>
      <c r="ACE41" s="139"/>
      <c r="ACF41" s="139"/>
      <c r="ACG41" s="139"/>
      <c r="ACH41" s="139"/>
      <c r="ACI41" s="139"/>
      <c r="ACJ41" s="139"/>
      <c r="ACK41" s="139"/>
      <c r="ACL41" s="139"/>
      <c r="ACM41" s="139"/>
      <c r="ACN41" s="139"/>
      <c r="ACO41" s="139"/>
      <c r="ACP41" s="139"/>
      <c r="ACQ41" s="139"/>
      <c r="ACR41" s="139"/>
      <c r="ACS41" s="139"/>
      <c r="ACT41" s="139"/>
      <c r="ACU41" s="139"/>
      <c r="ACV41" s="139"/>
      <c r="ACW41" s="139"/>
      <c r="ACX41" s="139"/>
      <c r="ACY41" s="139"/>
      <c r="ACZ41" s="139"/>
      <c r="ADA41" s="139"/>
      <c r="ADB41" s="139"/>
      <c r="ADC41" s="139"/>
      <c r="ADD41" s="139"/>
      <c r="ADE41" s="139"/>
      <c r="ADF41" s="139"/>
      <c r="ADG41" s="139"/>
      <c r="ADH41" s="139"/>
      <c r="ADI41" s="139"/>
      <c r="ADJ41" s="139"/>
      <c r="ADK41" s="139"/>
      <c r="ADL41" s="139"/>
      <c r="ADM41" s="139"/>
      <c r="ADN41" s="139"/>
      <c r="ADO41" s="139"/>
      <c r="ADP41" s="139"/>
      <c r="ADQ41" s="139"/>
      <c r="ADR41" s="139"/>
      <c r="ADS41" s="139"/>
      <c r="ADT41" s="139"/>
      <c r="ADU41" s="139"/>
      <c r="ADV41" s="139"/>
      <c r="ADW41" s="139"/>
      <c r="ADX41" s="139"/>
      <c r="ADY41" s="139"/>
      <c r="ADZ41" s="139"/>
      <c r="AEA41" s="139"/>
      <c r="AEB41" s="139"/>
      <c r="AEC41" s="139"/>
      <c r="AED41" s="139"/>
      <c r="AEE41" s="139"/>
      <c r="AEF41" s="139"/>
      <c r="AEG41" s="139"/>
      <c r="AEH41" s="139"/>
      <c r="AEI41" s="139"/>
      <c r="AEJ41" s="139"/>
      <c r="AEK41" s="139"/>
      <c r="AEL41" s="139"/>
      <c r="AEM41" s="139"/>
      <c r="AEN41" s="139"/>
      <c r="AEO41" s="139"/>
      <c r="AEP41" s="139"/>
      <c r="AEQ41" s="139"/>
      <c r="AER41" s="139"/>
      <c r="AES41" s="139"/>
      <c r="AET41" s="139"/>
      <c r="AEU41" s="139"/>
      <c r="AEV41" s="139"/>
      <c r="AEW41" s="139"/>
      <c r="AEX41" s="139"/>
      <c r="AEY41" s="139"/>
      <c r="AEZ41" s="139"/>
      <c r="AFA41" s="139"/>
      <c r="AFB41" s="139"/>
      <c r="AFC41" s="139"/>
      <c r="AFD41" s="139"/>
      <c r="AFE41" s="139"/>
      <c r="AFF41" s="139"/>
      <c r="AFG41" s="139"/>
      <c r="AFH41" s="139"/>
      <c r="AFI41" s="139"/>
      <c r="AFJ41" s="139"/>
      <c r="AFK41" s="139"/>
      <c r="AFL41" s="139"/>
      <c r="AFM41" s="139"/>
      <c r="AFN41" s="139"/>
      <c r="AFO41" s="139"/>
      <c r="AFP41" s="139"/>
      <c r="AFQ41" s="139"/>
      <c r="AFR41" s="139"/>
      <c r="AFS41" s="139"/>
      <c r="AFT41" s="139"/>
      <c r="AFU41" s="139"/>
      <c r="AFV41" s="139"/>
      <c r="AFW41" s="139"/>
      <c r="AFX41" s="139"/>
      <c r="AFY41" s="139"/>
      <c r="AFZ41" s="139"/>
      <c r="AGA41" s="139"/>
      <c r="AGB41" s="139"/>
      <c r="AGC41" s="139"/>
      <c r="AGD41" s="139"/>
      <c r="AGE41" s="139"/>
      <c r="AGF41" s="139"/>
      <c r="AGG41" s="139"/>
      <c r="AGH41" s="139"/>
      <c r="AGI41" s="139"/>
      <c r="AGJ41" s="139"/>
      <c r="AGK41" s="139"/>
      <c r="AGL41" s="139"/>
      <c r="AGM41" s="139"/>
      <c r="AGN41" s="139"/>
      <c r="AGO41" s="139"/>
      <c r="AGP41" s="139"/>
      <c r="AGQ41" s="139"/>
      <c r="AGR41" s="139"/>
      <c r="AGS41" s="139"/>
      <c r="AGT41" s="139"/>
      <c r="AGU41" s="139"/>
      <c r="AGV41" s="139"/>
      <c r="AGW41" s="139"/>
      <c r="AGX41" s="139"/>
      <c r="AGY41" s="139"/>
      <c r="AGZ41" s="139"/>
      <c r="AHA41" s="139"/>
      <c r="AHB41" s="139"/>
      <c r="AHC41" s="139"/>
      <c r="AHD41" s="139"/>
      <c r="AHE41" s="139"/>
      <c r="AHF41" s="139"/>
      <c r="AHG41" s="139"/>
      <c r="AHH41" s="139"/>
      <c r="AHI41" s="139"/>
      <c r="AHJ41" s="139"/>
      <c r="AHK41" s="139"/>
      <c r="AHL41" s="139"/>
      <c r="AHM41" s="139"/>
      <c r="AHN41" s="139"/>
      <c r="AHO41" s="139"/>
      <c r="AHP41" s="139"/>
      <c r="AHQ41" s="139"/>
      <c r="AHR41" s="139"/>
      <c r="AHS41" s="139"/>
      <c r="AHT41" s="139"/>
      <c r="AHU41" s="139"/>
      <c r="AHV41" s="139"/>
      <c r="AHW41" s="139"/>
      <c r="AHX41" s="139"/>
      <c r="AHY41" s="139"/>
      <c r="AHZ41" s="139"/>
      <c r="AIA41" s="139"/>
      <c r="AIB41" s="139"/>
      <c r="AIC41" s="139"/>
      <c r="AID41" s="139"/>
      <c r="AIE41" s="139"/>
      <c r="AIF41" s="139"/>
      <c r="AIG41" s="139"/>
      <c r="AIH41" s="139"/>
      <c r="AII41" s="139"/>
      <c r="AIJ41" s="139"/>
      <c r="AIK41" s="139"/>
      <c r="AIL41" s="139"/>
      <c r="AIM41" s="139"/>
      <c r="AIN41" s="139"/>
      <c r="AIO41" s="139"/>
      <c r="AIP41" s="139"/>
      <c r="AIQ41" s="139"/>
      <c r="AIR41" s="139"/>
      <c r="AIS41" s="139"/>
      <c r="AIT41" s="139"/>
      <c r="AIU41" s="139"/>
      <c r="AIV41" s="139"/>
      <c r="AIW41" s="139"/>
      <c r="AIX41" s="139"/>
      <c r="AIY41" s="139"/>
      <c r="AIZ41" s="139"/>
      <c r="AJA41" s="139"/>
      <c r="AJB41" s="139"/>
      <c r="AJC41" s="139"/>
      <c r="AJD41" s="139"/>
      <c r="AJE41" s="139"/>
      <c r="AJF41" s="139"/>
      <c r="AJG41" s="139"/>
      <c r="AJH41" s="139"/>
      <c r="AJI41" s="139"/>
      <c r="AJJ41" s="139"/>
      <c r="AJK41" s="139"/>
      <c r="AJL41" s="139"/>
      <c r="AJM41" s="139"/>
      <c r="AJN41" s="139"/>
      <c r="AJO41" s="139"/>
      <c r="AJP41" s="139"/>
      <c r="AJQ41" s="139"/>
      <c r="AJR41" s="139"/>
      <c r="AJS41" s="139"/>
      <c r="AJT41" s="139"/>
      <c r="AJU41" s="139"/>
      <c r="AJV41" s="139"/>
      <c r="AJW41" s="139"/>
      <c r="AJX41" s="139"/>
      <c r="AJY41" s="139"/>
      <c r="AJZ41" s="139"/>
      <c r="AKA41" s="139"/>
      <c r="AKB41" s="139"/>
      <c r="AKC41" s="139"/>
      <c r="AKD41" s="139"/>
      <c r="AKE41" s="139"/>
      <c r="AKF41" s="139"/>
      <c r="AKG41" s="139"/>
      <c r="AKH41" s="139"/>
      <c r="AKI41" s="139"/>
      <c r="AKJ41" s="139"/>
      <c r="AKK41" s="139"/>
      <c r="AKL41" s="139"/>
      <c r="AKM41" s="139"/>
      <c r="AKN41" s="139"/>
      <c r="AKO41" s="139"/>
      <c r="AKP41" s="139"/>
      <c r="AKQ41" s="139"/>
      <c r="AKR41" s="139"/>
      <c r="AKS41" s="139"/>
      <c r="AKT41" s="139"/>
      <c r="AKU41" s="139"/>
      <c r="AKV41" s="139"/>
      <c r="AKW41" s="139"/>
      <c r="AKX41" s="139"/>
      <c r="AKY41" s="139"/>
      <c r="AKZ41" s="139"/>
      <c r="ALA41" s="139"/>
      <c r="ALB41" s="139"/>
      <c r="ALC41" s="139"/>
      <c r="ALD41" s="139"/>
      <c r="ALE41" s="139"/>
      <c r="ALF41" s="139"/>
      <c r="ALG41" s="139"/>
      <c r="ALH41" s="139"/>
      <c r="ALI41" s="139"/>
      <c r="ALJ41" s="139"/>
      <c r="ALK41" s="139"/>
      <c r="ALL41" s="139"/>
      <c r="ALM41" s="139"/>
      <c r="ALN41" s="139"/>
      <c r="ALO41" s="139"/>
      <c r="ALP41" s="139"/>
      <c r="ALQ41" s="139"/>
      <c r="ALR41" s="139"/>
      <c r="ALS41" s="139"/>
      <c r="ALT41" s="139"/>
      <c r="ALU41" s="139"/>
      <c r="ALV41" s="139"/>
      <c r="ALW41" s="139"/>
      <c r="ALX41" s="139"/>
      <c r="ALY41" s="139"/>
      <c r="ALZ41" s="139"/>
      <c r="AMA41" s="139"/>
      <c r="AMB41" s="139"/>
      <c r="AMC41" s="139"/>
      <c r="AMD41" s="139"/>
      <c r="AME41" s="139"/>
      <c r="AMF41" s="139"/>
      <c r="AMG41" s="139"/>
      <c r="AMH41" s="139"/>
      <c r="AMI41" s="139"/>
      <c r="AMJ41" s="139"/>
      <c r="AMK41" s="139"/>
      <c r="AML41" s="139"/>
      <c r="AMM41" s="139"/>
      <c r="AMN41" s="139"/>
      <c r="AMO41" s="139"/>
      <c r="AMP41" s="139"/>
      <c r="AMQ41" s="139"/>
      <c r="AMR41" s="139"/>
      <c r="AMS41" s="139"/>
      <c r="AMT41" s="139"/>
      <c r="AMU41" s="139"/>
      <c r="AMV41" s="139"/>
      <c r="AMW41" s="139"/>
      <c r="AMX41" s="139"/>
      <c r="AMY41" s="139"/>
      <c r="AMZ41" s="139"/>
      <c r="ANA41" s="139"/>
      <c r="ANB41" s="139"/>
      <c r="ANC41" s="139"/>
      <c r="AND41" s="139"/>
      <c r="ANE41" s="139"/>
      <c r="ANF41" s="139"/>
      <c r="ANG41" s="139"/>
      <c r="ANH41" s="139"/>
      <c r="ANI41" s="139"/>
      <c r="ANJ41" s="139"/>
      <c r="ANK41" s="139"/>
      <c r="ANL41" s="139"/>
      <c r="ANM41" s="139"/>
      <c r="ANN41" s="139"/>
      <c r="ANO41" s="139"/>
      <c r="ANP41" s="139"/>
      <c r="ANQ41" s="139"/>
      <c r="ANR41" s="139"/>
      <c r="ANS41" s="139"/>
      <c r="ANT41" s="139"/>
      <c r="ANU41" s="139"/>
      <c r="ANV41" s="139"/>
      <c r="ANW41" s="139"/>
      <c r="ANX41" s="139"/>
      <c r="ANY41" s="139"/>
      <c r="ANZ41" s="139"/>
      <c r="AOA41" s="139"/>
      <c r="AOB41" s="139"/>
      <c r="AOC41" s="139"/>
      <c r="AOD41" s="139"/>
      <c r="AOE41" s="139"/>
      <c r="AOF41" s="139"/>
      <c r="AOG41" s="139"/>
      <c r="AOH41" s="139"/>
      <c r="AOI41" s="139"/>
      <c r="AOJ41" s="139"/>
      <c r="AOK41" s="139"/>
      <c r="AOL41" s="139"/>
      <c r="AOM41" s="139"/>
      <c r="AON41" s="139"/>
      <c r="AOO41" s="139"/>
      <c r="AOP41" s="139"/>
      <c r="AOQ41" s="139"/>
      <c r="AOR41" s="139"/>
      <c r="AOS41" s="139"/>
      <c r="AOT41" s="139"/>
      <c r="AOU41" s="139"/>
      <c r="AOV41" s="139"/>
      <c r="AOW41" s="139"/>
      <c r="AOX41" s="139"/>
      <c r="AOY41" s="139"/>
      <c r="AOZ41" s="139"/>
      <c r="APA41" s="139"/>
      <c r="APB41" s="139"/>
      <c r="APC41" s="139"/>
      <c r="APD41" s="139"/>
      <c r="APE41" s="139"/>
      <c r="APF41" s="139"/>
      <c r="APG41" s="139"/>
      <c r="APH41" s="139"/>
      <c r="API41" s="139"/>
      <c r="APJ41" s="139"/>
      <c r="APK41" s="139"/>
      <c r="APL41" s="139"/>
      <c r="APM41" s="139"/>
      <c r="APN41" s="139"/>
      <c r="APO41" s="139"/>
      <c r="APP41" s="139"/>
      <c r="APQ41" s="139"/>
      <c r="APR41" s="139"/>
      <c r="APS41" s="139"/>
      <c r="APT41" s="139"/>
      <c r="APU41" s="139"/>
      <c r="APV41" s="139"/>
      <c r="APW41" s="139"/>
      <c r="APX41" s="139"/>
      <c r="APY41" s="139"/>
      <c r="APZ41" s="139"/>
      <c r="AQA41" s="139"/>
      <c r="AQB41" s="139"/>
      <c r="AQC41" s="139"/>
      <c r="AQD41" s="139"/>
      <c r="AQE41" s="139"/>
      <c r="AQF41" s="139"/>
      <c r="AQG41" s="139"/>
      <c r="AQH41" s="139"/>
      <c r="AQI41" s="139"/>
      <c r="AQJ41" s="139"/>
      <c r="AQK41" s="139"/>
      <c r="AQL41" s="139"/>
      <c r="AQM41" s="139"/>
      <c r="AQN41" s="139"/>
      <c r="AQO41" s="139"/>
      <c r="AQP41" s="139"/>
      <c r="AQQ41" s="139"/>
      <c r="AQR41" s="139"/>
      <c r="AQS41" s="139"/>
      <c r="AQT41" s="139"/>
      <c r="AQU41" s="139"/>
      <c r="AQV41" s="139"/>
      <c r="AQW41" s="139"/>
      <c r="AQX41" s="139"/>
      <c r="AQY41" s="139"/>
      <c r="AQZ41" s="139"/>
      <c r="ARA41" s="139"/>
      <c r="ARB41" s="139"/>
      <c r="ARC41" s="139"/>
      <c r="ARD41" s="139"/>
      <c r="ARE41" s="139"/>
      <c r="ARF41" s="139"/>
      <c r="ARG41" s="139"/>
      <c r="ARH41" s="139"/>
      <c r="ARI41" s="139"/>
      <c r="ARJ41" s="139"/>
      <c r="ARK41" s="139"/>
      <c r="ARL41" s="139"/>
      <c r="ARM41" s="139"/>
      <c r="ARN41" s="139"/>
      <c r="ARO41" s="139"/>
      <c r="ARP41" s="139"/>
      <c r="ARQ41" s="139"/>
      <c r="ARR41" s="139"/>
      <c r="ARS41" s="139"/>
      <c r="ART41" s="139"/>
      <c r="ARU41" s="139"/>
      <c r="ARV41" s="139"/>
      <c r="ARW41" s="139"/>
      <c r="ARX41" s="139"/>
      <c r="ARY41" s="139"/>
      <c r="ARZ41" s="139"/>
      <c r="ASA41" s="139"/>
      <c r="ASB41" s="139"/>
      <c r="ASC41" s="139"/>
      <c r="ASD41" s="139"/>
      <c r="ASE41" s="139"/>
      <c r="ASF41" s="139"/>
      <c r="ASG41" s="139"/>
      <c r="ASH41" s="139"/>
      <c r="ASI41" s="139"/>
      <c r="ASJ41" s="139"/>
      <c r="ASK41" s="139"/>
      <c r="ASL41" s="139"/>
      <c r="ASM41" s="139"/>
      <c r="ASN41" s="139"/>
      <c r="ASO41" s="139"/>
      <c r="ASP41" s="139"/>
      <c r="ASQ41" s="139"/>
      <c r="ASR41" s="139"/>
      <c r="ASS41" s="139"/>
      <c r="AST41" s="139"/>
      <c r="ASU41" s="139"/>
      <c r="ASV41" s="139"/>
      <c r="ASW41" s="139"/>
      <c r="ASX41" s="139"/>
      <c r="ASY41" s="139"/>
      <c r="ASZ41" s="139"/>
      <c r="ATA41" s="139"/>
      <c r="ATB41" s="139"/>
      <c r="ATC41" s="139"/>
      <c r="ATD41" s="139"/>
      <c r="ATE41" s="139"/>
      <c r="ATF41" s="139"/>
      <c r="ATG41" s="139"/>
      <c r="ATH41" s="139"/>
      <c r="ATI41" s="139"/>
      <c r="ATJ41" s="139"/>
      <c r="ATK41" s="139"/>
      <c r="ATL41" s="139"/>
      <c r="ATM41" s="139"/>
      <c r="ATN41" s="139"/>
      <c r="ATO41" s="139"/>
      <c r="ATP41" s="139"/>
      <c r="ATQ41" s="139"/>
      <c r="ATR41" s="139"/>
      <c r="ATS41" s="139"/>
      <c r="ATT41" s="139"/>
      <c r="ATU41" s="139"/>
      <c r="ATV41" s="139"/>
      <c r="ATW41" s="139"/>
      <c r="ATX41" s="139"/>
      <c r="ATY41" s="139"/>
      <c r="ATZ41" s="139"/>
      <c r="AUA41" s="139"/>
      <c r="AUB41" s="139"/>
      <c r="AUC41" s="139"/>
      <c r="AUD41" s="139"/>
      <c r="AUE41" s="139"/>
      <c r="AUF41" s="139"/>
      <c r="AUG41" s="139"/>
      <c r="AUH41" s="139"/>
      <c r="AUI41" s="139"/>
      <c r="AUJ41" s="139"/>
      <c r="AUK41" s="139"/>
      <c r="AUL41" s="139"/>
      <c r="AUM41" s="139"/>
      <c r="AUN41" s="139"/>
      <c r="AUO41" s="139"/>
      <c r="AUP41" s="139"/>
      <c r="AUQ41" s="139"/>
      <c r="AUR41" s="139"/>
      <c r="AUS41" s="139"/>
      <c r="AUT41" s="139"/>
      <c r="AUU41" s="139"/>
      <c r="AUV41" s="139"/>
      <c r="AUW41" s="139"/>
      <c r="AUX41" s="139"/>
      <c r="AUY41" s="139"/>
      <c r="AUZ41" s="139"/>
      <c r="AVA41" s="139"/>
      <c r="AVB41" s="139"/>
      <c r="AVC41" s="139"/>
      <c r="AVD41" s="139"/>
      <c r="AVE41" s="139"/>
      <c r="AVF41" s="139"/>
      <c r="AVG41" s="139"/>
      <c r="AVH41" s="139"/>
      <c r="AVI41" s="139"/>
      <c r="AVJ41" s="139"/>
      <c r="AVK41" s="139"/>
      <c r="AVL41" s="139"/>
      <c r="AVM41" s="139"/>
      <c r="AVN41" s="139"/>
      <c r="AVO41" s="139"/>
      <c r="AVP41" s="139"/>
      <c r="AVQ41" s="139"/>
      <c r="AVR41" s="139"/>
      <c r="AVS41" s="139"/>
      <c r="AVT41" s="139"/>
      <c r="AVU41" s="139"/>
      <c r="AVV41" s="139"/>
      <c r="AVW41" s="139"/>
      <c r="AVX41" s="139"/>
      <c r="AVY41" s="139"/>
      <c r="AVZ41" s="139"/>
      <c r="AWA41" s="139"/>
      <c r="AWB41" s="139"/>
      <c r="AWC41" s="139"/>
      <c r="AWD41" s="139"/>
      <c r="AWE41" s="139"/>
      <c r="AWF41" s="139"/>
      <c r="AWG41" s="139"/>
      <c r="AWH41" s="139"/>
      <c r="AWI41" s="139"/>
      <c r="AWJ41" s="139"/>
      <c r="AWK41" s="139"/>
      <c r="AWL41" s="139"/>
      <c r="AWM41" s="139"/>
      <c r="AWN41" s="139"/>
      <c r="AWO41" s="139"/>
      <c r="AWP41" s="139"/>
      <c r="AWQ41" s="139"/>
      <c r="AWR41" s="139"/>
      <c r="AWS41" s="139"/>
      <c r="AWT41" s="139"/>
      <c r="AWU41" s="139"/>
      <c r="AWV41" s="139"/>
      <c r="AWW41" s="139"/>
      <c r="AWX41" s="139"/>
      <c r="AWY41" s="139"/>
      <c r="AWZ41" s="139"/>
      <c r="AXA41" s="139"/>
      <c r="AXB41" s="139"/>
      <c r="AXC41" s="139"/>
      <c r="AXD41" s="139"/>
      <c r="AXE41" s="139"/>
      <c r="AXF41" s="139"/>
      <c r="AXG41" s="139"/>
      <c r="AXH41" s="139"/>
      <c r="AXI41" s="139"/>
      <c r="AXJ41" s="139"/>
      <c r="AXK41" s="139"/>
      <c r="AXL41" s="139"/>
      <c r="AXM41" s="139"/>
      <c r="AXN41" s="139"/>
      <c r="AXO41" s="139"/>
      <c r="AXP41" s="139"/>
      <c r="AXQ41" s="139"/>
      <c r="AXR41" s="139"/>
      <c r="AXS41" s="139"/>
      <c r="AXT41" s="139"/>
      <c r="AXU41" s="139"/>
      <c r="AXV41" s="139"/>
      <c r="AXW41" s="139"/>
      <c r="AXX41" s="139"/>
      <c r="AXY41" s="139"/>
      <c r="AXZ41" s="139"/>
      <c r="AYA41" s="139"/>
      <c r="AYB41" s="139"/>
      <c r="AYC41" s="139"/>
      <c r="AYD41" s="139"/>
      <c r="AYE41" s="139"/>
      <c r="AYF41" s="139"/>
      <c r="AYG41" s="139"/>
      <c r="AYH41" s="139"/>
      <c r="AYI41" s="139"/>
      <c r="AYJ41" s="139"/>
      <c r="AYK41" s="139"/>
      <c r="AYL41" s="139"/>
      <c r="AYM41" s="139"/>
      <c r="AYN41" s="139"/>
      <c r="AYO41" s="139"/>
      <c r="AYP41" s="139"/>
      <c r="AYQ41" s="139"/>
      <c r="AYR41" s="139"/>
      <c r="AYS41" s="139"/>
      <c r="AYT41" s="139"/>
      <c r="AYU41" s="139"/>
      <c r="AYV41" s="139"/>
      <c r="AYW41" s="139"/>
      <c r="AYX41" s="139"/>
      <c r="AYY41" s="139"/>
      <c r="AYZ41" s="139"/>
      <c r="AZA41" s="139"/>
      <c r="AZB41" s="139"/>
      <c r="AZC41" s="139"/>
      <c r="AZD41" s="139"/>
      <c r="AZE41" s="139"/>
      <c r="AZF41" s="139"/>
      <c r="AZG41" s="139"/>
      <c r="AZH41" s="139"/>
      <c r="AZI41" s="139"/>
      <c r="AZJ41" s="139"/>
      <c r="AZK41" s="139"/>
      <c r="AZL41" s="139"/>
      <c r="AZM41" s="139"/>
      <c r="AZN41" s="139"/>
      <c r="AZO41" s="139"/>
      <c r="AZP41" s="139"/>
      <c r="AZQ41" s="139"/>
      <c r="AZR41" s="139"/>
      <c r="AZS41" s="139"/>
      <c r="AZT41" s="139"/>
      <c r="AZU41" s="139"/>
      <c r="AZV41" s="139"/>
      <c r="AZW41" s="139"/>
      <c r="AZX41" s="139"/>
      <c r="AZY41" s="139"/>
      <c r="AZZ41" s="139"/>
      <c r="BAA41" s="139"/>
      <c r="BAB41" s="139"/>
      <c r="BAC41" s="139"/>
      <c r="BAD41" s="139"/>
      <c r="BAE41" s="139"/>
      <c r="BAF41" s="139"/>
      <c r="BAG41" s="139"/>
      <c r="BAH41" s="139"/>
      <c r="BAI41" s="139"/>
      <c r="BAJ41" s="139"/>
      <c r="BAK41" s="139"/>
      <c r="BAL41" s="139"/>
      <c r="BAM41" s="139"/>
      <c r="BAN41" s="139"/>
      <c r="BAO41" s="139"/>
      <c r="BAP41" s="139"/>
      <c r="BAQ41" s="139"/>
      <c r="BAR41" s="139"/>
      <c r="BAS41" s="139"/>
      <c r="BAT41" s="139"/>
      <c r="BAU41" s="139"/>
      <c r="BAV41" s="139"/>
      <c r="BAW41" s="139"/>
      <c r="BAX41" s="139"/>
      <c r="BAY41" s="139"/>
      <c r="BAZ41" s="139"/>
      <c r="BBA41" s="139"/>
      <c r="BBB41" s="139"/>
      <c r="BBC41" s="139"/>
      <c r="BBD41" s="139"/>
      <c r="BBE41" s="139"/>
      <c r="BBF41" s="139"/>
      <c r="BBG41" s="139"/>
      <c r="BBH41" s="139"/>
      <c r="BBI41" s="139"/>
      <c r="BBJ41" s="139"/>
      <c r="BBK41" s="139"/>
      <c r="BBL41" s="139"/>
      <c r="BBM41" s="139"/>
      <c r="BBN41" s="139"/>
      <c r="BBO41" s="139"/>
      <c r="BBP41" s="139"/>
      <c r="BBQ41" s="139"/>
      <c r="BBR41" s="139"/>
      <c r="BBS41" s="139"/>
      <c r="BBT41" s="139"/>
      <c r="BBU41" s="139"/>
      <c r="BBV41" s="139"/>
      <c r="BBW41" s="139"/>
      <c r="BBX41" s="139"/>
      <c r="BBY41" s="139"/>
      <c r="BBZ41" s="139"/>
      <c r="BCA41" s="139"/>
      <c r="BCB41" s="139"/>
      <c r="BCC41" s="139"/>
      <c r="BCD41" s="139"/>
      <c r="BCE41" s="139"/>
      <c r="BCF41" s="139"/>
      <c r="BCG41" s="139"/>
      <c r="BCH41" s="139"/>
      <c r="BCI41" s="139"/>
      <c r="BCJ41" s="139"/>
      <c r="BCK41" s="139"/>
      <c r="BCL41" s="139"/>
      <c r="BCM41" s="139"/>
      <c r="BCN41" s="139"/>
      <c r="BCO41" s="139"/>
      <c r="BCP41" s="139"/>
      <c r="BCQ41" s="139"/>
      <c r="BCR41" s="139"/>
      <c r="BCS41" s="139"/>
      <c r="BCT41" s="139"/>
      <c r="BCU41" s="139"/>
      <c r="BCV41" s="139"/>
      <c r="BCW41" s="139"/>
      <c r="BCX41" s="139"/>
      <c r="BCY41" s="139"/>
      <c r="BCZ41" s="139"/>
      <c r="BDA41" s="139"/>
      <c r="BDB41" s="139"/>
      <c r="BDC41" s="139"/>
      <c r="BDD41" s="139"/>
      <c r="BDE41" s="139"/>
      <c r="BDF41" s="139"/>
      <c r="BDG41" s="139"/>
      <c r="BDH41" s="139"/>
      <c r="BDI41" s="139"/>
      <c r="BDJ41" s="139"/>
      <c r="BDK41" s="139"/>
      <c r="BDL41" s="139"/>
      <c r="BDM41" s="139"/>
      <c r="BDN41" s="139"/>
      <c r="BDO41" s="139"/>
      <c r="BDP41" s="139"/>
      <c r="BDQ41" s="139"/>
      <c r="BDR41" s="139"/>
      <c r="BDS41" s="139"/>
      <c r="BDT41" s="139"/>
      <c r="BDU41" s="139"/>
      <c r="BDV41" s="139"/>
      <c r="BDW41" s="139"/>
      <c r="BDX41" s="139"/>
      <c r="BDY41" s="139"/>
      <c r="BDZ41" s="139"/>
      <c r="BEA41" s="139"/>
      <c r="BEB41" s="139"/>
      <c r="BEC41" s="139"/>
      <c r="BED41" s="139"/>
      <c r="BEE41" s="139"/>
      <c r="BEF41" s="139"/>
      <c r="BEG41" s="139"/>
      <c r="BEH41" s="139"/>
      <c r="BEI41" s="139"/>
      <c r="BEJ41" s="139"/>
      <c r="BEK41" s="139"/>
      <c r="BEL41" s="139"/>
      <c r="BEM41" s="139"/>
      <c r="BEN41" s="139"/>
      <c r="BEO41" s="139"/>
      <c r="BEP41" s="139"/>
      <c r="BEQ41" s="139"/>
      <c r="BER41" s="139"/>
      <c r="BES41" s="139"/>
      <c r="BET41" s="139"/>
      <c r="BEU41" s="139"/>
      <c r="BEV41" s="139"/>
      <c r="BEW41" s="139"/>
      <c r="BEX41" s="139"/>
      <c r="BEY41" s="139"/>
      <c r="BEZ41" s="139"/>
      <c r="BFA41" s="139"/>
      <c r="BFB41" s="139"/>
      <c r="BFC41" s="139"/>
      <c r="BFD41" s="139"/>
      <c r="BFE41" s="139"/>
      <c r="BFF41" s="139"/>
      <c r="BFG41" s="139"/>
      <c r="BFH41" s="139"/>
      <c r="BFI41" s="139"/>
      <c r="BFJ41" s="139"/>
      <c r="BFK41" s="139"/>
      <c r="BFL41" s="139"/>
      <c r="BFM41" s="139"/>
      <c r="BFN41" s="139"/>
      <c r="BFO41" s="139"/>
      <c r="BFP41" s="139"/>
      <c r="BFQ41" s="139"/>
      <c r="BFR41" s="139"/>
      <c r="BFS41" s="139"/>
      <c r="BFT41" s="139"/>
      <c r="BFU41" s="139"/>
      <c r="BFV41" s="139"/>
      <c r="BFW41" s="139"/>
      <c r="BFX41" s="139"/>
      <c r="BFY41" s="139"/>
      <c r="BFZ41" s="139"/>
      <c r="BGA41" s="139"/>
      <c r="BGB41" s="139"/>
      <c r="BGC41" s="139"/>
      <c r="BGD41" s="139"/>
      <c r="BGE41" s="139"/>
      <c r="BGF41" s="139"/>
      <c r="BGG41" s="139"/>
      <c r="BGH41" s="139"/>
      <c r="BGI41" s="139"/>
      <c r="BGJ41" s="139"/>
      <c r="BGK41" s="139"/>
      <c r="BGL41" s="139"/>
      <c r="BGM41" s="139"/>
      <c r="BGN41" s="139"/>
      <c r="BGO41" s="139"/>
      <c r="BGP41" s="139"/>
      <c r="BGQ41" s="139"/>
      <c r="BGR41" s="139"/>
      <c r="BGS41" s="139"/>
      <c r="BGT41" s="139"/>
      <c r="BGU41" s="139"/>
      <c r="BGV41" s="139"/>
      <c r="BGW41" s="139"/>
      <c r="BGX41" s="139"/>
      <c r="BGY41" s="139"/>
      <c r="BGZ41" s="139"/>
      <c r="BHA41" s="139"/>
      <c r="BHB41" s="139"/>
      <c r="BHC41" s="139"/>
      <c r="BHD41" s="139"/>
      <c r="BHE41" s="139"/>
      <c r="BHF41" s="139"/>
      <c r="BHG41" s="139"/>
      <c r="BHH41" s="139"/>
      <c r="BHI41" s="139"/>
      <c r="BHJ41" s="139"/>
      <c r="BHK41" s="139"/>
      <c r="BHL41" s="139"/>
      <c r="BHM41" s="139"/>
      <c r="BHN41" s="139"/>
      <c r="BHO41" s="139"/>
      <c r="BHP41" s="139"/>
      <c r="BHQ41" s="139"/>
      <c r="BHR41" s="139"/>
      <c r="BHS41" s="139"/>
      <c r="BHT41" s="139"/>
      <c r="BHU41" s="139"/>
      <c r="BHV41" s="139"/>
      <c r="BHW41" s="139"/>
      <c r="BHX41" s="139"/>
      <c r="BHY41" s="139"/>
      <c r="BHZ41" s="139"/>
      <c r="BIA41" s="139"/>
      <c r="BIB41" s="139"/>
      <c r="BIC41" s="139"/>
      <c r="BID41" s="139"/>
      <c r="BIE41" s="139"/>
      <c r="BIF41" s="139"/>
      <c r="BIG41" s="139"/>
      <c r="BIH41" s="139"/>
      <c r="BII41" s="139"/>
      <c r="BIJ41" s="139"/>
      <c r="BIK41" s="139"/>
      <c r="BIL41" s="139"/>
      <c r="BIM41" s="139"/>
      <c r="BIN41" s="139"/>
      <c r="BIO41" s="139"/>
      <c r="BIP41" s="139"/>
      <c r="BIQ41" s="139"/>
      <c r="BIR41" s="139"/>
      <c r="BIS41" s="139"/>
      <c r="BIT41" s="139"/>
      <c r="BIU41" s="139"/>
      <c r="BIV41" s="139"/>
      <c r="BIW41" s="139"/>
      <c r="BIX41" s="139"/>
      <c r="BIY41" s="139"/>
      <c r="BIZ41" s="139"/>
      <c r="BJA41" s="139"/>
      <c r="BJB41" s="139"/>
      <c r="BJC41" s="139"/>
      <c r="BJD41" s="139"/>
      <c r="BJE41" s="139"/>
      <c r="BJF41" s="139"/>
      <c r="BJG41" s="139"/>
      <c r="BJH41" s="139"/>
      <c r="BJI41" s="139"/>
      <c r="BJJ41" s="139"/>
      <c r="BJK41" s="139"/>
      <c r="BJL41" s="139"/>
      <c r="BJM41" s="139"/>
      <c r="BJN41" s="139"/>
      <c r="BJO41" s="139"/>
      <c r="BJP41" s="139"/>
      <c r="BJQ41" s="139"/>
      <c r="BJR41" s="139"/>
      <c r="BJS41" s="139"/>
      <c r="BJT41" s="139"/>
      <c r="BJU41" s="139"/>
      <c r="BJV41" s="139"/>
      <c r="BJW41" s="139"/>
      <c r="BJX41" s="139"/>
      <c r="BJY41" s="139"/>
      <c r="BJZ41" s="139"/>
      <c r="BKA41" s="139"/>
      <c r="BKB41" s="139"/>
      <c r="BKC41" s="139"/>
      <c r="BKD41" s="139"/>
      <c r="BKE41" s="139"/>
      <c r="BKF41" s="139"/>
      <c r="BKG41" s="139"/>
      <c r="BKH41" s="139"/>
      <c r="BKI41" s="139"/>
      <c r="BKJ41" s="139"/>
      <c r="BKK41" s="139"/>
      <c r="BKL41" s="139"/>
      <c r="BKM41" s="139"/>
      <c r="BKN41" s="139"/>
      <c r="BKO41" s="139"/>
      <c r="BKP41" s="139"/>
      <c r="BKQ41" s="139"/>
      <c r="BKR41" s="139"/>
      <c r="BKS41" s="139"/>
      <c r="BKT41" s="139"/>
      <c r="BKU41" s="139"/>
      <c r="BKV41" s="139"/>
      <c r="BKW41" s="139"/>
      <c r="BKX41" s="139"/>
      <c r="BKY41" s="139"/>
      <c r="BKZ41" s="139"/>
      <c r="BLA41" s="139"/>
      <c r="BLB41" s="139"/>
      <c r="BLC41" s="139"/>
      <c r="BLD41" s="139"/>
      <c r="BLE41" s="139"/>
      <c r="BLF41" s="139"/>
      <c r="BLG41" s="139"/>
      <c r="BLH41" s="139"/>
      <c r="BLI41" s="139"/>
      <c r="BLJ41" s="139"/>
      <c r="BLK41" s="139"/>
      <c r="BLL41" s="139"/>
      <c r="BLM41" s="139"/>
      <c r="BLN41" s="139"/>
      <c r="BLO41" s="139"/>
      <c r="BLP41" s="139"/>
      <c r="BLQ41" s="139"/>
      <c r="BLR41" s="139"/>
      <c r="BLS41" s="139"/>
      <c r="BLT41" s="139"/>
      <c r="BLU41" s="139"/>
      <c r="BLV41" s="139"/>
      <c r="BLW41" s="139"/>
      <c r="BLX41" s="139"/>
      <c r="BLY41" s="139"/>
      <c r="BLZ41" s="139"/>
      <c r="BMA41" s="139"/>
      <c r="BMB41" s="139"/>
      <c r="BMC41" s="139"/>
      <c r="BMD41" s="139"/>
      <c r="BME41" s="139"/>
      <c r="BMF41" s="139"/>
      <c r="BMG41" s="139"/>
      <c r="BMH41" s="139"/>
      <c r="BMI41" s="139"/>
      <c r="BMJ41" s="139"/>
      <c r="BMK41" s="139"/>
      <c r="BML41" s="139"/>
      <c r="BMM41" s="139"/>
      <c r="BMN41" s="139"/>
      <c r="BMO41" s="139"/>
      <c r="BMP41" s="139"/>
      <c r="BMQ41" s="139"/>
      <c r="BMR41" s="139"/>
      <c r="BMS41" s="139"/>
      <c r="BMT41" s="139"/>
      <c r="BMU41" s="139"/>
      <c r="BMV41" s="139"/>
      <c r="BMW41" s="139"/>
      <c r="BMX41" s="139"/>
      <c r="BMY41" s="139"/>
      <c r="BMZ41" s="139"/>
      <c r="BNA41" s="139"/>
      <c r="BNB41" s="139"/>
      <c r="BNC41" s="139"/>
      <c r="BND41" s="139"/>
      <c r="BNE41" s="139"/>
      <c r="BNF41" s="139"/>
      <c r="BNG41" s="139"/>
      <c r="BNH41" s="139"/>
      <c r="BNI41" s="139"/>
      <c r="BNJ41" s="139"/>
      <c r="BNK41" s="139"/>
      <c r="BNL41" s="139"/>
      <c r="BNM41" s="139"/>
      <c r="BNN41" s="139"/>
      <c r="BNO41" s="139"/>
      <c r="BNP41" s="139"/>
      <c r="BNQ41" s="139"/>
      <c r="BNR41" s="139"/>
      <c r="BNS41" s="139"/>
      <c r="BNT41" s="139"/>
      <c r="BNU41" s="139"/>
      <c r="BNV41" s="139"/>
      <c r="BNW41" s="139"/>
      <c r="BNX41" s="139"/>
      <c r="BNY41" s="139"/>
      <c r="BNZ41" s="139"/>
      <c r="BOA41" s="139"/>
      <c r="BOB41" s="139"/>
      <c r="BOC41" s="139"/>
      <c r="BOD41" s="139"/>
      <c r="BOE41" s="139"/>
      <c r="BOF41" s="139"/>
      <c r="BOG41" s="139"/>
      <c r="BOH41" s="139"/>
      <c r="BOI41" s="139"/>
      <c r="BOJ41" s="139"/>
      <c r="BOK41" s="139"/>
      <c r="BOL41" s="139"/>
      <c r="BOM41" s="139"/>
      <c r="BON41" s="139"/>
      <c r="BOO41" s="139"/>
      <c r="BOP41" s="139"/>
      <c r="BOQ41" s="139"/>
      <c r="BOR41" s="139"/>
      <c r="BOS41" s="139"/>
      <c r="BOT41" s="139"/>
      <c r="BOU41" s="139"/>
      <c r="BOV41" s="139"/>
      <c r="BOW41" s="139"/>
      <c r="BOX41" s="139"/>
      <c r="BOY41" s="139"/>
      <c r="BOZ41" s="139"/>
      <c r="BPA41" s="139"/>
      <c r="BPB41" s="139"/>
      <c r="BPC41" s="139"/>
      <c r="BPD41" s="139"/>
      <c r="BPE41" s="139"/>
      <c r="BPF41" s="139"/>
      <c r="BPG41" s="139"/>
      <c r="BPH41" s="139"/>
      <c r="BPI41" s="139"/>
      <c r="BPJ41" s="139"/>
      <c r="BPK41" s="139"/>
      <c r="BPL41" s="139"/>
      <c r="BPM41" s="139"/>
      <c r="BPN41" s="139"/>
      <c r="BPO41" s="139"/>
      <c r="BPP41" s="139"/>
      <c r="BPQ41" s="139"/>
      <c r="BPR41" s="139"/>
      <c r="BPS41" s="139"/>
      <c r="BPT41" s="139"/>
      <c r="BPU41" s="139"/>
      <c r="BPV41" s="139"/>
      <c r="BPW41" s="139"/>
      <c r="BPX41" s="139"/>
      <c r="BPY41" s="139"/>
      <c r="BPZ41" s="139"/>
      <c r="BQA41" s="139"/>
      <c r="BQB41" s="139"/>
      <c r="BQC41" s="139"/>
      <c r="BQD41" s="139"/>
      <c r="BQE41" s="139"/>
      <c r="BQF41" s="139"/>
      <c r="BQG41" s="139"/>
      <c r="BQH41" s="139"/>
      <c r="BQI41" s="139"/>
      <c r="BQJ41" s="139"/>
      <c r="BQK41" s="139"/>
      <c r="BQL41" s="139"/>
      <c r="BQM41" s="139"/>
      <c r="BQN41" s="139"/>
      <c r="BQO41" s="139"/>
      <c r="BQP41" s="139"/>
      <c r="BQQ41" s="139"/>
      <c r="BQR41" s="139"/>
      <c r="BQS41" s="139"/>
      <c r="BQT41" s="139"/>
      <c r="BQU41" s="139"/>
      <c r="BQV41" s="139"/>
      <c r="BQW41" s="139"/>
      <c r="BQX41" s="139"/>
      <c r="BQY41" s="139"/>
      <c r="BQZ41" s="139"/>
      <c r="BRA41" s="139"/>
      <c r="BRB41" s="139"/>
      <c r="BRC41" s="139"/>
      <c r="BRD41" s="139"/>
      <c r="BRE41" s="139"/>
      <c r="BRF41" s="139"/>
      <c r="BRG41" s="139"/>
      <c r="BRH41" s="139"/>
      <c r="BRI41" s="139"/>
      <c r="BRJ41" s="139"/>
      <c r="BRK41" s="139"/>
      <c r="BRL41" s="139"/>
      <c r="BRM41" s="139"/>
      <c r="BRN41" s="139"/>
      <c r="BRO41" s="139"/>
      <c r="BRP41" s="139"/>
      <c r="BRQ41" s="139"/>
      <c r="BRR41" s="139"/>
      <c r="BRS41" s="139"/>
      <c r="BRT41" s="139"/>
      <c r="BRU41" s="139"/>
      <c r="BRV41" s="139"/>
      <c r="BRW41" s="139"/>
      <c r="BRX41" s="139"/>
      <c r="BRY41" s="139"/>
      <c r="BRZ41" s="139"/>
      <c r="BSA41" s="139"/>
      <c r="BSB41" s="139"/>
      <c r="BSC41" s="139"/>
      <c r="BSD41" s="139"/>
      <c r="BSE41" s="139"/>
      <c r="BSF41" s="139"/>
      <c r="BSG41" s="139"/>
      <c r="BSH41" s="139"/>
      <c r="BSI41" s="139"/>
      <c r="BSJ41" s="139"/>
      <c r="BSK41" s="139"/>
      <c r="BSL41" s="139"/>
      <c r="BSM41" s="139"/>
      <c r="BSN41" s="139"/>
      <c r="BSO41" s="139"/>
      <c r="BSP41" s="139"/>
      <c r="BSQ41" s="139"/>
      <c r="BSR41" s="139"/>
      <c r="BSS41" s="139"/>
      <c r="BST41" s="139"/>
      <c r="BSU41" s="139"/>
      <c r="BSV41" s="139"/>
      <c r="BSW41" s="139"/>
      <c r="BSX41" s="139"/>
      <c r="BSY41" s="139"/>
      <c r="BSZ41" s="139"/>
      <c r="BTA41" s="139"/>
      <c r="BTB41" s="139"/>
      <c r="BTC41" s="139"/>
      <c r="BTD41" s="139"/>
      <c r="BTE41" s="139"/>
      <c r="BTF41" s="139"/>
      <c r="BTG41" s="139"/>
      <c r="BTH41" s="139"/>
      <c r="BTI41" s="139"/>
      <c r="BTJ41" s="139"/>
      <c r="BTK41" s="139"/>
      <c r="BTL41" s="139"/>
      <c r="BTM41" s="139"/>
      <c r="BTN41" s="139"/>
      <c r="BTO41" s="139"/>
      <c r="BTP41" s="139"/>
      <c r="BTQ41" s="139"/>
      <c r="BTR41" s="139"/>
      <c r="BTS41" s="139"/>
      <c r="BTT41" s="139"/>
      <c r="BTU41" s="139"/>
      <c r="BTV41" s="139"/>
      <c r="BTW41" s="139"/>
      <c r="BTX41" s="139"/>
      <c r="BTY41" s="139"/>
      <c r="BTZ41" s="139"/>
      <c r="BUA41" s="139"/>
      <c r="BUB41" s="139"/>
      <c r="BUC41" s="139"/>
      <c r="BUD41" s="139"/>
      <c r="BUE41" s="139"/>
      <c r="BUF41" s="139"/>
      <c r="BUG41" s="139"/>
      <c r="BUH41" s="139"/>
      <c r="BUI41" s="139"/>
      <c r="BUJ41" s="139"/>
      <c r="BUK41" s="139"/>
      <c r="BUL41" s="139"/>
      <c r="BUM41" s="139"/>
      <c r="BUN41" s="139"/>
      <c r="BUO41" s="139"/>
      <c r="BUP41" s="139"/>
      <c r="BUQ41" s="139"/>
      <c r="BUR41" s="139"/>
      <c r="BUS41" s="139"/>
      <c r="BUT41" s="139"/>
      <c r="BUU41" s="139"/>
      <c r="BUV41" s="139"/>
      <c r="BUW41" s="139"/>
      <c r="BUX41" s="139"/>
      <c r="BUY41" s="139"/>
      <c r="BUZ41" s="139"/>
      <c r="BVA41" s="139"/>
      <c r="BVB41" s="139"/>
      <c r="BVC41" s="139"/>
      <c r="BVD41" s="139"/>
      <c r="BVE41" s="139"/>
      <c r="BVF41" s="139"/>
      <c r="BVG41" s="139"/>
      <c r="BVH41" s="139"/>
      <c r="BVI41" s="139"/>
      <c r="BVJ41" s="139"/>
      <c r="BVK41" s="139"/>
      <c r="BVL41" s="139"/>
      <c r="BVM41" s="139"/>
      <c r="BVN41" s="139"/>
      <c r="BVO41" s="139"/>
      <c r="BVP41" s="139"/>
      <c r="BVQ41" s="139"/>
      <c r="BVR41" s="139"/>
      <c r="BVS41" s="139"/>
      <c r="BVT41" s="139"/>
      <c r="BVU41" s="139"/>
      <c r="BVV41" s="139"/>
      <c r="BVW41" s="139"/>
      <c r="BVX41" s="139"/>
      <c r="BVY41" s="139"/>
      <c r="BVZ41" s="139"/>
      <c r="BWA41" s="139"/>
      <c r="BWB41" s="139"/>
      <c r="BWC41" s="139"/>
      <c r="BWD41" s="139"/>
      <c r="BWE41" s="139"/>
      <c r="BWF41" s="139"/>
      <c r="BWG41" s="139"/>
      <c r="BWH41" s="139"/>
      <c r="BWI41" s="139"/>
      <c r="BWJ41" s="139"/>
      <c r="BWK41" s="139"/>
      <c r="BWL41" s="139"/>
      <c r="BWM41" s="139"/>
      <c r="BWN41" s="139"/>
      <c r="BWO41" s="139"/>
      <c r="BWP41" s="139"/>
      <c r="BWQ41" s="139"/>
      <c r="BWR41" s="139"/>
      <c r="BWS41" s="139"/>
      <c r="BWT41" s="139"/>
      <c r="BWU41" s="139"/>
      <c r="BWV41" s="139"/>
      <c r="BWW41" s="139"/>
      <c r="BWX41" s="139"/>
      <c r="BWY41" s="139"/>
      <c r="BWZ41" s="139"/>
      <c r="BXA41" s="139"/>
      <c r="BXB41" s="139"/>
      <c r="BXC41" s="139"/>
      <c r="BXD41" s="139"/>
      <c r="BXE41" s="139"/>
      <c r="BXF41" s="139"/>
      <c r="BXG41" s="139"/>
      <c r="BXH41" s="139"/>
      <c r="BXI41" s="139"/>
      <c r="BXJ41" s="139"/>
      <c r="BXK41" s="139"/>
      <c r="BXL41" s="139"/>
      <c r="BXM41" s="139"/>
      <c r="BXN41" s="139"/>
      <c r="BXO41" s="139"/>
      <c r="BXP41" s="139"/>
      <c r="BXQ41" s="139"/>
      <c r="BXR41" s="139"/>
      <c r="BXS41" s="139"/>
      <c r="BXT41" s="139"/>
      <c r="BXU41" s="139"/>
      <c r="BXV41" s="139"/>
      <c r="BXW41" s="139"/>
      <c r="BXX41" s="139"/>
      <c r="BXY41" s="139"/>
      <c r="BXZ41" s="139"/>
      <c r="BYA41" s="139"/>
      <c r="BYB41" s="139"/>
      <c r="BYC41" s="139"/>
      <c r="BYD41" s="139"/>
      <c r="BYE41" s="139"/>
      <c r="BYF41" s="139"/>
      <c r="BYG41" s="139"/>
      <c r="BYH41" s="139"/>
      <c r="BYI41" s="139"/>
      <c r="BYJ41" s="139"/>
      <c r="BYK41" s="139"/>
      <c r="BYL41" s="139"/>
      <c r="BYM41" s="139"/>
      <c r="BYN41" s="139"/>
      <c r="BYO41" s="139"/>
      <c r="BYP41" s="139"/>
      <c r="BYQ41" s="139"/>
      <c r="BYR41" s="139"/>
      <c r="BYS41" s="139"/>
      <c r="BYT41" s="139"/>
      <c r="BYU41" s="139"/>
      <c r="BYV41" s="139"/>
      <c r="BYW41" s="139"/>
      <c r="BYX41" s="139"/>
      <c r="BYY41" s="139"/>
      <c r="BYZ41" s="139"/>
      <c r="BZA41" s="139"/>
      <c r="BZB41" s="139"/>
      <c r="BZC41" s="139"/>
      <c r="BZD41" s="139"/>
      <c r="BZE41" s="139"/>
      <c r="BZF41" s="139"/>
      <c r="BZG41" s="139"/>
      <c r="BZH41" s="139"/>
      <c r="BZI41" s="139"/>
      <c r="BZJ41" s="139"/>
      <c r="BZK41" s="139"/>
      <c r="BZL41" s="139"/>
      <c r="BZM41" s="139"/>
      <c r="BZN41" s="139"/>
      <c r="BZO41" s="139"/>
      <c r="BZP41" s="139"/>
      <c r="BZQ41" s="139"/>
      <c r="BZR41" s="139"/>
      <c r="BZS41" s="139"/>
      <c r="BZT41" s="139"/>
      <c r="BZU41" s="139"/>
      <c r="BZV41" s="139"/>
      <c r="BZW41" s="139"/>
      <c r="BZX41" s="139"/>
      <c r="BZY41" s="139"/>
      <c r="BZZ41" s="139"/>
      <c r="CAA41" s="139"/>
      <c r="CAB41" s="139"/>
      <c r="CAC41" s="139"/>
      <c r="CAD41" s="139"/>
      <c r="CAE41" s="139"/>
      <c r="CAF41" s="139"/>
      <c r="CAG41" s="139"/>
      <c r="CAH41" s="139"/>
      <c r="CAI41" s="139"/>
      <c r="CAJ41" s="139"/>
      <c r="CAK41" s="139"/>
      <c r="CAL41" s="139"/>
      <c r="CAM41" s="139"/>
      <c r="CAN41" s="139"/>
      <c r="CAO41" s="139"/>
      <c r="CAP41" s="139"/>
      <c r="CAQ41" s="139"/>
      <c r="CAR41" s="139"/>
      <c r="CAS41" s="139"/>
      <c r="CAT41" s="139"/>
      <c r="CAU41" s="139"/>
      <c r="CAV41" s="139"/>
      <c r="CAW41" s="139"/>
      <c r="CAX41" s="139"/>
      <c r="CAY41" s="139"/>
      <c r="CAZ41" s="139"/>
      <c r="CBA41" s="139"/>
      <c r="CBB41" s="139"/>
      <c r="CBC41" s="139"/>
      <c r="CBD41" s="139"/>
      <c r="CBE41" s="139"/>
      <c r="CBF41" s="139"/>
      <c r="CBG41" s="139"/>
      <c r="CBH41" s="139"/>
      <c r="CBI41" s="139"/>
      <c r="CBJ41" s="139"/>
      <c r="CBK41" s="139"/>
      <c r="CBL41" s="139"/>
      <c r="CBM41" s="139"/>
      <c r="CBN41" s="139"/>
      <c r="CBO41" s="139"/>
      <c r="CBP41" s="139"/>
      <c r="CBQ41" s="139"/>
      <c r="CBR41" s="139"/>
      <c r="CBS41" s="139"/>
      <c r="CBT41" s="139"/>
      <c r="CBU41" s="139"/>
      <c r="CBV41" s="139"/>
      <c r="CBW41" s="139"/>
      <c r="CBX41" s="139"/>
      <c r="CBY41" s="139"/>
      <c r="CBZ41" s="139"/>
      <c r="CCA41" s="139"/>
      <c r="CCB41" s="139"/>
      <c r="CCC41" s="139"/>
      <c r="CCD41" s="139"/>
      <c r="CCE41" s="139"/>
      <c r="CCF41" s="139"/>
      <c r="CCG41" s="139"/>
      <c r="CCH41" s="139"/>
      <c r="CCI41" s="139"/>
      <c r="CCJ41" s="139"/>
      <c r="CCK41" s="139"/>
      <c r="CCL41" s="139"/>
      <c r="CCM41" s="139"/>
      <c r="CCN41" s="139"/>
      <c r="CCO41" s="139"/>
      <c r="CCP41" s="139"/>
      <c r="CCQ41" s="139"/>
      <c r="CCR41" s="139"/>
      <c r="CCS41" s="139"/>
      <c r="CCT41" s="139"/>
      <c r="CCU41" s="139"/>
      <c r="CCV41" s="139"/>
      <c r="CCW41" s="139"/>
      <c r="CCX41" s="139"/>
      <c r="CCY41" s="139"/>
      <c r="CCZ41" s="139"/>
      <c r="CDA41" s="139"/>
      <c r="CDB41" s="139"/>
      <c r="CDC41" s="139"/>
      <c r="CDD41" s="139"/>
      <c r="CDE41" s="139"/>
      <c r="CDF41" s="139"/>
      <c r="CDG41" s="139"/>
      <c r="CDH41" s="139"/>
      <c r="CDI41" s="139"/>
      <c r="CDJ41" s="139"/>
      <c r="CDK41" s="139"/>
      <c r="CDL41" s="139"/>
      <c r="CDM41" s="139"/>
      <c r="CDN41" s="139"/>
      <c r="CDO41" s="139"/>
      <c r="CDP41" s="139"/>
      <c r="CDQ41" s="139"/>
      <c r="CDR41" s="139"/>
      <c r="CDS41" s="139"/>
      <c r="CDT41" s="139"/>
      <c r="CDU41" s="139"/>
      <c r="CDV41" s="139"/>
      <c r="CDW41" s="139"/>
      <c r="CDX41" s="139"/>
      <c r="CDY41" s="139"/>
      <c r="CDZ41" s="139"/>
      <c r="CEA41" s="139"/>
      <c r="CEB41" s="139"/>
      <c r="CEC41" s="139"/>
      <c r="CED41" s="139"/>
      <c r="CEE41" s="139"/>
      <c r="CEF41" s="139"/>
      <c r="CEG41" s="139"/>
      <c r="CEH41" s="139"/>
      <c r="CEI41" s="139"/>
      <c r="CEJ41" s="139"/>
      <c r="CEK41" s="139"/>
      <c r="CEL41" s="139"/>
      <c r="CEM41" s="139"/>
      <c r="CEN41" s="139"/>
      <c r="CEO41" s="139"/>
      <c r="CEP41" s="139"/>
      <c r="CEQ41" s="139"/>
      <c r="CER41" s="139"/>
      <c r="CES41" s="139"/>
      <c r="CET41" s="139"/>
      <c r="CEU41" s="139"/>
      <c r="CEV41" s="139"/>
      <c r="CEW41" s="139"/>
      <c r="CEX41" s="139"/>
      <c r="CEY41" s="139"/>
      <c r="CEZ41" s="139"/>
      <c r="CFA41" s="139"/>
      <c r="CFB41" s="139"/>
      <c r="CFC41" s="139"/>
      <c r="CFD41" s="139"/>
      <c r="CFE41" s="139"/>
      <c r="CFF41" s="139"/>
      <c r="CFG41" s="139"/>
      <c r="CFH41" s="139"/>
      <c r="CFI41" s="139"/>
      <c r="CFJ41" s="139"/>
      <c r="CFK41" s="139"/>
      <c r="CFL41" s="139"/>
      <c r="CFM41" s="139"/>
      <c r="CFN41" s="139"/>
      <c r="CFO41" s="139"/>
      <c r="CFP41" s="139"/>
      <c r="CFQ41" s="139"/>
      <c r="CFR41" s="139"/>
      <c r="CFS41" s="139"/>
      <c r="CFT41" s="139"/>
      <c r="CFU41" s="139"/>
      <c r="CFV41" s="139"/>
      <c r="CFW41" s="139"/>
      <c r="CFX41" s="139"/>
      <c r="CFY41" s="139"/>
      <c r="CFZ41" s="139"/>
      <c r="CGA41" s="139"/>
      <c r="CGB41" s="139"/>
      <c r="CGC41" s="139"/>
      <c r="CGD41" s="139"/>
      <c r="CGE41" s="139"/>
      <c r="CGF41" s="139"/>
      <c r="CGG41" s="139"/>
      <c r="CGH41" s="139"/>
      <c r="CGI41" s="139"/>
      <c r="CGJ41" s="139"/>
      <c r="CGK41" s="139"/>
      <c r="CGL41" s="139"/>
      <c r="CGM41" s="139"/>
      <c r="CGN41" s="139"/>
      <c r="CGO41" s="139"/>
      <c r="CGP41" s="139"/>
      <c r="CGQ41" s="139"/>
      <c r="CGR41" s="139"/>
      <c r="CGS41" s="139"/>
      <c r="CGT41" s="139"/>
      <c r="CGU41" s="139"/>
      <c r="CGV41" s="139"/>
      <c r="CGW41" s="139"/>
      <c r="CGX41" s="139"/>
      <c r="CGY41" s="139"/>
      <c r="CGZ41" s="139"/>
      <c r="CHA41" s="139"/>
      <c r="CHB41" s="139"/>
      <c r="CHC41" s="139"/>
      <c r="CHD41" s="139"/>
      <c r="CHE41" s="139"/>
      <c r="CHF41" s="139"/>
      <c r="CHG41" s="139"/>
      <c r="CHH41" s="139"/>
      <c r="CHI41" s="139"/>
      <c r="CHJ41" s="139"/>
      <c r="CHK41" s="139"/>
      <c r="CHL41" s="139"/>
      <c r="CHM41" s="139"/>
      <c r="CHN41" s="139"/>
      <c r="CHO41" s="139"/>
      <c r="CHP41" s="139"/>
      <c r="CHQ41" s="139"/>
      <c r="CHR41" s="139"/>
      <c r="CHS41" s="139"/>
      <c r="CHT41" s="139"/>
      <c r="CHU41" s="139"/>
      <c r="CHV41" s="139"/>
      <c r="CHW41" s="139"/>
      <c r="CHX41" s="139"/>
      <c r="CHY41" s="139"/>
      <c r="CHZ41" s="139"/>
      <c r="CIA41" s="139"/>
      <c r="CIB41" s="139"/>
      <c r="CIC41" s="139"/>
      <c r="CID41" s="139"/>
      <c r="CIE41" s="139"/>
      <c r="CIF41" s="139"/>
      <c r="CIG41" s="139"/>
      <c r="CIH41" s="139"/>
      <c r="CII41" s="139"/>
      <c r="CIJ41" s="139"/>
      <c r="CIK41" s="139"/>
      <c r="CIL41" s="139"/>
      <c r="CIM41" s="139"/>
      <c r="CIN41" s="139"/>
      <c r="CIO41" s="139"/>
      <c r="CIP41" s="139"/>
      <c r="CIQ41" s="139"/>
      <c r="CIR41" s="139"/>
      <c r="CIS41" s="139"/>
      <c r="CIT41" s="139"/>
      <c r="CIU41" s="139"/>
      <c r="CIV41" s="139"/>
      <c r="CIW41" s="139"/>
      <c r="CIX41" s="139"/>
      <c r="CIY41" s="139"/>
      <c r="CIZ41" s="139"/>
      <c r="CJA41" s="139"/>
      <c r="CJB41" s="139"/>
      <c r="CJC41" s="139"/>
      <c r="CJD41" s="139"/>
      <c r="CJE41" s="139"/>
      <c r="CJF41" s="139"/>
      <c r="CJG41" s="139"/>
      <c r="CJH41" s="139"/>
      <c r="CJI41" s="139"/>
      <c r="CJJ41" s="139"/>
      <c r="CJK41" s="139"/>
      <c r="CJL41" s="139"/>
      <c r="CJM41" s="139"/>
      <c r="CJN41" s="139"/>
      <c r="CJO41" s="139"/>
      <c r="CJP41" s="139"/>
      <c r="CJQ41" s="139"/>
      <c r="CJR41" s="139"/>
      <c r="CJS41" s="139"/>
      <c r="CJT41" s="139"/>
      <c r="CJU41" s="139"/>
      <c r="CJV41" s="139"/>
      <c r="CJW41" s="139"/>
      <c r="CJX41" s="139"/>
      <c r="CJY41" s="139"/>
      <c r="CJZ41" s="139"/>
      <c r="CKA41" s="139"/>
      <c r="CKB41" s="139"/>
      <c r="CKC41" s="139"/>
      <c r="CKD41" s="139"/>
      <c r="CKE41" s="139"/>
      <c r="CKF41" s="139"/>
      <c r="CKG41" s="139"/>
      <c r="CKH41" s="139"/>
      <c r="CKI41" s="139"/>
      <c r="CKJ41" s="139"/>
      <c r="CKK41" s="139"/>
      <c r="CKL41" s="139"/>
      <c r="CKM41" s="139"/>
      <c r="CKN41" s="139"/>
      <c r="CKO41" s="139"/>
      <c r="CKP41" s="139"/>
      <c r="CKQ41" s="139"/>
      <c r="CKR41" s="139"/>
      <c r="CKS41" s="139"/>
      <c r="CKT41" s="139"/>
      <c r="CKU41" s="139"/>
      <c r="CKV41" s="139"/>
      <c r="CKW41" s="139"/>
      <c r="CKX41" s="139"/>
      <c r="CKY41" s="139"/>
      <c r="CKZ41" s="139"/>
      <c r="CLA41" s="139"/>
      <c r="CLB41" s="139"/>
      <c r="CLC41" s="139"/>
      <c r="CLD41" s="139"/>
      <c r="CLE41" s="139"/>
      <c r="CLF41" s="139"/>
      <c r="CLG41" s="139"/>
      <c r="CLH41" s="139"/>
      <c r="CLI41" s="139"/>
      <c r="CLJ41" s="139"/>
      <c r="CLK41" s="139"/>
      <c r="CLL41" s="139"/>
      <c r="CLM41" s="139"/>
      <c r="CLN41" s="139"/>
      <c r="CLO41" s="139"/>
      <c r="CLP41" s="139"/>
      <c r="CLQ41" s="139"/>
      <c r="CLR41" s="139"/>
      <c r="CLS41" s="139"/>
      <c r="CLT41" s="139"/>
      <c r="CLU41" s="139"/>
      <c r="CLV41" s="139"/>
      <c r="CLW41" s="139"/>
      <c r="CLX41" s="139"/>
      <c r="CLY41" s="139"/>
      <c r="CLZ41" s="139"/>
      <c r="CMA41" s="139"/>
      <c r="CMB41" s="139"/>
      <c r="CMC41" s="139"/>
      <c r="CMD41" s="139"/>
      <c r="CME41" s="139"/>
      <c r="CMF41" s="139"/>
      <c r="CMG41" s="139"/>
      <c r="CMH41" s="139"/>
      <c r="CMI41" s="139"/>
      <c r="CMJ41" s="139"/>
      <c r="CMK41" s="139"/>
      <c r="CML41" s="139"/>
      <c r="CMM41" s="139"/>
      <c r="CMN41" s="139"/>
      <c r="CMO41" s="139"/>
      <c r="CMP41" s="139"/>
      <c r="CMQ41" s="139"/>
      <c r="CMR41" s="139"/>
      <c r="CMS41" s="139"/>
      <c r="CMT41" s="139"/>
      <c r="CMU41" s="139"/>
      <c r="CMV41" s="139"/>
      <c r="CMW41" s="139"/>
      <c r="CMX41" s="139"/>
      <c r="CMY41" s="139"/>
      <c r="CMZ41" s="139"/>
      <c r="CNA41" s="139"/>
      <c r="CNB41" s="139"/>
      <c r="CNC41" s="139"/>
      <c r="CND41" s="139"/>
      <c r="CNE41" s="139"/>
      <c r="CNF41" s="139"/>
      <c r="CNG41" s="139"/>
      <c r="CNH41" s="139"/>
      <c r="CNI41" s="139"/>
      <c r="CNJ41" s="139"/>
      <c r="CNK41" s="139"/>
      <c r="CNL41" s="139"/>
      <c r="CNM41" s="139"/>
      <c r="CNN41" s="139"/>
      <c r="CNO41" s="139"/>
      <c r="CNP41" s="139"/>
      <c r="CNQ41" s="139"/>
      <c r="CNR41" s="139"/>
      <c r="CNS41" s="139"/>
      <c r="CNT41" s="139"/>
      <c r="CNU41" s="139"/>
      <c r="CNV41" s="139"/>
      <c r="CNW41" s="139"/>
      <c r="CNX41" s="139"/>
      <c r="CNY41" s="139"/>
      <c r="CNZ41" s="139"/>
      <c r="COA41" s="139"/>
      <c r="COB41" s="139"/>
      <c r="COC41" s="139"/>
      <c r="COD41" s="139"/>
      <c r="COE41" s="139"/>
      <c r="COF41" s="139"/>
      <c r="COG41" s="139"/>
      <c r="COH41" s="139"/>
      <c r="COI41" s="139"/>
      <c r="COJ41" s="139"/>
      <c r="COK41" s="139"/>
      <c r="COL41" s="139"/>
      <c r="COM41" s="139"/>
      <c r="CON41" s="139"/>
      <c r="COO41" s="139"/>
      <c r="COP41" s="139"/>
      <c r="COQ41" s="139"/>
      <c r="COR41" s="139"/>
      <c r="COS41" s="139"/>
      <c r="COT41" s="139"/>
      <c r="COU41" s="139"/>
      <c r="COV41" s="139"/>
      <c r="COW41" s="139"/>
      <c r="COX41" s="139"/>
      <c r="COY41" s="139"/>
      <c r="COZ41" s="139"/>
      <c r="CPA41" s="139"/>
      <c r="CPB41" s="139"/>
      <c r="CPC41" s="139"/>
      <c r="CPD41" s="139"/>
      <c r="CPE41" s="139"/>
      <c r="CPF41" s="139"/>
      <c r="CPG41" s="139"/>
      <c r="CPH41" s="139"/>
      <c r="CPI41" s="139"/>
      <c r="CPJ41" s="139"/>
      <c r="CPK41" s="139"/>
      <c r="CPL41" s="139"/>
      <c r="CPM41" s="139"/>
      <c r="CPN41" s="139"/>
      <c r="CPO41" s="139"/>
      <c r="CPP41" s="139"/>
      <c r="CPQ41" s="139"/>
      <c r="CPR41" s="139"/>
      <c r="CPS41" s="139"/>
      <c r="CPT41" s="139"/>
      <c r="CPU41" s="139"/>
      <c r="CPV41" s="139"/>
      <c r="CPW41" s="139"/>
      <c r="CPX41" s="139"/>
      <c r="CPY41" s="139"/>
      <c r="CPZ41" s="139"/>
      <c r="CQA41" s="139"/>
      <c r="CQB41" s="139"/>
      <c r="CQC41" s="139"/>
      <c r="CQD41" s="139"/>
      <c r="CQE41" s="139"/>
      <c r="CQF41" s="139"/>
      <c r="CQG41" s="139"/>
      <c r="CQH41" s="139"/>
      <c r="CQI41" s="139"/>
      <c r="CQJ41" s="139"/>
      <c r="CQK41" s="139"/>
      <c r="CQL41" s="139"/>
      <c r="CQM41" s="139"/>
      <c r="CQN41" s="139"/>
      <c r="CQO41" s="139"/>
      <c r="CQP41" s="139"/>
      <c r="CQQ41" s="139"/>
      <c r="CQR41" s="139"/>
      <c r="CQS41" s="139"/>
      <c r="CQT41" s="139"/>
      <c r="CQU41" s="139"/>
      <c r="CQV41" s="139"/>
      <c r="CQW41" s="139"/>
      <c r="CQX41" s="139"/>
      <c r="CQY41" s="139"/>
      <c r="CQZ41" s="139"/>
      <c r="CRA41" s="139"/>
      <c r="CRB41" s="139"/>
      <c r="CRC41" s="139"/>
      <c r="CRD41" s="139"/>
      <c r="CRE41" s="139"/>
      <c r="CRF41" s="139"/>
      <c r="CRG41" s="139"/>
      <c r="CRH41" s="139"/>
      <c r="CRI41" s="139"/>
      <c r="CRJ41" s="139"/>
      <c r="CRK41" s="139"/>
      <c r="CRL41" s="139"/>
      <c r="CRM41" s="139"/>
      <c r="CRN41" s="139"/>
      <c r="CRO41" s="139"/>
      <c r="CRP41" s="139"/>
      <c r="CRQ41" s="139"/>
      <c r="CRR41" s="139"/>
      <c r="CRS41" s="139"/>
      <c r="CRT41" s="139"/>
      <c r="CRU41" s="139"/>
      <c r="CRV41" s="139"/>
      <c r="CRW41" s="139"/>
      <c r="CRX41" s="139"/>
      <c r="CRY41" s="139"/>
      <c r="CRZ41" s="139"/>
      <c r="CSA41" s="139"/>
      <c r="CSB41" s="139"/>
      <c r="CSC41" s="139"/>
      <c r="CSD41" s="139"/>
      <c r="CSE41" s="139"/>
      <c r="CSF41" s="139"/>
      <c r="CSG41" s="139"/>
      <c r="CSH41" s="139"/>
      <c r="CSI41" s="139"/>
      <c r="CSJ41" s="139"/>
      <c r="CSK41" s="139"/>
      <c r="CSL41" s="139"/>
      <c r="CSM41" s="139"/>
      <c r="CSN41" s="139"/>
      <c r="CSO41" s="139"/>
      <c r="CSP41" s="139"/>
      <c r="CSQ41" s="139"/>
      <c r="CSR41" s="139"/>
      <c r="CSS41" s="139"/>
      <c r="CST41" s="139"/>
      <c r="CSU41" s="139"/>
      <c r="CSV41" s="139"/>
      <c r="CSW41" s="139"/>
      <c r="CSX41" s="139"/>
      <c r="CSY41" s="139"/>
      <c r="CSZ41" s="139"/>
      <c r="CTA41" s="139"/>
      <c r="CTB41" s="139"/>
      <c r="CTC41" s="139"/>
      <c r="CTD41" s="139"/>
      <c r="CTE41" s="139"/>
      <c r="CTF41" s="139"/>
      <c r="CTG41" s="139"/>
      <c r="CTH41" s="139"/>
      <c r="CTI41" s="139"/>
      <c r="CTJ41" s="139"/>
      <c r="CTK41" s="139"/>
      <c r="CTL41" s="139"/>
      <c r="CTM41" s="139"/>
      <c r="CTN41" s="139"/>
      <c r="CTO41" s="139"/>
      <c r="CTP41" s="139"/>
      <c r="CTQ41" s="139"/>
      <c r="CTR41" s="139"/>
      <c r="CTS41" s="139"/>
      <c r="CTT41" s="139"/>
      <c r="CTU41" s="139"/>
      <c r="CTV41" s="139"/>
      <c r="CTW41" s="139"/>
      <c r="CTX41" s="139"/>
      <c r="CTY41" s="139"/>
      <c r="CTZ41" s="139"/>
      <c r="CUA41" s="139"/>
      <c r="CUB41" s="139"/>
      <c r="CUC41" s="139"/>
      <c r="CUD41" s="139"/>
      <c r="CUE41" s="139"/>
      <c r="CUF41" s="139"/>
      <c r="CUG41" s="139"/>
      <c r="CUH41" s="139"/>
      <c r="CUI41" s="139"/>
      <c r="CUJ41" s="139"/>
      <c r="CUK41" s="139"/>
      <c r="CUL41" s="139"/>
      <c r="CUM41" s="139"/>
      <c r="CUN41" s="139"/>
      <c r="CUO41" s="139"/>
      <c r="CUP41" s="139"/>
      <c r="CUQ41" s="139"/>
      <c r="CUR41" s="139"/>
      <c r="CUS41" s="139"/>
      <c r="CUT41" s="139"/>
      <c r="CUU41" s="139"/>
      <c r="CUV41" s="139"/>
      <c r="CUW41" s="139"/>
      <c r="CUX41" s="139"/>
      <c r="CUY41" s="139"/>
      <c r="CUZ41" s="139"/>
      <c r="CVA41" s="139"/>
      <c r="CVB41" s="139"/>
      <c r="CVC41" s="139"/>
      <c r="CVD41" s="139"/>
      <c r="CVE41" s="139"/>
      <c r="CVF41" s="139"/>
      <c r="CVG41" s="139"/>
      <c r="CVH41" s="139"/>
      <c r="CVI41" s="139"/>
      <c r="CVJ41" s="139"/>
      <c r="CVK41" s="139"/>
      <c r="CVL41" s="139"/>
      <c r="CVM41" s="139"/>
      <c r="CVN41" s="139"/>
      <c r="CVO41" s="139"/>
      <c r="CVP41" s="139"/>
      <c r="CVQ41" s="139"/>
      <c r="CVR41" s="139"/>
      <c r="CVS41" s="139"/>
      <c r="CVT41" s="139"/>
      <c r="CVU41" s="139"/>
      <c r="CVV41" s="139"/>
      <c r="CVW41" s="139"/>
      <c r="CVX41" s="139"/>
      <c r="CVY41" s="139"/>
      <c r="CVZ41" s="139"/>
      <c r="CWA41" s="139"/>
      <c r="CWB41" s="139"/>
      <c r="CWC41" s="139"/>
      <c r="CWD41" s="139"/>
      <c r="CWE41" s="139"/>
      <c r="CWF41" s="139"/>
      <c r="CWG41" s="139"/>
      <c r="CWH41" s="139"/>
      <c r="CWI41" s="139"/>
      <c r="CWJ41" s="139"/>
      <c r="CWK41" s="139"/>
      <c r="CWL41" s="139"/>
      <c r="CWM41" s="139"/>
      <c r="CWN41" s="139"/>
      <c r="CWO41" s="139"/>
      <c r="CWP41" s="139"/>
      <c r="CWQ41" s="139"/>
      <c r="CWR41" s="139"/>
      <c r="CWS41" s="139"/>
      <c r="CWT41" s="139"/>
      <c r="CWU41" s="139"/>
      <c r="CWV41" s="139"/>
      <c r="CWW41" s="139"/>
      <c r="CWX41" s="139"/>
      <c r="CWY41" s="139"/>
      <c r="CWZ41" s="139"/>
      <c r="CXA41" s="139"/>
      <c r="CXB41" s="139"/>
      <c r="CXC41" s="139"/>
      <c r="CXD41" s="139"/>
      <c r="CXE41" s="139"/>
      <c r="CXF41" s="139"/>
      <c r="CXG41" s="139"/>
      <c r="CXH41" s="139"/>
      <c r="CXI41" s="139"/>
      <c r="CXJ41" s="139"/>
      <c r="CXK41" s="139"/>
      <c r="CXL41" s="139"/>
      <c r="CXM41" s="139"/>
      <c r="CXN41" s="139"/>
      <c r="CXO41" s="139"/>
      <c r="CXP41" s="139"/>
      <c r="CXQ41" s="139"/>
      <c r="CXR41" s="139"/>
      <c r="CXS41" s="139"/>
      <c r="CXT41" s="139"/>
      <c r="CXU41" s="139"/>
      <c r="CXV41" s="139"/>
      <c r="CXW41" s="139"/>
      <c r="CXX41" s="139"/>
      <c r="CXY41" s="139"/>
      <c r="CXZ41" s="139"/>
      <c r="CYA41" s="139"/>
      <c r="CYB41" s="139"/>
      <c r="CYC41" s="139"/>
      <c r="CYD41" s="139"/>
      <c r="CYE41" s="139"/>
      <c r="CYF41" s="139"/>
      <c r="CYG41" s="139"/>
      <c r="CYH41" s="139"/>
      <c r="CYI41" s="139"/>
      <c r="CYJ41" s="139"/>
      <c r="CYK41" s="139"/>
      <c r="CYL41" s="139"/>
      <c r="CYM41" s="139"/>
      <c r="CYN41" s="139"/>
      <c r="CYO41" s="139"/>
      <c r="CYP41" s="139"/>
      <c r="CYQ41" s="139"/>
      <c r="CYR41" s="139"/>
      <c r="CYS41" s="139"/>
      <c r="CYT41" s="139"/>
      <c r="CYU41" s="139"/>
      <c r="CYV41" s="139"/>
      <c r="CYW41" s="139"/>
      <c r="CYX41" s="139"/>
      <c r="CYY41" s="139"/>
      <c r="CYZ41" s="139"/>
      <c r="CZA41" s="139"/>
      <c r="CZB41" s="139"/>
      <c r="CZC41" s="139"/>
      <c r="CZD41" s="139"/>
      <c r="CZE41" s="139"/>
      <c r="CZF41" s="139"/>
      <c r="CZG41" s="139"/>
      <c r="CZH41" s="139"/>
      <c r="CZI41" s="139"/>
      <c r="CZJ41" s="139"/>
      <c r="CZK41" s="139"/>
      <c r="CZL41" s="139"/>
      <c r="CZM41" s="139"/>
      <c r="CZN41" s="139"/>
      <c r="CZO41" s="139"/>
      <c r="CZP41" s="139"/>
      <c r="CZQ41" s="139"/>
      <c r="CZR41" s="139"/>
      <c r="CZS41" s="139"/>
      <c r="CZT41" s="139"/>
      <c r="CZU41" s="139"/>
      <c r="CZV41" s="139"/>
      <c r="CZW41" s="139"/>
      <c r="CZX41" s="139"/>
      <c r="CZY41" s="139"/>
      <c r="CZZ41" s="139"/>
      <c r="DAA41" s="139"/>
      <c r="DAB41" s="139"/>
      <c r="DAC41" s="139"/>
      <c r="DAD41" s="139"/>
      <c r="DAE41" s="139"/>
      <c r="DAF41" s="139"/>
      <c r="DAG41" s="139"/>
      <c r="DAH41" s="139"/>
      <c r="DAI41" s="139"/>
      <c r="DAJ41" s="139"/>
      <c r="DAK41" s="139"/>
      <c r="DAL41" s="139"/>
      <c r="DAM41" s="139"/>
      <c r="DAN41" s="139"/>
      <c r="DAO41" s="139"/>
      <c r="DAP41" s="139"/>
      <c r="DAQ41" s="139"/>
      <c r="DAR41" s="139"/>
      <c r="DAS41" s="139"/>
      <c r="DAT41" s="139"/>
      <c r="DAU41" s="139"/>
      <c r="DAV41" s="139"/>
      <c r="DAW41" s="139"/>
      <c r="DAX41" s="139"/>
      <c r="DAY41" s="139"/>
      <c r="DAZ41" s="139"/>
      <c r="DBA41" s="139"/>
      <c r="DBB41" s="139"/>
      <c r="DBC41" s="139"/>
      <c r="DBD41" s="139"/>
      <c r="DBE41" s="139"/>
      <c r="DBF41" s="139"/>
      <c r="DBG41" s="139"/>
      <c r="DBH41" s="139"/>
      <c r="DBI41" s="139"/>
      <c r="DBJ41" s="139"/>
      <c r="DBK41" s="139"/>
      <c r="DBL41" s="139"/>
      <c r="DBM41" s="139"/>
      <c r="DBN41" s="139"/>
      <c r="DBO41" s="139"/>
      <c r="DBP41" s="139"/>
      <c r="DBQ41" s="139"/>
      <c r="DBR41" s="139"/>
      <c r="DBS41" s="139"/>
      <c r="DBT41" s="139"/>
      <c r="DBU41" s="139"/>
      <c r="DBV41" s="139"/>
      <c r="DBW41" s="139"/>
      <c r="DBX41" s="139"/>
      <c r="DBY41" s="139"/>
      <c r="DBZ41" s="139"/>
      <c r="DCA41" s="139"/>
      <c r="DCB41" s="139"/>
      <c r="DCC41" s="139"/>
      <c r="DCD41" s="139"/>
      <c r="DCE41" s="139"/>
      <c r="DCF41" s="139"/>
      <c r="DCG41" s="139"/>
      <c r="DCH41" s="139"/>
      <c r="DCI41" s="139"/>
      <c r="DCJ41" s="139"/>
      <c r="DCK41" s="139"/>
      <c r="DCL41" s="139"/>
      <c r="DCM41" s="139"/>
      <c r="DCN41" s="139"/>
      <c r="DCO41" s="139"/>
      <c r="DCP41" s="139"/>
      <c r="DCQ41" s="139"/>
      <c r="DCR41" s="139"/>
      <c r="DCS41" s="139"/>
      <c r="DCT41" s="139"/>
      <c r="DCU41" s="139"/>
      <c r="DCV41" s="139"/>
      <c r="DCW41" s="139"/>
      <c r="DCX41" s="139"/>
      <c r="DCY41" s="139"/>
      <c r="DCZ41" s="139"/>
      <c r="DDA41" s="139"/>
      <c r="DDB41" s="139"/>
      <c r="DDC41" s="139"/>
      <c r="DDD41" s="139"/>
      <c r="DDE41" s="139"/>
      <c r="DDF41" s="139"/>
      <c r="DDG41" s="139"/>
      <c r="DDH41" s="139"/>
      <c r="DDI41" s="139"/>
      <c r="DDJ41" s="139"/>
      <c r="DDK41" s="139"/>
      <c r="DDL41" s="139"/>
      <c r="DDM41" s="139"/>
      <c r="DDN41" s="139"/>
      <c r="DDO41" s="139"/>
      <c r="DDP41" s="139"/>
      <c r="DDQ41" s="139"/>
      <c r="DDR41" s="139"/>
      <c r="DDS41" s="139"/>
      <c r="DDT41" s="139"/>
      <c r="DDU41" s="139"/>
      <c r="DDV41" s="139"/>
      <c r="DDW41" s="139"/>
      <c r="DDX41" s="139"/>
      <c r="DDY41" s="139"/>
      <c r="DDZ41" s="139"/>
      <c r="DEA41" s="139"/>
      <c r="DEB41" s="139"/>
      <c r="DEC41" s="139"/>
      <c r="DED41" s="139"/>
      <c r="DEE41" s="139"/>
      <c r="DEF41" s="139"/>
      <c r="DEG41" s="139"/>
      <c r="DEH41" s="139"/>
      <c r="DEI41" s="139"/>
      <c r="DEJ41" s="139"/>
      <c r="DEK41" s="139"/>
      <c r="DEL41" s="139"/>
      <c r="DEM41" s="139"/>
      <c r="DEN41" s="139"/>
      <c r="DEO41" s="139"/>
      <c r="DEP41" s="139"/>
      <c r="DEQ41" s="139"/>
      <c r="DER41" s="139"/>
      <c r="DES41" s="139"/>
      <c r="DET41" s="139"/>
      <c r="DEU41" s="139"/>
      <c r="DEV41" s="139"/>
      <c r="DEW41" s="139"/>
      <c r="DEX41" s="139"/>
      <c r="DEY41" s="139"/>
      <c r="DEZ41" s="139"/>
      <c r="DFA41" s="139"/>
      <c r="DFB41" s="139"/>
      <c r="DFC41" s="139"/>
      <c r="DFD41" s="139"/>
      <c r="DFE41" s="139"/>
      <c r="DFF41" s="139"/>
      <c r="DFG41" s="139"/>
      <c r="DFH41" s="139"/>
      <c r="DFI41" s="139"/>
      <c r="DFJ41" s="139"/>
      <c r="DFK41" s="139"/>
      <c r="DFL41" s="139"/>
      <c r="DFM41" s="139"/>
      <c r="DFN41" s="139"/>
      <c r="DFO41" s="139"/>
      <c r="DFP41" s="139"/>
      <c r="DFQ41" s="139"/>
      <c r="DFR41" s="139"/>
      <c r="DFS41" s="139"/>
      <c r="DFT41" s="139"/>
      <c r="DFU41" s="139"/>
      <c r="DFV41" s="139"/>
      <c r="DFW41" s="139"/>
      <c r="DFX41" s="139"/>
      <c r="DFY41" s="139"/>
      <c r="DFZ41" s="139"/>
      <c r="DGA41" s="139"/>
      <c r="DGB41" s="139"/>
      <c r="DGC41" s="139"/>
      <c r="DGD41" s="139"/>
      <c r="DGE41" s="139"/>
      <c r="DGF41" s="139"/>
      <c r="DGG41" s="139"/>
      <c r="DGH41" s="139"/>
      <c r="DGI41" s="139"/>
      <c r="DGJ41" s="139"/>
      <c r="DGK41" s="139"/>
      <c r="DGL41" s="139"/>
      <c r="DGM41" s="139"/>
      <c r="DGN41" s="139"/>
      <c r="DGO41" s="139"/>
      <c r="DGP41" s="139"/>
      <c r="DGQ41" s="139"/>
      <c r="DGR41" s="139"/>
      <c r="DGS41" s="139"/>
      <c r="DGT41" s="139"/>
      <c r="DGU41" s="139"/>
      <c r="DGV41" s="139"/>
      <c r="DGW41" s="139"/>
      <c r="DGX41" s="139"/>
      <c r="DGY41" s="139"/>
      <c r="DGZ41" s="139"/>
      <c r="DHA41" s="139"/>
      <c r="DHB41" s="139"/>
      <c r="DHC41" s="139"/>
      <c r="DHD41" s="139"/>
      <c r="DHE41" s="139"/>
      <c r="DHF41" s="139"/>
      <c r="DHG41" s="139"/>
      <c r="DHH41" s="139"/>
      <c r="DHI41" s="139"/>
      <c r="DHJ41" s="139"/>
      <c r="DHK41" s="139"/>
      <c r="DHL41" s="139"/>
      <c r="DHM41" s="139"/>
      <c r="DHN41" s="139"/>
      <c r="DHO41" s="139"/>
      <c r="DHP41" s="139"/>
      <c r="DHQ41" s="139"/>
      <c r="DHR41" s="139"/>
      <c r="DHS41" s="139"/>
      <c r="DHT41" s="139"/>
      <c r="DHU41" s="139"/>
      <c r="DHV41" s="139"/>
      <c r="DHW41" s="139"/>
      <c r="DHX41" s="139"/>
      <c r="DHY41" s="139"/>
      <c r="DHZ41" s="139"/>
      <c r="DIA41" s="139"/>
      <c r="DIB41" s="139"/>
      <c r="DIC41" s="139"/>
      <c r="DID41" s="139"/>
      <c r="DIE41" s="139"/>
      <c r="DIF41" s="139"/>
      <c r="DIG41" s="139"/>
      <c r="DIH41" s="139"/>
      <c r="DII41" s="139"/>
      <c r="DIJ41" s="139"/>
      <c r="DIK41" s="139"/>
      <c r="DIL41" s="139"/>
      <c r="DIM41" s="139"/>
      <c r="DIN41" s="139"/>
      <c r="DIO41" s="139"/>
      <c r="DIP41" s="139"/>
      <c r="DIQ41" s="139"/>
      <c r="DIR41" s="139"/>
      <c r="DIS41" s="139"/>
      <c r="DIT41" s="139"/>
      <c r="DIU41" s="139"/>
      <c r="DIV41" s="139"/>
      <c r="DIW41" s="139"/>
      <c r="DIX41" s="139"/>
      <c r="DIY41" s="139"/>
      <c r="DIZ41" s="139"/>
      <c r="DJA41" s="139"/>
      <c r="DJB41" s="139"/>
      <c r="DJC41" s="139"/>
      <c r="DJD41" s="139"/>
      <c r="DJE41" s="139"/>
      <c r="DJF41" s="139"/>
      <c r="DJG41" s="139"/>
      <c r="DJH41" s="139"/>
      <c r="DJI41" s="139"/>
      <c r="DJJ41" s="139"/>
      <c r="DJK41" s="139"/>
      <c r="DJL41" s="139"/>
      <c r="DJM41" s="139"/>
      <c r="DJN41" s="139"/>
      <c r="DJO41" s="139"/>
      <c r="DJP41" s="139"/>
      <c r="DJQ41" s="139"/>
      <c r="DJR41" s="139"/>
      <c r="DJS41" s="139"/>
      <c r="DJT41" s="139"/>
      <c r="DJU41" s="139"/>
      <c r="DJV41" s="139"/>
      <c r="DJW41" s="139"/>
      <c r="DJX41" s="139"/>
      <c r="DJY41" s="139"/>
      <c r="DJZ41" s="139"/>
      <c r="DKA41" s="139"/>
      <c r="DKB41" s="139"/>
      <c r="DKC41" s="139"/>
      <c r="DKD41" s="139"/>
      <c r="DKE41" s="139"/>
      <c r="DKF41" s="139"/>
      <c r="DKG41" s="139"/>
      <c r="DKH41" s="139"/>
      <c r="DKI41" s="139"/>
      <c r="DKJ41" s="139"/>
      <c r="DKK41" s="139"/>
      <c r="DKL41" s="139"/>
      <c r="DKM41" s="139"/>
      <c r="DKN41" s="139"/>
      <c r="DKO41" s="139"/>
      <c r="DKP41" s="139"/>
      <c r="DKQ41" s="139"/>
      <c r="DKR41" s="139"/>
      <c r="DKS41" s="139"/>
      <c r="DKT41" s="139"/>
      <c r="DKU41" s="139"/>
      <c r="DKV41" s="139"/>
      <c r="DKW41" s="139"/>
      <c r="DKX41" s="139"/>
      <c r="DKY41" s="139"/>
      <c r="DKZ41" s="139"/>
      <c r="DLA41" s="139"/>
      <c r="DLB41" s="139"/>
      <c r="DLC41" s="139"/>
      <c r="DLD41" s="139"/>
      <c r="DLE41" s="139"/>
      <c r="DLF41" s="139"/>
      <c r="DLG41" s="139"/>
      <c r="DLH41" s="139"/>
      <c r="DLI41" s="139"/>
      <c r="DLJ41" s="139"/>
      <c r="DLK41" s="139"/>
      <c r="DLL41" s="139"/>
      <c r="DLM41" s="139"/>
      <c r="DLN41" s="139"/>
      <c r="DLO41" s="139"/>
      <c r="DLP41" s="139"/>
      <c r="DLQ41" s="139"/>
      <c r="DLR41" s="139"/>
      <c r="DLS41" s="139"/>
      <c r="DLT41" s="139"/>
      <c r="DLU41" s="139"/>
      <c r="DLV41" s="139"/>
      <c r="DLW41" s="139"/>
      <c r="DLX41" s="139"/>
      <c r="DLY41" s="139"/>
      <c r="DLZ41" s="139"/>
      <c r="DMA41" s="139"/>
      <c r="DMB41" s="139"/>
      <c r="DMC41" s="139"/>
      <c r="DMD41" s="139"/>
      <c r="DME41" s="139"/>
      <c r="DMF41" s="139"/>
      <c r="DMG41" s="139"/>
      <c r="DMH41" s="139"/>
      <c r="DMI41" s="139"/>
      <c r="DMJ41" s="139"/>
      <c r="DMK41" s="139"/>
      <c r="DML41" s="139"/>
      <c r="DMM41" s="139"/>
      <c r="DMN41" s="139"/>
      <c r="DMO41" s="139"/>
      <c r="DMP41" s="139"/>
      <c r="DMQ41" s="139"/>
      <c r="DMR41" s="139"/>
      <c r="DMS41" s="139"/>
      <c r="DMT41" s="139"/>
      <c r="DMU41" s="139"/>
      <c r="DMV41" s="139"/>
      <c r="DMW41" s="139"/>
      <c r="DMX41" s="139"/>
      <c r="DMY41" s="139"/>
      <c r="DMZ41" s="139"/>
      <c r="DNA41" s="139"/>
      <c r="DNB41" s="139"/>
      <c r="DNC41" s="139"/>
      <c r="DND41" s="139"/>
      <c r="DNE41" s="139"/>
      <c r="DNF41" s="139"/>
      <c r="DNG41" s="139"/>
      <c r="DNH41" s="139"/>
      <c r="DNI41" s="139"/>
      <c r="DNJ41" s="139"/>
      <c r="DNK41" s="139"/>
      <c r="DNL41" s="139"/>
      <c r="DNM41" s="139"/>
      <c r="DNN41" s="139"/>
      <c r="DNO41" s="139"/>
      <c r="DNP41" s="139"/>
      <c r="DNQ41" s="139"/>
      <c r="DNR41" s="139"/>
      <c r="DNS41" s="139"/>
      <c r="DNT41" s="139"/>
      <c r="DNU41" s="139"/>
      <c r="DNV41" s="139"/>
      <c r="DNW41" s="139"/>
      <c r="DNX41" s="139"/>
      <c r="DNY41" s="139"/>
      <c r="DNZ41" s="139"/>
      <c r="DOA41" s="139"/>
      <c r="DOB41" s="139"/>
      <c r="DOC41" s="139"/>
      <c r="DOD41" s="139"/>
      <c r="DOE41" s="139"/>
      <c r="DOF41" s="139"/>
      <c r="DOG41" s="139"/>
      <c r="DOH41" s="139"/>
      <c r="DOI41" s="139"/>
      <c r="DOJ41" s="139"/>
      <c r="DOK41" s="139"/>
      <c r="DOL41" s="139"/>
      <c r="DOM41" s="139"/>
      <c r="DON41" s="139"/>
      <c r="DOO41" s="139"/>
      <c r="DOP41" s="139"/>
      <c r="DOQ41" s="139"/>
      <c r="DOR41" s="139"/>
      <c r="DOS41" s="139"/>
      <c r="DOT41" s="139"/>
      <c r="DOU41" s="139"/>
      <c r="DOV41" s="139"/>
      <c r="DOW41" s="139"/>
      <c r="DOX41" s="139"/>
      <c r="DOY41" s="139"/>
      <c r="DOZ41" s="139"/>
      <c r="DPA41" s="139"/>
      <c r="DPB41" s="139"/>
      <c r="DPC41" s="139"/>
      <c r="DPD41" s="139"/>
      <c r="DPE41" s="139"/>
      <c r="DPF41" s="139"/>
      <c r="DPG41" s="139"/>
      <c r="DPH41" s="139"/>
      <c r="DPI41" s="139"/>
      <c r="DPJ41" s="139"/>
      <c r="DPK41" s="139"/>
      <c r="DPL41" s="139"/>
      <c r="DPM41" s="139"/>
      <c r="DPN41" s="139"/>
      <c r="DPO41" s="139"/>
      <c r="DPP41" s="139"/>
      <c r="DPQ41" s="139"/>
      <c r="DPR41" s="139"/>
      <c r="DPS41" s="139"/>
      <c r="DPT41" s="139"/>
      <c r="DPU41" s="139"/>
      <c r="DPV41" s="139"/>
      <c r="DPW41" s="139"/>
      <c r="DPX41" s="139"/>
      <c r="DPY41" s="139"/>
      <c r="DPZ41" s="139"/>
      <c r="DQA41" s="139"/>
      <c r="DQB41" s="139"/>
      <c r="DQC41" s="139"/>
      <c r="DQD41" s="139"/>
      <c r="DQE41" s="139"/>
      <c r="DQF41" s="139"/>
      <c r="DQG41" s="139"/>
      <c r="DQH41" s="139"/>
      <c r="DQI41" s="139"/>
      <c r="DQJ41" s="139"/>
      <c r="DQK41" s="139"/>
      <c r="DQL41" s="139"/>
      <c r="DQM41" s="139"/>
      <c r="DQN41" s="139"/>
      <c r="DQO41" s="139"/>
      <c r="DQP41" s="139"/>
      <c r="DQQ41" s="139"/>
      <c r="DQR41" s="139"/>
      <c r="DQS41" s="139"/>
      <c r="DQT41" s="139"/>
      <c r="DQU41" s="139"/>
      <c r="DQV41" s="139"/>
      <c r="DQW41" s="139"/>
      <c r="DQX41" s="139"/>
      <c r="DQY41" s="139"/>
      <c r="DQZ41" s="139"/>
      <c r="DRA41" s="139"/>
      <c r="DRB41" s="139"/>
      <c r="DRC41" s="139"/>
      <c r="DRD41" s="139"/>
      <c r="DRE41" s="139"/>
      <c r="DRF41" s="139"/>
      <c r="DRG41" s="139"/>
      <c r="DRH41" s="139"/>
      <c r="DRI41" s="139"/>
      <c r="DRJ41" s="139"/>
      <c r="DRK41" s="139"/>
      <c r="DRL41" s="139"/>
      <c r="DRM41" s="139"/>
      <c r="DRN41" s="139"/>
      <c r="DRO41" s="139"/>
      <c r="DRP41" s="139"/>
      <c r="DRQ41" s="139"/>
      <c r="DRR41" s="139"/>
      <c r="DRS41" s="139"/>
      <c r="DRT41" s="139"/>
      <c r="DRU41" s="139"/>
      <c r="DRV41" s="139"/>
      <c r="DRW41" s="139"/>
      <c r="DRX41" s="139"/>
      <c r="DRY41" s="139"/>
      <c r="DRZ41" s="139"/>
      <c r="DSA41" s="139"/>
      <c r="DSB41" s="139"/>
      <c r="DSC41" s="139"/>
      <c r="DSD41" s="139"/>
      <c r="DSE41" s="139"/>
      <c r="DSF41" s="139"/>
      <c r="DSG41" s="139"/>
      <c r="DSH41" s="139"/>
      <c r="DSI41" s="139"/>
      <c r="DSJ41" s="139"/>
      <c r="DSK41" s="139"/>
      <c r="DSL41" s="139"/>
      <c r="DSM41" s="139"/>
      <c r="DSN41" s="139"/>
      <c r="DSO41" s="139"/>
      <c r="DSP41" s="139"/>
      <c r="DSQ41" s="139"/>
      <c r="DSR41" s="139"/>
      <c r="DSS41" s="139"/>
      <c r="DST41" s="139"/>
      <c r="DSU41" s="139"/>
      <c r="DSV41" s="139"/>
      <c r="DSW41" s="139"/>
      <c r="DSX41" s="139"/>
      <c r="DSY41" s="139"/>
      <c r="DSZ41" s="139"/>
      <c r="DTA41" s="139"/>
      <c r="DTB41" s="139"/>
      <c r="DTC41" s="139"/>
      <c r="DTD41" s="139"/>
      <c r="DTE41" s="139"/>
      <c r="DTF41" s="139"/>
      <c r="DTG41" s="139"/>
      <c r="DTH41" s="139"/>
      <c r="DTI41" s="139"/>
      <c r="DTJ41" s="139"/>
      <c r="DTK41" s="139"/>
      <c r="DTL41" s="139"/>
      <c r="DTM41" s="139"/>
      <c r="DTN41" s="139"/>
      <c r="DTO41" s="139"/>
      <c r="DTP41" s="139"/>
      <c r="DTQ41" s="139"/>
      <c r="DTR41" s="139"/>
      <c r="DTS41" s="139"/>
      <c r="DTT41" s="139"/>
      <c r="DTU41" s="139"/>
      <c r="DTV41" s="139"/>
      <c r="DTW41" s="139"/>
      <c r="DTX41" s="139"/>
      <c r="DTY41" s="139"/>
      <c r="DTZ41" s="139"/>
      <c r="DUA41" s="139"/>
      <c r="DUB41" s="139"/>
      <c r="DUC41" s="139"/>
      <c r="DUD41" s="139"/>
      <c r="DUE41" s="139"/>
      <c r="DUF41" s="139"/>
      <c r="DUG41" s="139"/>
      <c r="DUH41" s="139"/>
      <c r="DUI41" s="139"/>
      <c r="DUJ41" s="139"/>
      <c r="DUK41" s="139"/>
      <c r="DUL41" s="139"/>
      <c r="DUM41" s="139"/>
      <c r="DUN41" s="139"/>
      <c r="DUO41" s="139"/>
      <c r="DUP41" s="139"/>
      <c r="DUQ41" s="139"/>
      <c r="DUR41" s="139"/>
      <c r="DUS41" s="139"/>
      <c r="DUT41" s="139"/>
      <c r="DUU41" s="139"/>
      <c r="DUV41" s="139"/>
      <c r="DUW41" s="139"/>
      <c r="DUX41" s="139"/>
      <c r="DUY41" s="139"/>
      <c r="DUZ41" s="139"/>
      <c r="DVA41" s="139"/>
      <c r="DVB41" s="139"/>
      <c r="DVC41" s="139"/>
      <c r="DVD41" s="139"/>
      <c r="DVE41" s="139"/>
      <c r="DVF41" s="139"/>
      <c r="DVG41" s="139"/>
      <c r="DVH41" s="139"/>
      <c r="DVI41" s="139"/>
      <c r="DVJ41" s="139"/>
      <c r="DVK41" s="139"/>
      <c r="DVL41" s="139"/>
      <c r="DVM41" s="139"/>
      <c r="DVN41" s="139"/>
      <c r="DVO41" s="139"/>
      <c r="DVP41" s="139"/>
      <c r="DVQ41" s="139"/>
      <c r="DVR41" s="139"/>
      <c r="DVS41" s="139"/>
      <c r="DVT41" s="139"/>
      <c r="DVU41" s="139"/>
      <c r="DVV41" s="139"/>
      <c r="DVW41" s="139"/>
      <c r="DVX41" s="139"/>
      <c r="DVY41" s="139"/>
      <c r="DVZ41" s="139"/>
      <c r="DWA41" s="139"/>
      <c r="DWB41" s="139"/>
      <c r="DWC41" s="139"/>
      <c r="DWD41" s="139"/>
      <c r="DWE41" s="139"/>
      <c r="DWF41" s="139"/>
      <c r="DWG41" s="139"/>
      <c r="DWH41" s="139"/>
      <c r="DWI41" s="139"/>
      <c r="DWJ41" s="139"/>
      <c r="DWK41" s="139"/>
      <c r="DWL41" s="139"/>
      <c r="DWM41" s="139"/>
      <c r="DWN41" s="139"/>
      <c r="DWO41" s="139"/>
      <c r="DWP41" s="139"/>
      <c r="DWQ41" s="139"/>
      <c r="DWR41" s="139"/>
      <c r="DWS41" s="139"/>
      <c r="DWT41" s="139"/>
      <c r="DWU41" s="139"/>
      <c r="DWV41" s="139"/>
      <c r="DWW41" s="139"/>
      <c r="DWX41" s="139"/>
      <c r="DWY41" s="139"/>
      <c r="DWZ41" s="139"/>
      <c r="DXA41" s="139"/>
      <c r="DXB41" s="139"/>
      <c r="DXC41" s="139"/>
      <c r="DXD41" s="139"/>
      <c r="DXE41" s="139"/>
      <c r="DXF41" s="139"/>
      <c r="DXG41" s="139"/>
      <c r="DXH41" s="139"/>
      <c r="DXI41" s="139"/>
      <c r="DXJ41" s="139"/>
      <c r="DXK41" s="139"/>
      <c r="DXL41" s="139"/>
      <c r="DXM41" s="139"/>
      <c r="DXN41" s="139"/>
      <c r="DXO41" s="139"/>
      <c r="DXP41" s="139"/>
      <c r="DXQ41" s="139"/>
      <c r="DXR41" s="139"/>
      <c r="DXS41" s="139"/>
      <c r="DXT41" s="139"/>
      <c r="DXU41" s="139"/>
      <c r="DXV41" s="139"/>
      <c r="DXW41" s="139"/>
      <c r="DXX41" s="139"/>
      <c r="DXY41" s="139"/>
      <c r="DXZ41" s="139"/>
      <c r="DYA41" s="139"/>
      <c r="DYB41" s="139"/>
      <c r="DYC41" s="139"/>
      <c r="DYD41" s="139"/>
      <c r="DYE41" s="139"/>
      <c r="DYF41" s="139"/>
      <c r="DYG41" s="139"/>
      <c r="DYH41" s="139"/>
      <c r="DYI41" s="139"/>
      <c r="DYJ41" s="139"/>
      <c r="DYK41" s="139"/>
      <c r="DYL41" s="139"/>
      <c r="DYM41" s="139"/>
      <c r="DYN41" s="139"/>
      <c r="DYO41" s="139"/>
      <c r="DYP41" s="139"/>
      <c r="DYQ41" s="139"/>
      <c r="DYR41" s="139"/>
      <c r="DYS41" s="139"/>
      <c r="DYT41" s="139"/>
      <c r="DYU41" s="139"/>
      <c r="DYV41" s="139"/>
      <c r="DYW41" s="139"/>
      <c r="DYX41" s="139"/>
      <c r="DYY41" s="139"/>
      <c r="DYZ41" s="139"/>
      <c r="DZA41" s="139"/>
      <c r="DZB41" s="139"/>
      <c r="DZC41" s="139"/>
      <c r="DZD41" s="139"/>
      <c r="DZE41" s="139"/>
      <c r="DZF41" s="139"/>
      <c r="DZG41" s="139"/>
      <c r="DZH41" s="139"/>
      <c r="DZI41" s="139"/>
      <c r="DZJ41" s="139"/>
      <c r="DZK41" s="139"/>
      <c r="DZL41" s="139"/>
      <c r="DZM41" s="139"/>
      <c r="DZN41" s="139"/>
      <c r="DZO41" s="139"/>
      <c r="DZP41" s="139"/>
      <c r="DZQ41" s="139"/>
      <c r="DZR41" s="139"/>
      <c r="DZS41" s="139"/>
      <c r="DZT41" s="139"/>
      <c r="DZU41" s="139"/>
      <c r="DZV41" s="139"/>
      <c r="DZW41" s="139"/>
      <c r="DZX41" s="139"/>
      <c r="DZY41" s="139"/>
      <c r="DZZ41" s="139"/>
      <c r="EAA41" s="139"/>
      <c r="EAB41" s="139"/>
      <c r="EAC41" s="139"/>
      <c r="EAD41" s="139"/>
      <c r="EAE41" s="139"/>
      <c r="EAF41" s="139"/>
      <c r="EAG41" s="139"/>
      <c r="EAH41" s="139"/>
      <c r="EAI41" s="139"/>
      <c r="EAJ41" s="139"/>
      <c r="EAK41" s="139"/>
      <c r="EAL41" s="139"/>
      <c r="EAM41" s="139"/>
      <c r="EAN41" s="139"/>
      <c r="EAO41" s="139"/>
      <c r="EAP41" s="139"/>
      <c r="EAQ41" s="139"/>
      <c r="EAR41" s="139"/>
      <c r="EAS41" s="139"/>
      <c r="EAT41" s="139"/>
      <c r="EAU41" s="139"/>
      <c r="EAV41" s="139"/>
      <c r="EAW41" s="139"/>
      <c r="EAX41" s="139"/>
      <c r="EAY41" s="139"/>
      <c r="EAZ41" s="139"/>
      <c r="EBA41" s="139"/>
      <c r="EBB41" s="139"/>
      <c r="EBC41" s="139"/>
      <c r="EBD41" s="139"/>
      <c r="EBE41" s="139"/>
      <c r="EBF41" s="139"/>
      <c r="EBG41" s="139"/>
      <c r="EBH41" s="139"/>
      <c r="EBI41" s="139"/>
      <c r="EBJ41" s="139"/>
      <c r="EBK41" s="139"/>
      <c r="EBL41" s="139"/>
      <c r="EBM41" s="139"/>
      <c r="EBN41" s="139"/>
      <c r="EBO41" s="139"/>
      <c r="EBP41" s="139"/>
      <c r="EBQ41" s="139"/>
      <c r="EBR41" s="139"/>
      <c r="EBS41" s="139"/>
      <c r="EBT41" s="139"/>
      <c r="EBU41" s="139"/>
      <c r="EBV41" s="139"/>
      <c r="EBW41" s="139"/>
      <c r="EBX41" s="139"/>
      <c r="EBY41" s="139"/>
      <c r="EBZ41" s="139"/>
      <c r="ECA41" s="139"/>
      <c r="ECB41" s="139"/>
      <c r="ECC41" s="139"/>
      <c r="ECD41" s="139"/>
      <c r="ECE41" s="139"/>
      <c r="ECF41" s="139"/>
      <c r="ECG41" s="139"/>
      <c r="ECH41" s="139"/>
      <c r="ECI41" s="139"/>
      <c r="ECJ41" s="139"/>
      <c r="ECK41" s="139"/>
      <c r="ECL41" s="139"/>
      <c r="ECM41" s="139"/>
      <c r="ECN41" s="139"/>
      <c r="ECO41" s="139"/>
      <c r="ECP41" s="139"/>
      <c r="ECQ41" s="139"/>
      <c r="ECR41" s="139"/>
      <c r="ECS41" s="139"/>
      <c r="ECT41" s="139"/>
      <c r="ECU41" s="139"/>
      <c r="ECV41" s="139"/>
      <c r="ECW41" s="139"/>
      <c r="ECX41" s="139"/>
      <c r="ECY41" s="139"/>
      <c r="ECZ41" s="139"/>
      <c r="EDA41" s="139"/>
      <c r="EDB41" s="139"/>
      <c r="EDC41" s="139"/>
      <c r="EDD41" s="139"/>
      <c r="EDE41" s="139"/>
      <c r="EDF41" s="139"/>
      <c r="EDG41" s="139"/>
      <c r="EDH41" s="139"/>
      <c r="EDI41" s="139"/>
      <c r="EDJ41" s="139"/>
      <c r="EDK41" s="139"/>
      <c r="EDL41" s="139"/>
      <c r="EDM41" s="139"/>
      <c r="EDN41" s="139"/>
      <c r="EDO41" s="139"/>
      <c r="EDP41" s="139"/>
      <c r="EDQ41" s="139"/>
      <c r="EDR41" s="139"/>
      <c r="EDS41" s="139"/>
      <c r="EDT41" s="139"/>
      <c r="EDU41" s="139"/>
      <c r="EDV41" s="139"/>
      <c r="EDW41" s="139"/>
      <c r="EDX41" s="139"/>
      <c r="EDY41" s="139"/>
      <c r="EDZ41" s="139"/>
      <c r="EEA41" s="139"/>
      <c r="EEB41" s="139"/>
      <c r="EEC41" s="139"/>
      <c r="EED41" s="139"/>
      <c r="EEE41" s="139"/>
      <c r="EEF41" s="139"/>
      <c r="EEG41" s="139"/>
      <c r="EEH41" s="139"/>
      <c r="EEI41" s="139"/>
      <c r="EEJ41" s="139"/>
      <c r="EEK41" s="139"/>
      <c r="EEL41" s="139"/>
      <c r="EEM41" s="139"/>
      <c r="EEN41" s="139"/>
      <c r="EEO41" s="139"/>
      <c r="EEP41" s="139"/>
      <c r="EEQ41" s="139"/>
      <c r="EER41" s="139"/>
      <c r="EES41" s="139"/>
      <c r="EET41" s="139"/>
      <c r="EEU41" s="139"/>
      <c r="EEV41" s="139"/>
      <c r="EEW41" s="139"/>
      <c r="EEX41" s="139"/>
      <c r="EEY41" s="139"/>
      <c r="EEZ41" s="139"/>
      <c r="EFA41" s="139"/>
      <c r="EFB41" s="139"/>
      <c r="EFC41" s="139"/>
      <c r="EFD41" s="139"/>
      <c r="EFE41" s="139"/>
      <c r="EFF41" s="139"/>
      <c r="EFG41" s="139"/>
      <c r="EFH41" s="139"/>
      <c r="EFI41" s="139"/>
      <c r="EFJ41" s="139"/>
      <c r="EFK41" s="139"/>
      <c r="EFL41" s="139"/>
      <c r="EFM41" s="139"/>
      <c r="EFN41" s="139"/>
      <c r="EFO41" s="139"/>
      <c r="EFP41" s="139"/>
      <c r="EFQ41" s="139"/>
      <c r="EFR41" s="139"/>
      <c r="EFS41" s="139"/>
      <c r="EFT41" s="139"/>
      <c r="EFU41" s="139"/>
      <c r="EFV41" s="139"/>
      <c r="EFW41" s="139"/>
      <c r="EFX41" s="139"/>
      <c r="EFY41" s="139"/>
      <c r="EFZ41" s="139"/>
      <c r="EGA41" s="139"/>
      <c r="EGB41" s="139"/>
      <c r="EGC41" s="139"/>
      <c r="EGD41" s="139"/>
      <c r="EGE41" s="139"/>
      <c r="EGF41" s="139"/>
      <c r="EGG41" s="139"/>
      <c r="EGH41" s="139"/>
      <c r="EGI41" s="139"/>
      <c r="EGJ41" s="139"/>
      <c r="EGK41" s="139"/>
      <c r="EGL41" s="139"/>
      <c r="EGM41" s="139"/>
      <c r="EGN41" s="139"/>
      <c r="EGO41" s="139"/>
      <c r="EGP41" s="139"/>
      <c r="EGQ41" s="139"/>
      <c r="EGR41" s="139"/>
      <c r="EGS41" s="139"/>
      <c r="EGT41" s="139"/>
      <c r="EGU41" s="139"/>
      <c r="EGV41" s="139"/>
      <c r="EGW41" s="139"/>
      <c r="EGX41" s="139"/>
      <c r="EGY41" s="139"/>
      <c r="EGZ41" s="139"/>
      <c r="EHA41" s="139"/>
      <c r="EHB41" s="139"/>
      <c r="EHC41" s="139"/>
      <c r="EHD41" s="139"/>
      <c r="EHE41" s="139"/>
      <c r="EHF41" s="139"/>
      <c r="EHG41" s="139"/>
      <c r="EHH41" s="139"/>
      <c r="EHI41" s="139"/>
      <c r="EHJ41" s="139"/>
      <c r="EHK41" s="139"/>
      <c r="EHL41" s="139"/>
      <c r="EHM41" s="139"/>
      <c r="EHN41" s="139"/>
      <c r="EHO41" s="139"/>
      <c r="EHP41" s="139"/>
      <c r="EHQ41" s="139"/>
      <c r="EHR41" s="139"/>
      <c r="EHS41" s="139"/>
      <c r="EHT41" s="139"/>
      <c r="EHU41" s="139"/>
      <c r="EHV41" s="139"/>
      <c r="EHW41" s="139"/>
      <c r="EHX41" s="139"/>
      <c r="EHY41" s="139"/>
      <c r="EHZ41" s="139"/>
      <c r="EIA41" s="139"/>
      <c r="EIB41" s="139"/>
      <c r="EIC41" s="139"/>
      <c r="EID41" s="139"/>
      <c r="EIE41" s="139"/>
      <c r="EIF41" s="139"/>
      <c r="EIG41" s="139"/>
      <c r="EIH41" s="139"/>
      <c r="EII41" s="139"/>
      <c r="EIJ41" s="139"/>
      <c r="EIK41" s="139"/>
      <c r="EIL41" s="139"/>
      <c r="EIM41" s="139"/>
      <c r="EIN41" s="139"/>
      <c r="EIO41" s="139"/>
      <c r="EIP41" s="139"/>
      <c r="EIQ41" s="139"/>
      <c r="EIR41" s="139"/>
      <c r="EIS41" s="139"/>
      <c r="EIT41" s="139"/>
      <c r="EIU41" s="139"/>
      <c r="EIV41" s="139"/>
      <c r="EIW41" s="139"/>
      <c r="EIX41" s="139"/>
      <c r="EIY41" s="139"/>
      <c r="EIZ41" s="139"/>
      <c r="EJA41" s="139"/>
      <c r="EJB41" s="139"/>
      <c r="EJC41" s="139"/>
      <c r="EJD41" s="139"/>
      <c r="EJE41" s="139"/>
      <c r="EJF41" s="139"/>
      <c r="EJG41" s="139"/>
      <c r="EJH41" s="139"/>
      <c r="EJI41" s="139"/>
      <c r="EJJ41" s="139"/>
      <c r="EJK41" s="139"/>
      <c r="EJL41" s="139"/>
      <c r="EJM41" s="139"/>
      <c r="EJN41" s="139"/>
      <c r="EJO41" s="139"/>
      <c r="EJP41" s="139"/>
      <c r="EJQ41" s="139"/>
      <c r="EJR41" s="139"/>
      <c r="EJS41" s="139"/>
      <c r="EJT41" s="139"/>
      <c r="EJU41" s="139"/>
      <c r="EJV41" s="139"/>
      <c r="EJW41" s="139"/>
      <c r="EJX41" s="139"/>
      <c r="EJY41" s="139"/>
      <c r="EJZ41" s="139"/>
      <c r="EKA41" s="139"/>
      <c r="EKB41" s="139"/>
      <c r="EKC41" s="139"/>
      <c r="EKD41" s="139"/>
      <c r="EKE41" s="139"/>
      <c r="EKF41" s="139"/>
      <c r="EKG41" s="139"/>
      <c r="EKH41" s="139"/>
      <c r="EKI41" s="139"/>
      <c r="EKJ41" s="139"/>
      <c r="EKK41" s="139"/>
      <c r="EKL41" s="139"/>
      <c r="EKM41" s="139"/>
      <c r="EKN41" s="139"/>
      <c r="EKO41" s="139"/>
      <c r="EKP41" s="139"/>
      <c r="EKQ41" s="139"/>
      <c r="EKR41" s="139"/>
      <c r="EKS41" s="139"/>
      <c r="EKT41" s="139"/>
      <c r="EKU41" s="139"/>
      <c r="EKV41" s="139"/>
      <c r="EKW41" s="139"/>
      <c r="EKX41" s="139"/>
      <c r="EKY41" s="139"/>
      <c r="EKZ41" s="139"/>
      <c r="ELA41" s="139"/>
      <c r="ELB41" s="139"/>
      <c r="ELC41" s="139"/>
      <c r="ELD41" s="139"/>
      <c r="ELE41" s="139"/>
      <c r="ELF41" s="139"/>
      <c r="ELG41" s="139"/>
      <c r="ELH41" s="139"/>
      <c r="ELI41" s="139"/>
      <c r="ELJ41" s="139"/>
      <c r="ELK41" s="139"/>
      <c r="ELL41" s="139"/>
      <c r="ELM41" s="139"/>
      <c r="ELN41" s="139"/>
      <c r="ELO41" s="139"/>
      <c r="ELP41" s="139"/>
      <c r="ELQ41" s="139"/>
      <c r="ELR41" s="139"/>
      <c r="ELS41" s="139"/>
      <c r="ELT41" s="139"/>
      <c r="ELU41" s="139"/>
      <c r="ELV41" s="139"/>
      <c r="ELW41" s="139"/>
      <c r="ELX41" s="139"/>
      <c r="ELY41" s="139"/>
      <c r="ELZ41" s="139"/>
      <c r="EMA41" s="139"/>
      <c r="EMB41" s="139"/>
      <c r="EMC41" s="139"/>
      <c r="EMD41" s="139"/>
      <c r="EME41" s="139"/>
      <c r="EMF41" s="139"/>
      <c r="EMG41" s="139"/>
      <c r="EMH41" s="139"/>
      <c r="EMI41" s="139"/>
      <c r="EMJ41" s="139"/>
      <c r="EMK41" s="139"/>
      <c r="EML41" s="139"/>
      <c r="EMM41" s="139"/>
      <c r="EMN41" s="139"/>
      <c r="EMO41" s="139"/>
      <c r="EMP41" s="139"/>
      <c r="EMQ41" s="139"/>
      <c r="EMR41" s="139"/>
      <c r="EMS41" s="139"/>
      <c r="EMT41" s="139"/>
      <c r="EMU41" s="139"/>
      <c r="EMV41" s="139"/>
      <c r="EMW41" s="139"/>
      <c r="EMX41" s="139"/>
      <c r="EMY41" s="139"/>
      <c r="EMZ41" s="139"/>
      <c r="ENA41" s="139"/>
      <c r="ENB41" s="139"/>
      <c r="ENC41" s="139"/>
      <c r="END41" s="139"/>
      <c r="ENE41" s="139"/>
      <c r="ENF41" s="139"/>
      <c r="ENG41" s="139"/>
      <c r="ENH41" s="139"/>
      <c r="ENI41" s="139"/>
      <c r="ENJ41" s="139"/>
      <c r="ENK41" s="139"/>
      <c r="ENL41" s="139"/>
      <c r="ENM41" s="139"/>
      <c r="ENN41" s="139"/>
      <c r="ENO41" s="139"/>
      <c r="ENP41" s="139"/>
      <c r="ENQ41" s="139"/>
      <c r="ENR41" s="139"/>
      <c r="ENS41" s="139"/>
      <c r="ENT41" s="139"/>
      <c r="ENU41" s="139"/>
      <c r="ENV41" s="139"/>
      <c r="ENW41" s="139"/>
      <c r="ENX41" s="139"/>
      <c r="ENY41" s="139"/>
      <c r="ENZ41" s="139"/>
      <c r="EOA41" s="139"/>
      <c r="EOB41" s="139"/>
      <c r="EOC41" s="139"/>
      <c r="EOD41" s="139"/>
      <c r="EOE41" s="139"/>
      <c r="EOF41" s="139"/>
      <c r="EOG41" s="139"/>
      <c r="EOH41" s="139"/>
      <c r="EOI41" s="139"/>
      <c r="EOJ41" s="139"/>
      <c r="EOK41" s="139"/>
      <c r="EOL41" s="139"/>
      <c r="EOM41" s="139"/>
      <c r="EON41" s="139"/>
      <c r="EOO41" s="139"/>
      <c r="EOP41" s="139"/>
      <c r="EOQ41" s="139"/>
      <c r="EOR41" s="139"/>
      <c r="EOS41" s="139"/>
      <c r="EOT41" s="139"/>
      <c r="EOU41" s="139"/>
      <c r="EOV41" s="139"/>
      <c r="EOW41" s="139"/>
      <c r="EOX41" s="139"/>
      <c r="EOY41" s="139"/>
      <c r="EOZ41" s="139"/>
      <c r="EPA41" s="139"/>
      <c r="EPB41" s="139"/>
      <c r="EPC41" s="139"/>
      <c r="EPD41" s="139"/>
      <c r="EPE41" s="139"/>
      <c r="EPF41" s="139"/>
      <c r="EPG41" s="139"/>
      <c r="EPH41" s="139"/>
      <c r="EPI41" s="139"/>
      <c r="EPJ41" s="139"/>
      <c r="EPK41" s="139"/>
      <c r="EPL41" s="139"/>
      <c r="EPM41" s="139"/>
      <c r="EPN41" s="139"/>
      <c r="EPO41" s="139"/>
      <c r="EPP41" s="139"/>
      <c r="EPQ41" s="139"/>
      <c r="EPR41" s="139"/>
      <c r="EPS41" s="139"/>
      <c r="EPT41" s="139"/>
      <c r="EPU41" s="139"/>
      <c r="EPV41" s="139"/>
      <c r="EPW41" s="139"/>
      <c r="EPX41" s="139"/>
      <c r="EPY41" s="139"/>
      <c r="EPZ41" s="139"/>
      <c r="EQA41" s="139"/>
      <c r="EQB41" s="139"/>
      <c r="EQC41" s="139"/>
      <c r="EQD41" s="139"/>
      <c r="EQE41" s="139"/>
      <c r="EQF41" s="139"/>
      <c r="EQG41" s="139"/>
      <c r="EQH41" s="139"/>
      <c r="EQI41" s="139"/>
      <c r="EQJ41" s="139"/>
      <c r="EQK41" s="139"/>
      <c r="EQL41" s="139"/>
      <c r="EQM41" s="139"/>
      <c r="EQN41" s="139"/>
      <c r="EQO41" s="139"/>
      <c r="EQP41" s="139"/>
      <c r="EQQ41" s="139"/>
      <c r="EQR41" s="139"/>
      <c r="EQS41" s="139"/>
      <c r="EQT41" s="139"/>
      <c r="EQU41" s="139"/>
      <c r="EQV41" s="139"/>
      <c r="EQW41" s="139"/>
      <c r="EQX41" s="139"/>
      <c r="EQY41" s="139"/>
      <c r="EQZ41" s="139"/>
      <c r="ERA41" s="139"/>
      <c r="ERB41" s="139"/>
      <c r="ERC41" s="139"/>
      <c r="ERD41" s="139"/>
      <c r="ERE41" s="139"/>
      <c r="ERF41" s="139"/>
      <c r="ERG41" s="139"/>
      <c r="ERH41" s="139"/>
      <c r="ERI41" s="139"/>
      <c r="ERJ41" s="139"/>
      <c r="ERK41" s="139"/>
      <c r="ERL41" s="139"/>
      <c r="ERM41" s="139"/>
      <c r="ERN41" s="139"/>
      <c r="ERO41" s="139"/>
      <c r="ERP41" s="139"/>
      <c r="ERQ41" s="139"/>
      <c r="ERR41" s="139"/>
      <c r="ERS41" s="139"/>
      <c r="ERT41" s="139"/>
      <c r="ERU41" s="139"/>
      <c r="ERV41" s="139"/>
      <c r="ERW41" s="139"/>
      <c r="ERX41" s="139"/>
      <c r="ERY41" s="139"/>
      <c r="ERZ41" s="139"/>
      <c r="ESA41" s="139"/>
      <c r="ESB41" s="139"/>
      <c r="ESC41" s="139"/>
      <c r="ESD41" s="139"/>
      <c r="ESE41" s="139"/>
      <c r="ESF41" s="139"/>
      <c r="ESG41" s="139"/>
      <c r="ESH41" s="139"/>
      <c r="ESI41" s="139"/>
      <c r="ESJ41" s="139"/>
      <c r="ESK41" s="139"/>
      <c r="ESL41" s="139"/>
      <c r="ESM41" s="139"/>
      <c r="ESN41" s="139"/>
      <c r="ESO41" s="139"/>
      <c r="ESP41" s="139"/>
      <c r="ESQ41" s="139"/>
      <c r="ESR41" s="139"/>
      <c r="ESS41" s="139"/>
      <c r="EST41" s="139"/>
      <c r="ESU41" s="139"/>
      <c r="ESV41" s="139"/>
      <c r="ESW41" s="139"/>
      <c r="ESX41" s="139"/>
      <c r="ESY41" s="139"/>
      <c r="ESZ41" s="139"/>
      <c r="ETA41" s="139"/>
      <c r="ETB41" s="139"/>
      <c r="ETC41" s="139"/>
      <c r="ETD41" s="139"/>
      <c r="ETE41" s="139"/>
      <c r="ETF41" s="139"/>
      <c r="ETG41" s="139"/>
      <c r="ETH41" s="139"/>
      <c r="ETI41" s="139"/>
      <c r="ETJ41" s="139"/>
      <c r="ETK41" s="139"/>
      <c r="ETL41" s="139"/>
      <c r="ETM41" s="139"/>
      <c r="ETN41" s="139"/>
      <c r="ETO41" s="139"/>
      <c r="ETP41" s="139"/>
      <c r="ETQ41" s="139"/>
      <c r="ETR41" s="139"/>
      <c r="ETS41" s="139"/>
      <c r="ETT41" s="139"/>
      <c r="ETU41" s="139"/>
      <c r="ETV41" s="139"/>
      <c r="ETW41" s="139"/>
      <c r="ETX41" s="139"/>
      <c r="ETY41" s="139"/>
      <c r="ETZ41" s="139"/>
      <c r="EUA41" s="139"/>
      <c r="EUB41" s="139"/>
      <c r="EUC41" s="139"/>
      <c r="EUD41" s="139"/>
      <c r="EUE41" s="139"/>
      <c r="EUF41" s="139"/>
      <c r="EUG41" s="139"/>
      <c r="EUH41" s="139"/>
      <c r="EUI41" s="139"/>
      <c r="EUJ41" s="139"/>
      <c r="EUK41" s="139"/>
      <c r="EUL41" s="139"/>
      <c r="EUM41" s="139"/>
      <c r="EUN41" s="139"/>
      <c r="EUO41" s="139"/>
      <c r="EUP41" s="139"/>
      <c r="EUQ41" s="139"/>
      <c r="EUR41" s="139"/>
      <c r="EUS41" s="139"/>
      <c r="EUT41" s="139"/>
      <c r="EUU41" s="139"/>
      <c r="EUV41" s="139"/>
      <c r="EUW41" s="139"/>
      <c r="EUX41" s="139"/>
      <c r="EUY41" s="139"/>
      <c r="EUZ41" s="139"/>
      <c r="EVA41" s="139"/>
      <c r="EVB41" s="139"/>
      <c r="EVC41" s="139"/>
      <c r="EVD41" s="139"/>
      <c r="EVE41" s="139"/>
      <c r="EVF41" s="139"/>
      <c r="EVG41" s="139"/>
      <c r="EVH41" s="139"/>
      <c r="EVI41" s="139"/>
      <c r="EVJ41" s="139"/>
      <c r="EVK41" s="139"/>
      <c r="EVL41" s="139"/>
      <c r="EVM41" s="139"/>
      <c r="EVN41" s="139"/>
      <c r="EVO41" s="139"/>
      <c r="EVP41" s="139"/>
      <c r="EVQ41" s="139"/>
      <c r="EVR41" s="139"/>
      <c r="EVS41" s="139"/>
      <c r="EVT41" s="139"/>
      <c r="EVU41" s="139"/>
      <c r="EVV41" s="139"/>
      <c r="EVW41" s="139"/>
      <c r="EVX41" s="139"/>
      <c r="EVY41" s="139"/>
      <c r="EVZ41" s="139"/>
      <c r="EWA41" s="139"/>
      <c r="EWB41" s="139"/>
      <c r="EWC41" s="139"/>
      <c r="EWD41" s="139"/>
      <c r="EWE41" s="139"/>
      <c r="EWF41" s="139"/>
      <c r="EWG41" s="139"/>
      <c r="EWH41" s="139"/>
      <c r="EWI41" s="139"/>
      <c r="EWJ41" s="139"/>
      <c r="EWK41" s="139"/>
      <c r="EWL41" s="139"/>
      <c r="EWM41" s="139"/>
      <c r="EWN41" s="139"/>
      <c r="EWO41" s="139"/>
      <c r="EWP41" s="139"/>
      <c r="EWQ41" s="139"/>
      <c r="EWR41" s="139"/>
      <c r="EWS41" s="139"/>
      <c r="EWT41" s="139"/>
      <c r="EWU41" s="139"/>
      <c r="EWV41" s="139"/>
      <c r="EWW41" s="139"/>
      <c r="EWX41" s="139"/>
      <c r="EWY41" s="139"/>
      <c r="EWZ41" s="139"/>
      <c r="EXA41" s="139"/>
      <c r="EXB41" s="139"/>
      <c r="EXC41" s="139"/>
      <c r="EXD41" s="139"/>
      <c r="EXE41" s="139"/>
      <c r="EXF41" s="139"/>
      <c r="EXG41" s="139"/>
      <c r="EXH41" s="139"/>
      <c r="EXI41" s="139"/>
      <c r="EXJ41" s="139"/>
      <c r="EXK41" s="139"/>
      <c r="EXL41" s="139"/>
      <c r="EXM41" s="139"/>
      <c r="EXN41" s="139"/>
      <c r="EXO41" s="139"/>
      <c r="EXP41" s="139"/>
      <c r="EXQ41" s="139"/>
      <c r="EXR41" s="139"/>
      <c r="EXS41" s="139"/>
      <c r="EXT41" s="139"/>
      <c r="EXU41" s="139"/>
      <c r="EXV41" s="139"/>
      <c r="EXW41" s="139"/>
      <c r="EXX41" s="139"/>
      <c r="EXY41" s="139"/>
      <c r="EXZ41" s="139"/>
      <c r="EYA41" s="139"/>
      <c r="EYB41" s="139"/>
      <c r="EYC41" s="139"/>
      <c r="EYD41" s="139"/>
      <c r="EYE41" s="139"/>
      <c r="EYF41" s="139"/>
      <c r="EYG41" s="139"/>
      <c r="EYH41" s="139"/>
      <c r="EYI41" s="139"/>
      <c r="EYJ41" s="139"/>
      <c r="EYK41" s="139"/>
      <c r="EYL41" s="139"/>
      <c r="EYM41" s="139"/>
      <c r="EYN41" s="139"/>
      <c r="EYO41" s="139"/>
      <c r="EYP41" s="139"/>
      <c r="EYQ41" s="139"/>
      <c r="EYR41" s="139"/>
      <c r="EYS41" s="139"/>
      <c r="EYT41" s="139"/>
      <c r="EYU41" s="139"/>
      <c r="EYV41" s="139"/>
      <c r="EYW41" s="139"/>
      <c r="EYX41" s="139"/>
      <c r="EYY41" s="139"/>
      <c r="EYZ41" s="139"/>
      <c r="EZA41" s="139"/>
      <c r="EZB41" s="139"/>
      <c r="EZC41" s="139"/>
      <c r="EZD41" s="139"/>
      <c r="EZE41" s="139"/>
      <c r="EZF41" s="139"/>
      <c r="EZG41" s="139"/>
      <c r="EZH41" s="139"/>
      <c r="EZI41" s="139"/>
      <c r="EZJ41" s="139"/>
      <c r="EZK41" s="139"/>
      <c r="EZL41" s="139"/>
      <c r="EZM41" s="139"/>
      <c r="EZN41" s="139"/>
      <c r="EZO41" s="139"/>
      <c r="EZP41" s="139"/>
      <c r="EZQ41" s="139"/>
      <c r="EZR41" s="139"/>
      <c r="EZS41" s="139"/>
      <c r="EZT41" s="139"/>
      <c r="EZU41" s="139"/>
      <c r="EZV41" s="139"/>
      <c r="EZW41" s="139"/>
      <c r="EZX41" s="139"/>
      <c r="EZY41" s="139"/>
      <c r="EZZ41" s="139"/>
      <c r="FAA41" s="139"/>
      <c r="FAB41" s="139"/>
      <c r="FAC41" s="139"/>
      <c r="FAD41" s="139"/>
      <c r="FAE41" s="139"/>
      <c r="FAF41" s="139"/>
      <c r="FAG41" s="139"/>
      <c r="FAH41" s="139"/>
      <c r="FAI41" s="139"/>
      <c r="FAJ41" s="139"/>
      <c r="FAK41" s="139"/>
      <c r="FAL41" s="139"/>
      <c r="FAM41" s="139"/>
      <c r="FAN41" s="139"/>
      <c r="FAO41" s="139"/>
      <c r="FAP41" s="139"/>
      <c r="FAQ41" s="139"/>
      <c r="FAR41" s="139"/>
      <c r="FAS41" s="139"/>
      <c r="FAT41" s="139"/>
      <c r="FAU41" s="139"/>
      <c r="FAV41" s="139"/>
      <c r="FAW41" s="139"/>
      <c r="FAX41" s="139"/>
      <c r="FAY41" s="139"/>
      <c r="FAZ41" s="139"/>
      <c r="FBA41" s="139"/>
      <c r="FBB41" s="139"/>
      <c r="FBC41" s="139"/>
      <c r="FBD41" s="139"/>
      <c r="FBE41" s="139"/>
      <c r="FBF41" s="139"/>
      <c r="FBG41" s="139"/>
      <c r="FBH41" s="139"/>
      <c r="FBI41" s="139"/>
      <c r="FBJ41" s="139"/>
      <c r="FBK41" s="139"/>
      <c r="FBL41" s="139"/>
      <c r="FBM41" s="139"/>
      <c r="FBN41" s="139"/>
      <c r="FBO41" s="139"/>
      <c r="FBP41" s="139"/>
      <c r="FBQ41" s="139"/>
      <c r="FBR41" s="139"/>
      <c r="FBS41" s="139"/>
      <c r="FBT41" s="139"/>
      <c r="FBU41" s="139"/>
      <c r="FBV41" s="139"/>
      <c r="FBW41" s="139"/>
      <c r="FBX41" s="139"/>
      <c r="FBY41" s="139"/>
      <c r="FBZ41" s="139"/>
      <c r="FCA41" s="139"/>
      <c r="FCB41" s="139"/>
      <c r="FCC41" s="139"/>
      <c r="FCD41" s="139"/>
      <c r="FCE41" s="139"/>
      <c r="FCF41" s="139"/>
      <c r="FCG41" s="139"/>
      <c r="FCH41" s="139"/>
      <c r="FCI41" s="139"/>
      <c r="FCJ41" s="139"/>
      <c r="FCK41" s="139"/>
      <c r="FCL41" s="139"/>
      <c r="FCM41" s="139"/>
      <c r="FCN41" s="139"/>
      <c r="FCO41" s="139"/>
      <c r="FCP41" s="139"/>
      <c r="FCQ41" s="139"/>
      <c r="FCR41" s="139"/>
      <c r="FCS41" s="139"/>
      <c r="FCT41" s="139"/>
      <c r="FCU41" s="139"/>
      <c r="FCV41" s="139"/>
      <c r="FCW41" s="139"/>
      <c r="FCX41" s="139"/>
      <c r="FCY41" s="139"/>
      <c r="FCZ41" s="139"/>
      <c r="FDA41" s="139"/>
      <c r="FDB41" s="139"/>
      <c r="FDC41" s="139"/>
      <c r="FDD41" s="139"/>
      <c r="FDE41" s="139"/>
      <c r="FDF41" s="139"/>
      <c r="FDG41" s="139"/>
      <c r="FDH41" s="139"/>
      <c r="FDI41" s="139"/>
      <c r="FDJ41" s="139"/>
      <c r="FDK41" s="139"/>
      <c r="FDL41" s="139"/>
      <c r="FDM41" s="139"/>
      <c r="FDN41" s="139"/>
      <c r="FDO41" s="139"/>
      <c r="FDP41" s="139"/>
      <c r="FDQ41" s="139"/>
      <c r="FDR41" s="139"/>
      <c r="FDS41" s="139"/>
      <c r="FDT41" s="139"/>
      <c r="FDU41" s="139"/>
      <c r="FDV41" s="139"/>
      <c r="FDW41" s="139"/>
      <c r="FDX41" s="139"/>
      <c r="FDY41" s="139"/>
      <c r="FDZ41" s="139"/>
      <c r="FEA41" s="139"/>
      <c r="FEB41" s="139"/>
      <c r="FEC41" s="139"/>
      <c r="FED41" s="139"/>
      <c r="FEE41" s="139"/>
      <c r="FEF41" s="139"/>
      <c r="FEG41" s="139"/>
      <c r="FEH41" s="139"/>
      <c r="FEI41" s="139"/>
      <c r="FEJ41" s="139"/>
      <c r="FEK41" s="139"/>
      <c r="FEL41" s="139"/>
      <c r="FEM41" s="139"/>
      <c r="FEN41" s="139"/>
      <c r="FEO41" s="139"/>
      <c r="FEP41" s="139"/>
      <c r="FEQ41" s="139"/>
      <c r="FER41" s="139"/>
      <c r="FES41" s="139"/>
      <c r="FET41" s="139"/>
      <c r="FEU41" s="139"/>
      <c r="FEV41" s="139"/>
      <c r="FEW41" s="139"/>
      <c r="FEX41" s="139"/>
      <c r="FEY41" s="139"/>
      <c r="FEZ41" s="139"/>
      <c r="FFA41" s="139"/>
      <c r="FFB41" s="139"/>
      <c r="FFC41" s="139"/>
      <c r="FFD41" s="139"/>
      <c r="FFE41" s="139"/>
      <c r="FFF41" s="139"/>
      <c r="FFG41" s="139"/>
      <c r="FFH41" s="139"/>
      <c r="FFI41" s="139"/>
      <c r="FFJ41" s="139"/>
      <c r="FFK41" s="139"/>
      <c r="FFL41" s="139"/>
      <c r="FFM41" s="139"/>
      <c r="FFN41" s="139"/>
      <c r="FFO41" s="139"/>
      <c r="FFP41" s="139"/>
      <c r="FFQ41" s="139"/>
      <c r="FFR41" s="139"/>
      <c r="FFS41" s="139"/>
      <c r="FFT41" s="139"/>
      <c r="FFU41" s="139"/>
      <c r="FFV41" s="139"/>
      <c r="FFW41" s="139"/>
      <c r="FFX41" s="139"/>
      <c r="FFY41" s="139"/>
      <c r="FFZ41" s="139"/>
      <c r="FGA41" s="139"/>
      <c r="FGB41" s="139"/>
      <c r="FGC41" s="139"/>
      <c r="FGD41" s="139"/>
      <c r="FGE41" s="139"/>
      <c r="FGF41" s="139"/>
      <c r="FGG41" s="139"/>
      <c r="FGH41" s="139"/>
      <c r="FGI41" s="139"/>
      <c r="FGJ41" s="139"/>
      <c r="FGK41" s="139"/>
      <c r="FGL41" s="139"/>
      <c r="FGM41" s="139"/>
      <c r="FGN41" s="139"/>
      <c r="FGO41" s="139"/>
      <c r="FGP41" s="139"/>
      <c r="FGQ41" s="139"/>
      <c r="FGR41" s="139"/>
      <c r="FGS41" s="139"/>
      <c r="FGT41" s="139"/>
      <c r="FGU41" s="139"/>
      <c r="FGV41" s="139"/>
      <c r="FGW41" s="139"/>
      <c r="FGX41" s="139"/>
      <c r="FGY41" s="139"/>
      <c r="FGZ41" s="139"/>
      <c r="FHA41" s="139"/>
      <c r="FHB41" s="139"/>
      <c r="FHC41" s="139"/>
      <c r="FHD41" s="139"/>
      <c r="FHE41" s="139"/>
      <c r="FHF41" s="139"/>
      <c r="FHG41" s="139"/>
      <c r="FHH41" s="139"/>
      <c r="FHI41" s="139"/>
      <c r="FHJ41" s="139"/>
      <c r="FHK41" s="139"/>
      <c r="FHL41" s="139"/>
      <c r="FHM41" s="139"/>
      <c r="FHN41" s="139"/>
      <c r="FHO41" s="139"/>
      <c r="FHP41" s="139"/>
      <c r="FHQ41" s="139"/>
      <c r="FHR41" s="139"/>
      <c r="FHS41" s="139"/>
      <c r="FHT41" s="139"/>
      <c r="FHU41" s="139"/>
      <c r="FHV41" s="139"/>
      <c r="FHW41" s="139"/>
      <c r="FHX41" s="139"/>
      <c r="FHY41" s="139"/>
      <c r="FHZ41" s="139"/>
      <c r="FIA41" s="139"/>
      <c r="FIB41" s="139"/>
      <c r="FIC41" s="139"/>
      <c r="FID41" s="139"/>
      <c r="FIE41" s="139"/>
      <c r="FIF41" s="139"/>
      <c r="FIG41" s="139"/>
      <c r="FIH41" s="139"/>
      <c r="FII41" s="139"/>
      <c r="FIJ41" s="139"/>
      <c r="FIK41" s="139"/>
      <c r="FIL41" s="139"/>
      <c r="FIM41" s="139"/>
      <c r="FIN41" s="139"/>
      <c r="FIO41" s="139"/>
      <c r="FIP41" s="139"/>
      <c r="FIQ41" s="139"/>
      <c r="FIR41" s="139"/>
      <c r="FIS41" s="139"/>
      <c r="FIT41" s="139"/>
      <c r="FIU41" s="139"/>
      <c r="FIV41" s="139"/>
      <c r="FIW41" s="139"/>
      <c r="FIX41" s="139"/>
      <c r="FIY41" s="139"/>
      <c r="FIZ41" s="139"/>
      <c r="FJA41" s="139"/>
      <c r="FJB41" s="139"/>
      <c r="FJC41" s="139"/>
      <c r="FJD41" s="139"/>
      <c r="FJE41" s="139"/>
      <c r="FJF41" s="139"/>
      <c r="FJG41" s="139"/>
      <c r="FJH41" s="139"/>
      <c r="FJI41" s="139"/>
      <c r="FJJ41" s="139"/>
      <c r="FJK41" s="139"/>
      <c r="FJL41" s="139"/>
      <c r="FJM41" s="139"/>
      <c r="FJN41" s="139"/>
      <c r="FJO41" s="139"/>
      <c r="FJP41" s="139"/>
      <c r="FJQ41" s="139"/>
      <c r="FJR41" s="139"/>
      <c r="FJS41" s="139"/>
      <c r="FJT41" s="139"/>
      <c r="FJU41" s="139"/>
      <c r="FJV41" s="139"/>
      <c r="FJW41" s="139"/>
      <c r="FJX41" s="139"/>
      <c r="FJY41" s="139"/>
      <c r="FJZ41" s="139"/>
      <c r="FKA41" s="139"/>
      <c r="FKB41" s="139"/>
      <c r="FKC41" s="139"/>
      <c r="FKD41" s="139"/>
      <c r="FKE41" s="139"/>
      <c r="FKF41" s="139"/>
      <c r="FKG41" s="139"/>
      <c r="FKH41" s="139"/>
      <c r="FKI41" s="139"/>
      <c r="FKJ41" s="139"/>
      <c r="FKK41" s="139"/>
      <c r="FKL41" s="139"/>
      <c r="FKM41" s="139"/>
      <c r="FKN41" s="139"/>
      <c r="FKO41" s="139"/>
      <c r="FKP41" s="139"/>
      <c r="FKQ41" s="139"/>
      <c r="FKR41" s="139"/>
      <c r="FKS41" s="139"/>
      <c r="FKT41" s="139"/>
      <c r="FKU41" s="139"/>
      <c r="FKV41" s="139"/>
      <c r="FKW41" s="139"/>
      <c r="FKX41" s="139"/>
      <c r="FKY41" s="139"/>
      <c r="FKZ41" s="139"/>
      <c r="FLA41" s="139"/>
      <c r="FLB41" s="139"/>
      <c r="FLC41" s="139"/>
      <c r="FLD41" s="139"/>
      <c r="FLE41" s="139"/>
      <c r="FLF41" s="139"/>
      <c r="FLG41" s="139"/>
      <c r="FLH41" s="139"/>
      <c r="FLI41" s="139"/>
      <c r="FLJ41" s="139"/>
      <c r="FLK41" s="139"/>
      <c r="FLL41" s="139"/>
      <c r="FLM41" s="139"/>
      <c r="FLN41" s="139"/>
      <c r="FLO41" s="139"/>
      <c r="FLP41" s="139"/>
      <c r="FLQ41" s="139"/>
      <c r="FLR41" s="139"/>
      <c r="FLS41" s="139"/>
      <c r="FLT41" s="139"/>
      <c r="FLU41" s="139"/>
      <c r="FLV41" s="139"/>
      <c r="FLW41" s="139"/>
      <c r="FLX41" s="139"/>
      <c r="FLY41" s="139"/>
      <c r="FLZ41" s="139"/>
      <c r="FMA41" s="139"/>
      <c r="FMB41" s="139"/>
      <c r="FMC41" s="139"/>
      <c r="FMD41" s="139"/>
      <c r="FME41" s="139"/>
      <c r="FMF41" s="139"/>
      <c r="FMG41" s="139"/>
      <c r="FMH41" s="139"/>
      <c r="FMI41" s="139"/>
      <c r="FMJ41" s="139"/>
      <c r="FMK41" s="139"/>
      <c r="FML41" s="139"/>
      <c r="FMM41" s="139"/>
      <c r="FMN41" s="139"/>
      <c r="FMO41" s="139"/>
      <c r="FMP41" s="139"/>
      <c r="FMQ41" s="139"/>
      <c r="FMR41" s="139"/>
      <c r="FMS41" s="139"/>
      <c r="FMT41" s="139"/>
      <c r="FMU41" s="139"/>
      <c r="FMV41" s="139"/>
      <c r="FMW41" s="139"/>
      <c r="FMX41" s="139"/>
      <c r="FMY41" s="139"/>
      <c r="FMZ41" s="139"/>
      <c r="FNA41" s="139"/>
      <c r="FNB41" s="139"/>
      <c r="FNC41" s="139"/>
      <c r="FND41" s="139"/>
      <c r="FNE41" s="139"/>
      <c r="FNF41" s="139"/>
      <c r="FNG41" s="139"/>
      <c r="FNH41" s="139"/>
      <c r="FNI41" s="139"/>
      <c r="FNJ41" s="139"/>
      <c r="FNK41" s="139"/>
      <c r="FNL41" s="139"/>
      <c r="FNM41" s="139"/>
      <c r="FNN41" s="139"/>
      <c r="FNO41" s="139"/>
      <c r="FNP41" s="139"/>
      <c r="FNQ41" s="139"/>
      <c r="FNR41" s="139"/>
      <c r="FNS41" s="139"/>
      <c r="FNT41" s="139"/>
      <c r="FNU41" s="139"/>
      <c r="FNV41" s="139"/>
      <c r="FNW41" s="139"/>
      <c r="FNX41" s="139"/>
      <c r="FNY41" s="139"/>
      <c r="FNZ41" s="139"/>
      <c r="FOA41" s="139"/>
      <c r="FOB41" s="139"/>
      <c r="FOC41" s="139"/>
      <c r="FOD41" s="139"/>
      <c r="FOE41" s="139"/>
      <c r="FOF41" s="139"/>
      <c r="FOG41" s="139"/>
      <c r="FOH41" s="139"/>
      <c r="FOI41" s="139"/>
      <c r="FOJ41" s="139"/>
      <c r="FOK41" s="139"/>
      <c r="FOL41" s="139"/>
      <c r="FOM41" s="139"/>
      <c r="FON41" s="139"/>
      <c r="FOO41" s="139"/>
      <c r="FOP41" s="139"/>
      <c r="FOQ41" s="139"/>
      <c r="FOR41" s="139"/>
      <c r="FOS41" s="139"/>
      <c r="FOT41" s="139"/>
      <c r="FOU41" s="139"/>
      <c r="FOV41" s="139"/>
      <c r="FOW41" s="139"/>
      <c r="FOX41" s="139"/>
      <c r="FOY41" s="139"/>
      <c r="FOZ41" s="139"/>
      <c r="FPA41" s="139"/>
      <c r="FPB41" s="139"/>
      <c r="FPC41" s="139"/>
      <c r="FPD41" s="139"/>
      <c r="FPE41" s="139"/>
      <c r="FPF41" s="139"/>
      <c r="FPG41" s="139"/>
      <c r="FPH41" s="139"/>
      <c r="FPI41" s="139"/>
      <c r="FPJ41" s="139"/>
      <c r="FPK41" s="139"/>
      <c r="FPL41" s="139"/>
      <c r="FPM41" s="139"/>
      <c r="FPN41" s="139"/>
      <c r="FPO41" s="139"/>
      <c r="FPP41" s="139"/>
      <c r="FPQ41" s="139"/>
      <c r="FPR41" s="139"/>
      <c r="FPS41" s="139"/>
      <c r="FPT41" s="139"/>
      <c r="FPU41" s="139"/>
      <c r="FPV41" s="139"/>
      <c r="FPW41" s="139"/>
      <c r="FPX41" s="139"/>
      <c r="FPY41" s="139"/>
      <c r="FPZ41" s="139"/>
      <c r="FQA41" s="139"/>
      <c r="FQB41" s="139"/>
      <c r="FQC41" s="139"/>
      <c r="FQD41" s="139"/>
      <c r="FQE41" s="139"/>
      <c r="FQF41" s="139"/>
      <c r="FQG41" s="139"/>
      <c r="FQH41" s="139"/>
      <c r="FQI41" s="139"/>
      <c r="FQJ41" s="139"/>
      <c r="FQK41" s="139"/>
      <c r="FQL41" s="139"/>
      <c r="FQM41" s="139"/>
      <c r="FQN41" s="139"/>
      <c r="FQO41" s="139"/>
      <c r="FQP41" s="139"/>
      <c r="FQQ41" s="139"/>
      <c r="FQR41" s="139"/>
      <c r="FQS41" s="139"/>
      <c r="FQT41" s="139"/>
      <c r="FQU41" s="139"/>
      <c r="FQV41" s="139"/>
      <c r="FQW41" s="139"/>
      <c r="FQX41" s="139"/>
      <c r="FQY41" s="139"/>
      <c r="FQZ41" s="139"/>
      <c r="FRA41" s="139"/>
      <c r="FRB41" s="139"/>
      <c r="FRC41" s="139"/>
      <c r="FRD41" s="139"/>
      <c r="FRE41" s="139"/>
      <c r="FRF41" s="139"/>
      <c r="FRG41" s="139"/>
      <c r="FRH41" s="139"/>
      <c r="FRI41" s="139"/>
      <c r="FRJ41" s="139"/>
      <c r="FRK41" s="139"/>
      <c r="FRL41" s="139"/>
      <c r="FRM41" s="139"/>
      <c r="FRN41" s="139"/>
      <c r="FRO41" s="139"/>
      <c r="FRP41" s="139"/>
      <c r="FRQ41" s="139"/>
      <c r="FRR41" s="139"/>
      <c r="FRS41" s="139"/>
      <c r="FRT41" s="139"/>
      <c r="FRU41" s="139"/>
      <c r="FRV41" s="139"/>
      <c r="FRW41" s="139"/>
      <c r="FRX41" s="139"/>
      <c r="FRY41" s="139"/>
      <c r="FRZ41" s="139"/>
      <c r="FSA41" s="139"/>
      <c r="FSB41" s="139"/>
      <c r="FSC41" s="139"/>
      <c r="FSD41" s="139"/>
      <c r="FSE41" s="139"/>
      <c r="FSF41" s="139"/>
      <c r="FSG41" s="139"/>
      <c r="FSH41" s="139"/>
      <c r="FSI41" s="139"/>
      <c r="FSJ41" s="139"/>
      <c r="FSK41" s="139"/>
      <c r="FSL41" s="139"/>
      <c r="FSM41" s="139"/>
      <c r="FSN41" s="139"/>
      <c r="FSO41" s="139"/>
      <c r="FSP41" s="139"/>
      <c r="FSQ41" s="139"/>
      <c r="FSR41" s="139"/>
      <c r="FSS41" s="139"/>
      <c r="FST41" s="139"/>
      <c r="FSU41" s="139"/>
      <c r="FSV41" s="139"/>
      <c r="FSW41" s="139"/>
      <c r="FSX41" s="139"/>
      <c r="FSY41" s="139"/>
      <c r="FSZ41" s="139"/>
      <c r="FTA41" s="139"/>
      <c r="FTB41" s="139"/>
      <c r="FTC41" s="139"/>
      <c r="FTD41" s="139"/>
      <c r="FTE41" s="139"/>
      <c r="FTF41" s="139"/>
      <c r="FTG41" s="139"/>
      <c r="FTH41" s="139"/>
      <c r="FTI41" s="139"/>
      <c r="FTJ41" s="139"/>
      <c r="FTK41" s="139"/>
      <c r="FTL41" s="139"/>
      <c r="FTM41" s="139"/>
      <c r="FTN41" s="139"/>
      <c r="FTO41" s="139"/>
      <c r="FTP41" s="139"/>
      <c r="FTQ41" s="139"/>
      <c r="FTR41" s="139"/>
      <c r="FTS41" s="139"/>
      <c r="FTT41" s="139"/>
      <c r="FTU41" s="139"/>
      <c r="FTV41" s="139"/>
      <c r="FTW41" s="139"/>
      <c r="FTX41" s="139"/>
      <c r="FTY41" s="139"/>
      <c r="FTZ41" s="139"/>
      <c r="FUA41" s="139"/>
      <c r="FUB41" s="139"/>
      <c r="FUC41" s="139"/>
      <c r="FUD41" s="139"/>
      <c r="FUE41" s="139"/>
      <c r="FUF41" s="139"/>
      <c r="FUG41" s="139"/>
      <c r="FUH41" s="139"/>
      <c r="FUI41" s="139"/>
      <c r="FUJ41" s="139"/>
      <c r="FUK41" s="139"/>
      <c r="FUL41" s="139"/>
      <c r="FUM41" s="139"/>
      <c r="FUN41" s="139"/>
      <c r="FUO41" s="139"/>
      <c r="FUP41" s="139"/>
      <c r="FUQ41" s="139"/>
      <c r="FUR41" s="139"/>
      <c r="FUS41" s="139"/>
      <c r="FUT41" s="139"/>
      <c r="FUU41" s="139"/>
      <c r="FUV41" s="139"/>
      <c r="FUW41" s="139"/>
      <c r="FUX41" s="139"/>
      <c r="FUY41" s="139"/>
      <c r="FUZ41" s="139"/>
      <c r="FVA41" s="139"/>
      <c r="FVB41" s="139"/>
      <c r="FVC41" s="139"/>
      <c r="FVD41" s="139"/>
      <c r="FVE41" s="139"/>
      <c r="FVF41" s="139"/>
      <c r="FVG41" s="139"/>
      <c r="FVH41" s="139"/>
      <c r="FVI41" s="139"/>
      <c r="FVJ41" s="139"/>
      <c r="FVK41" s="139"/>
      <c r="FVL41" s="139"/>
      <c r="FVM41" s="139"/>
      <c r="FVN41" s="139"/>
      <c r="FVO41" s="139"/>
      <c r="FVP41" s="139"/>
      <c r="FVQ41" s="139"/>
      <c r="FVR41" s="139"/>
      <c r="FVS41" s="139"/>
      <c r="FVT41" s="139"/>
      <c r="FVU41" s="139"/>
      <c r="FVV41" s="139"/>
      <c r="FVW41" s="139"/>
      <c r="FVX41" s="139"/>
      <c r="FVY41" s="139"/>
      <c r="FVZ41" s="139"/>
      <c r="FWA41" s="139"/>
      <c r="FWB41" s="139"/>
      <c r="FWC41" s="139"/>
      <c r="FWD41" s="139"/>
      <c r="FWE41" s="139"/>
      <c r="FWF41" s="139"/>
      <c r="FWG41" s="139"/>
      <c r="FWH41" s="139"/>
      <c r="FWI41" s="139"/>
      <c r="FWJ41" s="139"/>
      <c r="FWK41" s="139"/>
      <c r="FWL41" s="139"/>
      <c r="FWM41" s="139"/>
      <c r="FWN41" s="139"/>
      <c r="FWO41" s="139"/>
      <c r="FWP41" s="139"/>
      <c r="FWQ41" s="139"/>
      <c r="FWR41" s="139"/>
      <c r="FWS41" s="139"/>
      <c r="FWT41" s="139"/>
      <c r="FWU41" s="139"/>
      <c r="FWV41" s="139"/>
      <c r="FWW41" s="139"/>
      <c r="FWX41" s="139"/>
      <c r="FWY41" s="139"/>
      <c r="FWZ41" s="139"/>
      <c r="FXA41" s="139"/>
      <c r="FXB41" s="139"/>
      <c r="FXC41" s="139"/>
      <c r="FXD41" s="139"/>
      <c r="FXE41" s="139"/>
      <c r="FXF41" s="139"/>
      <c r="FXG41" s="139"/>
      <c r="FXH41" s="139"/>
      <c r="FXI41" s="139"/>
      <c r="FXJ41" s="139"/>
      <c r="FXK41" s="139"/>
      <c r="FXL41" s="139"/>
      <c r="FXM41" s="139"/>
      <c r="FXN41" s="139"/>
      <c r="FXO41" s="139"/>
      <c r="FXP41" s="139"/>
      <c r="FXQ41" s="139"/>
      <c r="FXR41" s="139"/>
      <c r="FXS41" s="139"/>
      <c r="FXT41" s="139"/>
      <c r="FXU41" s="139"/>
      <c r="FXV41" s="139"/>
      <c r="FXW41" s="139"/>
      <c r="FXX41" s="139"/>
      <c r="FXY41" s="139"/>
      <c r="FXZ41" s="139"/>
      <c r="FYA41" s="139"/>
      <c r="FYB41" s="139"/>
      <c r="FYC41" s="139"/>
      <c r="FYD41" s="139"/>
      <c r="FYE41" s="139"/>
      <c r="FYF41" s="139"/>
      <c r="FYG41" s="139"/>
      <c r="FYH41" s="139"/>
      <c r="FYI41" s="139"/>
      <c r="FYJ41" s="139"/>
      <c r="FYK41" s="139"/>
      <c r="FYL41" s="139"/>
      <c r="FYM41" s="139"/>
      <c r="FYN41" s="139"/>
      <c r="FYO41" s="139"/>
      <c r="FYP41" s="139"/>
      <c r="FYQ41" s="139"/>
      <c r="FYR41" s="139"/>
      <c r="FYS41" s="139"/>
      <c r="FYT41" s="139"/>
      <c r="FYU41" s="139"/>
      <c r="FYV41" s="139"/>
      <c r="FYW41" s="139"/>
      <c r="FYX41" s="139"/>
      <c r="FYY41" s="139"/>
      <c r="FYZ41" s="139"/>
      <c r="FZA41" s="139"/>
      <c r="FZB41" s="139"/>
      <c r="FZC41" s="139"/>
      <c r="FZD41" s="139"/>
      <c r="FZE41" s="139"/>
      <c r="FZF41" s="139"/>
      <c r="FZG41" s="139"/>
      <c r="FZH41" s="139"/>
      <c r="FZI41" s="139"/>
      <c r="FZJ41" s="139"/>
      <c r="FZK41" s="139"/>
      <c r="FZL41" s="139"/>
      <c r="FZM41" s="139"/>
      <c r="FZN41" s="139"/>
      <c r="FZO41" s="139"/>
      <c r="FZP41" s="139"/>
      <c r="FZQ41" s="139"/>
      <c r="FZR41" s="139"/>
      <c r="FZS41" s="139"/>
      <c r="FZT41" s="139"/>
      <c r="FZU41" s="139"/>
      <c r="FZV41" s="139"/>
      <c r="FZW41" s="139"/>
      <c r="FZX41" s="139"/>
      <c r="FZY41" s="139"/>
      <c r="FZZ41" s="139"/>
      <c r="GAA41" s="139"/>
      <c r="GAB41" s="139"/>
      <c r="GAC41" s="139"/>
      <c r="GAD41" s="139"/>
      <c r="GAE41" s="139"/>
      <c r="GAF41" s="139"/>
      <c r="GAG41" s="139"/>
      <c r="GAH41" s="139"/>
      <c r="GAI41" s="139"/>
      <c r="GAJ41" s="139"/>
      <c r="GAK41" s="139"/>
      <c r="GAL41" s="139"/>
      <c r="GAM41" s="139"/>
      <c r="GAN41" s="139"/>
      <c r="GAO41" s="139"/>
      <c r="GAP41" s="139"/>
      <c r="GAQ41" s="139"/>
      <c r="GAR41" s="139"/>
      <c r="GAS41" s="139"/>
      <c r="GAT41" s="139"/>
      <c r="GAU41" s="139"/>
      <c r="GAV41" s="139"/>
      <c r="GAW41" s="139"/>
      <c r="GAX41" s="139"/>
      <c r="GAY41" s="139"/>
      <c r="GAZ41" s="139"/>
      <c r="GBA41" s="139"/>
      <c r="GBB41" s="139"/>
      <c r="GBC41" s="139"/>
      <c r="GBD41" s="139"/>
      <c r="GBE41" s="139"/>
      <c r="GBF41" s="139"/>
      <c r="GBG41" s="139"/>
      <c r="GBH41" s="139"/>
      <c r="GBI41" s="139"/>
      <c r="GBJ41" s="139"/>
      <c r="GBK41" s="139"/>
      <c r="GBL41" s="139"/>
      <c r="GBM41" s="139"/>
      <c r="GBN41" s="139"/>
      <c r="GBO41" s="139"/>
      <c r="GBP41" s="139"/>
      <c r="GBQ41" s="139"/>
      <c r="GBR41" s="139"/>
      <c r="GBS41" s="139"/>
      <c r="GBT41" s="139"/>
      <c r="GBU41" s="139"/>
      <c r="GBV41" s="139"/>
      <c r="GBW41" s="139"/>
      <c r="GBX41" s="139"/>
      <c r="GBY41" s="139"/>
      <c r="GBZ41" s="139"/>
      <c r="GCA41" s="139"/>
      <c r="GCB41" s="139"/>
      <c r="GCC41" s="139"/>
      <c r="GCD41" s="139"/>
      <c r="GCE41" s="139"/>
      <c r="GCF41" s="139"/>
      <c r="GCG41" s="139"/>
      <c r="GCH41" s="139"/>
      <c r="GCI41" s="139"/>
      <c r="GCJ41" s="139"/>
      <c r="GCK41" s="139"/>
      <c r="GCL41" s="139"/>
      <c r="GCM41" s="139"/>
      <c r="GCN41" s="139"/>
      <c r="GCO41" s="139"/>
      <c r="GCP41" s="139"/>
      <c r="GCQ41" s="139"/>
      <c r="GCR41" s="139"/>
      <c r="GCS41" s="139"/>
      <c r="GCT41" s="139"/>
      <c r="GCU41" s="139"/>
      <c r="GCV41" s="139"/>
      <c r="GCW41" s="139"/>
      <c r="GCX41" s="139"/>
      <c r="GCY41" s="139"/>
      <c r="GCZ41" s="139"/>
      <c r="GDA41" s="139"/>
      <c r="GDB41" s="139"/>
      <c r="GDC41" s="139"/>
      <c r="GDD41" s="139"/>
      <c r="GDE41" s="139"/>
      <c r="GDF41" s="139"/>
      <c r="GDG41" s="139"/>
      <c r="GDH41" s="139"/>
      <c r="GDI41" s="139"/>
      <c r="GDJ41" s="139"/>
      <c r="GDK41" s="139"/>
      <c r="GDL41" s="139"/>
      <c r="GDM41" s="139"/>
      <c r="GDN41" s="139"/>
      <c r="GDO41" s="139"/>
      <c r="GDP41" s="139"/>
      <c r="GDQ41" s="139"/>
      <c r="GDR41" s="139"/>
      <c r="GDS41" s="139"/>
      <c r="GDT41" s="139"/>
      <c r="GDU41" s="139"/>
      <c r="GDV41" s="139"/>
      <c r="GDW41" s="139"/>
      <c r="GDX41" s="139"/>
      <c r="GDY41" s="139"/>
      <c r="GDZ41" s="139"/>
      <c r="GEA41" s="139"/>
      <c r="GEB41" s="139"/>
      <c r="GEC41" s="139"/>
      <c r="GED41" s="139"/>
      <c r="GEE41" s="139"/>
      <c r="GEF41" s="139"/>
      <c r="GEG41" s="139"/>
      <c r="GEH41" s="139"/>
      <c r="GEI41" s="139"/>
      <c r="GEJ41" s="139"/>
      <c r="GEK41" s="139"/>
      <c r="GEL41" s="139"/>
      <c r="GEM41" s="139"/>
      <c r="GEN41" s="139"/>
      <c r="GEO41" s="139"/>
      <c r="GEP41" s="139"/>
      <c r="GEQ41" s="139"/>
      <c r="GER41" s="139"/>
      <c r="GES41" s="139"/>
      <c r="GET41" s="139"/>
      <c r="GEU41" s="139"/>
      <c r="GEV41" s="139"/>
      <c r="GEW41" s="139"/>
      <c r="GEX41" s="139"/>
      <c r="GEY41" s="139"/>
      <c r="GEZ41" s="139"/>
      <c r="GFA41" s="139"/>
      <c r="GFB41" s="139"/>
      <c r="GFC41" s="139"/>
      <c r="GFD41" s="139"/>
      <c r="GFE41" s="139"/>
      <c r="GFF41" s="139"/>
      <c r="GFG41" s="139"/>
      <c r="GFH41" s="139"/>
      <c r="GFI41" s="139"/>
      <c r="GFJ41" s="139"/>
      <c r="GFK41" s="139"/>
      <c r="GFL41" s="139"/>
      <c r="GFM41" s="139"/>
      <c r="GFN41" s="139"/>
      <c r="GFO41" s="139"/>
      <c r="GFP41" s="139"/>
      <c r="GFQ41" s="139"/>
      <c r="GFR41" s="139"/>
      <c r="GFS41" s="139"/>
      <c r="GFT41" s="139"/>
      <c r="GFU41" s="139"/>
      <c r="GFV41" s="139"/>
      <c r="GFW41" s="139"/>
      <c r="GFX41" s="139"/>
      <c r="GFY41" s="139"/>
      <c r="GFZ41" s="139"/>
      <c r="GGA41" s="139"/>
      <c r="GGB41" s="139"/>
      <c r="GGC41" s="139"/>
      <c r="GGD41" s="139"/>
      <c r="GGE41" s="139"/>
      <c r="GGF41" s="139"/>
      <c r="GGG41" s="139"/>
      <c r="GGH41" s="139"/>
      <c r="GGI41" s="139"/>
      <c r="GGJ41" s="139"/>
      <c r="GGK41" s="139"/>
      <c r="GGL41" s="139"/>
      <c r="GGM41" s="139"/>
      <c r="GGN41" s="139"/>
      <c r="GGO41" s="139"/>
      <c r="GGP41" s="139"/>
      <c r="GGQ41" s="139"/>
      <c r="GGR41" s="139"/>
      <c r="GGS41" s="139"/>
      <c r="GGT41" s="139"/>
      <c r="GGU41" s="139"/>
      <c r="GGV41" s="139"/>
      <c r="GGW41" s="139"/>
      <c r="GGX41" s="139"/>
      <c r="GGY41" s="139"/>
      <c r="GGZ41" s="139"/>
      <c r="GHA41" s="139"/>
      <c r="GHB41" s="139"/>
      <c r="GHC41" s="139"/>
      <c r="GHD41" s="139"/>
      <c r="GHE41" s="139"/>
      <c r="GHF41" s="139"/>
      <c r="GHG41" s="139"/>
      <c r="GHH41" s="139"/>
      <c r="GHI41" s="139"/>
      <c r="GHJ41" s="139"/>
      <c r="GHK41" s="139"/>
      <c r="GHL41" s="139"/>
      <c r="GHM41" s="139"/>
      <c r="GHN41" s="139"/>
      <c r="GHO41" s="139"/>
      <c r="GHP41" s="139"/>
      <c r="GHQ41" s="139"/>
      <c r="GHR41" s="139"/>
      <c r="GHS41" s="139"/>
      <c r="GHT41" s="139"/>
      <c r="GHU41" s="139"/>
      <c r="GHV41" s="139"/>
      <c r="GHW41" s="139"/>
      <c r="GHX41" s="139"/>
      <c r="GHY41" s="139"/>
      <c r="GHZ41" s="139"/>
      <c r="GIA41" s="139"/>
      <c r="GIB41" s="139"/>
      <c r="GIC41" s="139"/>
      <c r="GID41" s="139"/>
      <c r="GIE41" s="139"/>
      <c r="GIF41" s="139"/>
      <c r="GIG41" s="139"/>
      <c r="GIH41" s="139"/>
      <c r="GII41" s="139"/>
      <c r="GIJ41" s="139"/>
      <c r="GIK41" s="139"/>
      <c r="GIL41" s="139"/>
      <c r="GIM41" s="139"/>
      <c r="GIN41" s="139"/>
      <c r="GIO41" s="139"/>
      <c r="GIP41" s="139"/>
      <c r="GIQ41" s="139"/>
      <c r="GIR41" s="139"/>
      <c r="GIS41" s="139"/>
      <c r="GIT41" s="139"/>
      <c r="GIU41" s="139"/>
      <c r="GIV41" s="139"/>
      <c r="GIW41" s="139"/>
      <c r="GIX41" s="139"/>
      <c r="GIY41" s="139"/>
      <c r="GIZ41" s="139"/>
      <c r="GJA41" s="139"/>
      <c r="GJB41" s="139"/>
      <c r="GJC41" s="139"/>
      <c r="GJD41" s="139"/>
      <c r="GJE41" s="139"/>
      <c r="GJF41" s="139"/>
      <c r="GJG41" s="139"/>
      <c r="GJH41" s="139"/>
      <c r="GJI41" s="139"/>
      <c r="GJJ41" s="139"/>
      <c r="GJK41" s="139"/>
      <c r="GJL41" s="139"/>
      <c r="GJM41" s="139"/>
      <c r="GJN41" s="139"/>
      <c r="GJO41" s="139"/>
      <c r="GJP41" s="139"/>
      <c r="GJQ41" s="139"/>
      <c r="GJR41" s="139"/>
      <c r="GJS41" s="139"/>
      <c r="GJT41" s="139"/>
      <c r="GJU41" s="139"/>
      <c r="GJV41" s="139"/>
      <c r="GJW41" s="139"/>
      <c r="GJX41" s="139"/>
      <c r="GJY41" s="139"/>
      <c r="GJZ41" s="139"/>
      <c r="GKA41" s="139"/>
      <c r="GKB41" s="139"/>
      <c r="GKC41" s="139"/>
      <c r="GKD41" s="139"/>
      <c r="GKE41" s="139"/>
      <c r="GKF41" s="139"/>
      <c r="GKG41" s="139"/>
      <c r="GKH41" s="139"/>
      <c r="GKI41" s="139"/>
      <c r="GKJ41" s="139"/>
      <c r="GKK41" s="139"/>
      <c r="GKL41" s="139"/>
      <c r="GKM41" s="139"/>
      <c r="GKN41" s="139"/>
      <c r="GKO41" s="139"/>
      <c r="GKP41" s="139"/>
      <c r="GKQ41" s="139"/>
      <c r="GKR41" s="139"/>
      <c r="GKS41" s="139"/>
      <c r="GKT41" s="139"/>
      <c r="GKU41" s="139"/>
      <c r="GKV41" s="139"/>
      <c r="GKW41" s="139"/>
      <c r="GKX41" s="139"/>
      <c r="GKY41" s="139"/>
      <c r="GKZ41" s="139"/>
      <c r="GLA41" s="139"/>
      <c r="GLB41" s="139"/>
      <c r="GLC41" s="139"/>
      <c r="GLD41" s="139"/>
      <c r="GLE41" s="139"/>
      <c r="GLF41" s="139"/>
      <c r="GLG41" s="139"/>
      <c r="GLH41" s="139"/>
      <c r="GLI41" s="139"/>
      <c r="GLJ41" s="139"/>
      <c r="GLK41" s="139"/>
      <c r="GLL41" s="139"/>
      <c r="GLM41" s="139"/>
      <c r="GLN41" s="139"/>
      <c r="GLO41" s="139"/>
      <c r="GLP41" s="139"/>
      <c r="GLQ41" s="139"/>
      <c r="GLR41" s="139"/>
      <c r="GLS41" s="139"/>
      <c r="GLT41" s="139"/>
      <c r="GLU41" s="139"/>
      <c r="GLV41" s="139"/>
      <c r="GLW41" s="139"/>
      <c r="GLX41" s="139"/>
      <c r="GLY41" s="139"/>
      <c r="GLZ41" s="139"/>
      <c r="GMA41" s="139"/>
      <c r="GMB41" s="139"/>
      <c r="GMC41" s="139"/>
      <c r="GMD41" s="139"/>
      <c r="GME41" s="139"/>
      <c r="GMF41" s="139"/>
      <c r="GMG41" s="139"/>
      <c r="GMH41" s="139"/>
      <c r="GMI41" s="139"/>
      <c r="GMJ41" s="139"/>
      <c r="GMK41" s="139"/>
      <c r="GML41" s="139"/>
      <c r="GMM41" s="139"/>
      <c r="GMN41" s="139"/>
      <c r="GMO41" s="139"/>
      <c r="GMP41" s="139"/>
      <c r="GMQ41" s="139"/>
      <c r="GMR41" s="139"/>
      <c r="GMS41" s="139"/>
      <c r="GMT41" s="139"/>
      <c r="GMU41" s="139"/>
      <c r="GMV41" s="139"/>
      <c r="GMW41" s="139"/>
      <c r="GMX41" s="139"/>
      <c r="GMY41" s="139"/>
      <c r="GMZ41" s="139"/>
      <c r="GNA41" s="139"/>
      <c r="GNB41" s="139"/>
      <c r="GNC41" s="139"/>
      <c r="GND41" s="139"/>
      <c r="GNE41" s="139"/>
      <c r="GNF41" s="139"/>
      <c r="GNG41" s="139"/>
      <c r="GNH41" s="139"/>
      <c r="GNI41" s="139"/>
      <c r="GNJ41" s="139"/>
      <c r="GNK41" s="139"/>
      <c r="GNL41" s="139"/>
      <c r="GNM41" s="139"/>
      <c r="GNN41" s="139"/>
      <c r="GNO41" s="139"/>
      <c r="GNP41" s="139"/>
      <c r="GNQ41" s="139"/>
      <c r="GNR41" s="139"/>
      <c r="GNS41" s="139"/>
      <c r="GNT41" s="139"/>
      <c r="GNU41" s="139"/>
      <c r="GNV41" s="139"/>
      <c r="GNW41" s="139"/>
      <c r="GNX41" s="139"/>
      <c r="GNY41" s="139"/>
      <c r="GNZ41" s="139"/>
      <c r="GOA41" s="139"/>
      <c r="GOB41" s="139"/>
      <c r="GOC41" s="139"/>
      <c r="GOD41" s="139"/>
      <c r="GOE41" s="139"/>
      <c r="GOF41" s="139"/>
      <c r="GOG41" s="139"/>
      <c r="GOH41" s="139"/>
      <c r="GOI41" s="139"/>
      <c r="GOJ41" s="139"/>
      <c r="GOK41" s="139"/>
      <c r="GOL41" s="139"/>
      <c r="GOM41" s="139"/>
      <c r="GON41" s="139"/>
      <c r="GOO41" s="139"/>
      <c r="GOP41" s="139"/>
      <c r="GOQ41" s="139"/>
      <c r="GOR41" s="139"/>
      <c r="GOS41" s="139"/>
      <c r="GOT41" s="139"/>
      <c r="GOU41" s="139"/>
      <c r="GOV41" s="139"/>
      <c r="GOW41" s="139"/>
      <c r="GOX41" s="139"/>
      <c r="GOY41" s="139"/>
      <c r="GOZ41" s="139"/>
      <c r="GPA41" s="139"/>
      <c r="GPB41" s="139"/>
      <c r="GPC41" s="139"/>
      <c r="GPD41" s="139"/>
      <c r="GPE41" s="139"/>
      <c r="GPF41" s="139"/>
      <c r="GPG41" s="139"/>
      <c r="GPH41" s="139"/>
      <c r="GPI41" s="139"/>
      <c r="GPJ41" s="139"/>
      <c r="GPK41" s="139"/>
      <c r="GPL41" s="139"/>
      <c r="GPM41" s="139"/>
      <c r="GPN41" s="139"/>
      <c r="GPO41" s="139"/>
      <c r="GPP41" s="139"/>
      <c r="GPQ41" s="139"/>
      <c r="GPR41" s="139"/>
      <c r="GPS41" s="139"/>
      <c r="GPT41" s="139"/>
      <c r="GPU41" s="139"/>
      <c r="GPV41" s="139"/>
      <c r="GPW41" s="139"/>
      <c r="GPX41" s="139"/>
      <c r="GPY41" s="139"/>
      <c r="GPZ41" s="139"/>
      <c r="GQA41" s="139"/>
      <c r="GQB41" s="139"/>
      <c r="GQC41" s="139"/>
      <c r="GQD41" s="139"/>
      <c r="GQE41" s="139"/>
      <c r="GQF41" s="139"/>
      <c r="GQG41" s="139"/>
      <c r="GQH41" s="139"/>
      <c r="GQI41" s="139"/>
      <c r="GQJ41" s="139"/>
      <c r="GQK41" s="139"/>
      <c r="GQL41" s="139"/>
      <c r="GQM41" s="139"/>
      <c r="GQN41" s="139"/>
      <c r="GQO41" s="139"/>
      <c r="GQP41" s="139"/>
      <c r="GQQ41" s="139"/>
      <c r="GQR41" s="139"/>
      <c r="GQS41" s="139"/>
      <c r="GQT41" s="139"/>
      <c r="GQU41" s="139"/>
      <c r="GQV41" s="139"/>
      <c r="GQW41" s="139"/>
      <c r="GQX41" s="139"/>
      <c r="GQY41" s="139"/>
      <c r="GQZ41" s="139"/>
      <c r="GRA41" s="139"/>
      <c r="GRB41" s="139"/>
      <c r="GRC41" s="139"/>
      <c r="GRD41" s="139"/>
      <c r="GRE41" s="139"/>
      <c r="GRF41" s="139"/>
      <c r="GRG41" s="139"/>
      <c r="GRH41" s="139"/>
      <c r="GRI41" s="139"/>
      <c r="GRJ41" s="139"/>
      <c r="GRK41" s="139"/>
      <c r="GRL41" s="139"/>
      <c r="GRM41" s="139"/>
      <c r="GRN41" s="139"/>
      <c r="GRO41" s="139"/>
      <c r="GRP41" s="139"/>
      <c r="GRQ41" s="139"/>
      <c r="GRR41" s="139"/>
      <c r="GRS41" s="139"/>
      <c r="GRT41" s="139"/>
      <c r="GRU41" s="139"/>
      <c r="GRV41" s="139"/>
      <c r="GRW41" s="139"/>
      <c r="GRX41" s="139"/>
      <c r="GRY41" s="139"/>
      <c r="GRZ41" s="139"/>
      <c r="GSA41" s="139"/>
      <c r="GSB41" s="139"/>
      <c r="GSC41" s="139"/>
      <c r="GSD41" s="139"/>
      <c r="GSE41" s="139"/>
      <c r="GSF41" s="139"/>
      <c r="GSG41" s="139"/>
      <c r="GSH41" s="139"/>
      <c r="GSI41" s="139"/>
      <c r="GSJ41" s="139"/>
      <c r="GSK41" s="139"/>
      <c r="GSL41" s="139"/>
      <c r="GSM41" s="139"/>
      <c r="GSN41" s="139"/>
      <c r="GSO41" s="139"/>
      <c r="GSP41" s="139"/>
      <c r="GSQ41" s="139"/>
      <c r="GSR41" s="139"/>
      <c r="GSS41" s="139"/>
      <c r="GST41" s="139"/>
      <c r="GSU41" s="139"/>
      <c r="GSV41" s="139"/>
      <c r="GSW41" s="139"/>
      <c r="GSX41" s="139"/>
      <c r="GSY41" s="139"/>
      <c r="GSZ41" s="139"/>
      <c r="GTA41" s="139"/>
      <c r="GTB41" s="139"/>
      <c r="GTC41" s="139"/>
      <c r="GTD41" s="139"/>
      <c r="GTE41" s="139"/>
      <c r="GTF41" s="139"/>
      <c r="GTG41" s="139"/>
      <c r="GTH41" s="139"/>
      <c r="GTI41" s="139"/>
      <c r="GTJ41" s="139"/>
      <c r="GTK41" s="139"/>
      <c r="GTL41" s="139"/>
      <c r="GTM41" s="139"/>
      <c r="GTN41" s="139"/>
      <c r="GTO41" s="139"/>
      <c r="GTP41" s="139"/>
      <c r="GTQ41" s="139"/>
      <c r="GTR41" s="139"/>
      <c r="GTS41" s="139"/>
      <c r="GTT41" s="139"/>
      <c r="GTU41" s="139"/>
      <c r="GTV41" s="139"/>
      <c r="GTW41" s="139"/>
      <c r="GTX41" s="139"/>
      <c r="GTY41" s="139"/>
      <c r="GTZ41" s="139"/>
      <c r="GUA41" s="139"/>
      <c r="GUB41" s="139"/>
      <c r="GUC41" s="139"/>
      <c r="GUD41" s="139"/>
      <c r="GUE41" s="139"/>
      <c r="GUF41" s="139"/>
      <c r="GUG41" s="139"/>
      <c r="GUH41" s="139"/>
      <c r="GUI41" s="139"/>
      <c r="GUJ41" s="139"/>
      <c r="GUK41" s="139"/>
      <c r="GUL41" s="139"/>
      <c r="GUM41" s="139"/>
      <c r="GUN41" s="139"/>
      <c r="GUO41" s="139"/>
      <c r="GUP41" s="139"/>
      <c r="GUQ41" s="139"/>
      <c r="GUR41" s="139"/>
      <c r="GUS41" s="139"/>
      <c r="GUT41" s="139"/>
      <c r="GUU41" s="139"/>
      <c r="GUV41" s="139"/>
      <c r="GUW41" s="139"/>
      <c r="GUX41" s="139"/>
      <c r="GUY41" s="139"/>
      <c r="GUZ41" s="139"/>
      <c r="GVA41" s="139"/>
      <c r="GVB41" s="139"/>
      <c r="GVC41" s="139"/>
      <c r="GVD41" s="139"/>
      <c r="GVE41" s="139"/>
      <c r="GVF41" s="139"/>
      <c r="GVG41" s="139"/>
      <c r="GVH41" s="139"/>
      <c r="GVI41" s="139"/>
      <c r="GVJ41" s="139"/>
      <c r="GVK41" s="139"/>
      <c r="GVL41" s="139"/>
      <c r="GVM41" s="139"/>
      <c r="GVN41" s="139"/>
      <c r="GVO41" s="139"/>
      <c r="GVP41" s="139"/>
      <c r="GVQ41" s="139"/>
      <c r="GVR41" s="139"/>
      <c r="GVS41" s="139"/>
      <c r="GVT41" s="139"/>
      <c r="GVU41" s="139"/>
      <c r="GVV41" s="139"/>
      <c r="GVW41" s="139"/>
      <c r="GVX41" s="139"/>
      <c r="GVY41" s="139"/>
      <c r="GVZ41" s="139"/>
      <c r="GWA41" s="139"/>
      <c r="GWB41" s="139"/>
      <c r="GWC41" s="139"/>
      <c r="GWD41" s="139"/>
      <c r="GWE41" s="139"/>
      <c r="GWF41" s="139"/>
      <c r="GWG41" s="139"/>
      <c r="GWH41" s="139"/>
      <c r="GWI41" s="139"/>
      <c r="GWJ41" s="139"/>
      <c r="GWK41" s="139"/>
      <c r="GWL41" s="139"/>
      <c r="GWM41" s="139"/>
      <c r="GWN41" s="139"/>
      <c r="GWO41" s="139"/>
      <c r="GWP41" s="139"/>
      <c r="GWQ41" s="139"/>
      <c r="GWR41" s="139"/>
      <c r="GWS41" s="139"/>
      <c r="GWT41" s="139"/>
      <c r="GWU41" s="139"/>
      <c r="GWV41" s="139"/>
      <c r="GWW41" s="139"/>
      <c r="GWX41" s="139"/>
      <c r="GWY41" s="139"/>
      <c r="GWZ41" s="139"/>
      <c r="GXA41" s="139"/>
      <c r="GXB41" s="139"/>
      <c r="GXC41" s="139"/>
      <c r="GXD41" s="139"/>
      <c r="GXE41" s="139"/>
      <c r="GXF41" s="139"/>
      <c r="GXG41" s="139"/>
      <c r="GXH41" s="139"/>
      <c r="GXI41" s="139"/>
      <c r="GXJ41" s="139"/>
      <c r="GXK41" s="139"/>
      <c r="GXL41" s="139"/>
      <c r="GXM41" s="139"/>
      <c r="GXN41" s="139"/>
      <c r="GXO41" s="139"/>
      <c r="GXP41" s="139"/>
      <c r="GXQ41" s="139"/>
      <c r="GXR41" s="139"/>
      <c r="GXS41" s="139"/>
      <c r="GXT41" s="139"/>
      <c r="GXU41" s="139"/>
      <c r="GXV41" s="139"/>
      <c r="GXW41" s="139"/>
      <c r="GXX41" s="139"/>
      <c r="GXY41" s="139"/>
      <c r="GXZ41" s="139"/>
      <c r="GYA41" s="139"/>
      <c r="GYB41" s="139"/>
      <c r="GYC41" s="139"/>
      <c r="GYD41" s="139"/>
      <c r="GYE41" s="139"/>
      <c r="GYF41" s="139"/>
      <c r="GYG41" s="139"/>
      <c r="GYH41" s="139"/>
      <c r="GYI41" s="139"/>
      <c r="GYJ41" s="139"/>
      <c r="GYK41" s="139"/>
      <c r="GYL41" s="139"/>
      <c r="GYM41" s="139"/>
      <c r="GYN41" s="139"/>
      <c r="GYO41" s="139"/>
      <c r="GYP41" s="139"/>
      <c r="GYQ41" s="139"/>
      <c r="GYR41" s="139"/>
      <c r="GYS41" s="139"/>
      <c r="GYT41" s="139"/>
      <c r="GYU41" s="139"/>
      <c r="GYV41" s="139"/>
      <c r="GYW41" s="139"/>
      <c r="GYX41" s="139"/>
      <c r="GYY41" s="139"/>
      <c r="GYZ41" s="139"/>
      <c r="GZA41" s="139"/>
      <c r="GZB41" s="139"/>
      <c r="GZC41" s="139"/>
      <c r="GZD41" s="139"/>
      <c r="GZE41" s="139"/>
      <c r="GZF41" s="139"/>
      <c r="GZG41" s="139"/>
      <c r="GZH41" s="139"/>
      <c r="GZI41" s="139"/>
      <c r="GZJ41" s="139"/>
      <c r="GZK41" s="139"/>
      <c r="GZL41" s="139"/>
      <c r="GZM41" s="139"/>
      <c r="GZN41" s="139"/>
      <c r="GZO41" s="139"/>
      <c r="GZP41" s="139"/>
      <c r="GZQ41" s="139"/>
      <c r="GZR41" s="139"/>
      <c r="GZS41" s="139"/>
      <c r="GZT41" s="139"/>
      <c r="GZU41" s="139"/>
      <c r="GZV41" s="139"/>
      <c r="GZW41" s="139"/>
      <c r="GZX41" s="139"/>
      <c r="GZY41" s="139"/>
      <c r="GZZ41" s="139"/>
      <c r="HAA41" s="139"/>
      <c r="HAB41" s="139"/>
      <c r="HAC41" s="139"/>
      <c r="HAD41" s="139"/>
      <c r="HAE41" s="139"/>
      <c r="HAF41" s="139"/>
      <c r="HAG41" s="139"/>
      <c r="HAH41" s="139"/>
      <c r="HAI41" s="139"/>
      <c r="HAJ41" s="139"/>
      <c r="HAK41" s="139"/>
      <c r="HAL41" s="139"/>
      <c r="HAM41" s="139"/>
      <c r="HAN41" s="139"/>
      <c r="HAO41" s="139"/>
      <c r="HAP41" s="139"/>
      <c r="HAQ41" s="139"/>
      <c r="HAR41" s="139"/>
      <c r="HAS41" s="139"/>
      <c r="HAT41" s="139"/>
      <c r="HAU41" s="139"/>
      <c r="HAV41" s="139"/>
      <c r="HAW41" s="139"/>
      <c r="HAX41" s="139"/>
      <c r="HAY41" s="139"/>
      <c r="HAZ41" s="139"/>
      <c r="HBA41" s="139"/>
      <c r="HBB41" s="139"/>
      <c r="HBC41" s="139"/>
      <c r="HBD41" s="139"/>
      <c r="HBE41" s="139"/>
      <c r="HBF41" s="139"/>
      <c r="HBG41" s="139"/>
      <c r="HBH41" s="139"/>
      <c r="HBI41" s="139"/>
      <c r="HBJ41" s="139"/>
      <c r="HBK41" s="139"/>
      <c r="HBL41" s="139"/>
      <c r="HBM41" s="139"/>
      <c r="HBN41" s="139"/>
      <c r="HBO41" s="139"/>
      <c r="HBP41" s="139"/>
      <c r="HBQ41" s="139"/>
      <c r="HBR41" s="139"/>
      <c r="HBS41" s="139"/>
      <c r="HBT41" s="139"/>
      <c r="HBU41" s="139"/>
      <c r="HBV41" s="139"/>
      <c r="HBW41" s="139"/>
      <c r="HBX41" s="139"/>
      <c r="HBY41" s="139"/>
      <c r="HBZ41" s="139"/>
      <c r="HCA41" s="139"/>
      <c r="HCB41" s="139"/>
      <c r="HCC41" s="139"/>
      <c r="HCD41" s="139"/>
      <c r="HCE41" s="139"/>
      <c r="HCF41" s="139"/>
      <c r="HCG41" s="139"/>
      <c r="HCH41" s="139"/>
      <c r="HCI41" s="139"/>
      <c r="HCJ41" s="139"/>
      <c r="HCK41" s="139"/>
      <c r="HCL41" s="139"/>
      <c r="HCM41" s="139"/>
      <c r="HCN41" s="139"/>
      <c r="HCO41" s="139"/>
      <c r="HCP41" s="139"/>
      <c r="HCQ41" s="139"/>
      <c r="HCR41" s="139"/>
      <c r="HCS41" s="139"/>
      <c r="HCT41" s="139"/>
      <c r="HCU41" s="139"/>
      <c r="HCV41" s="139"/>
      <c r="HCW41" s="139"/>
      <c r="HCX41" s="139"/>
      <c r="HCY41" s="139"/>
      <c r="HCZ41" s="139"/>
      <c r="HDA41" s="139"/>
      <c r="HDB41" s="139"/>
      <c r="HDC41" s="139"/>
      <c r="HDD41" s="139"/>
      <c r="HDE41" s="139"/>
      <c r="HDF41" s="139"/>
      <c r="HDG41" s="139"/>
      <c r="HDH41" s="139"/>
      <c r="HDI41" s="139"/>
      <c r="HDJ41" s="139"/>
      <c r="HDK41" s="139"/>
      <c r="HDL41" s="139"/>
      <c r="HDM41" s="139"/>
      <c r="HDN41" s="139"/>
      <c r="HDO41" s="139"/>
      <c r="HDP41" s="139"/>
      <c r="HDQ41" s="139"/>
      <c r="HDR41" s="139"/>
      <c r="HDS41" s="139"/>
      <c r="HDT41" s="139"/>
      <c r="HDU41" s="139"/>
      <c r="HDV41" s="139"/>
      <c r="HDW41" s="139"/>
      <c r="HDX41" s="139"/>
      <c r="HDY41" s="139"/>
      <c r="HDZ41" s="139"/>
      <c r="HEA41" s="139"/>
      <c r="HEB41" s="139"/>
      <c r="HEC41" s="139"/>
      <c r="HED41" s="139"/>
      <c r="HEE41" s="139"/>
      <c r="HEF41" s="139"/>
      <c r="HEG41" s="139"/>
      <c r="HEH41" s="139"/>
      <c r="HEI41" s="139"/>
      <c r="HEJ41" s="139"/>
      <c r="HEK41" s="139"/>
      <c r="HEL41" s="139"/>
      <c r="HEM41" s="139"/>
      <c r="HEN41" s="139"/>
      <c r="HEO41" s="139"/>
      <c r="HEP41" s="139"/>
      <c r="HEQ41" s="139"/>
      <c r="HER41" s="139"/>
      <c r="HES41" s="139"/>
      <c r="HET41" s="139"/>
      <c r="HEU41" s="139"/>
      <c r="HEV41" s="139"/>
      <c r="HEW41" s="139"/>
      <c r="HEX41" s="139"/>
      <c r="HEY41" s="139"/>
      <c r="HEZ41" s="139"/>
      <c r="HFA41" s="139"/>
      <c r="HFB41" s="139"/>
      <c r="HFC41" s="139"/>
      <c r="HFD41" s="139"/>
      <c r="HFE41" s="139"/>
      <c r="HFF41" s="139"/>
      <c r="HFG41" s="139"/>
      <c r="HFH41" s="139"/>
      <c r="HFI41" s="139"/>
      <c r="HFJ41" s="139"/>
      <c r="HFK41" s="139"/>
      <c r="HFL41" s="139"/>
      <c r="HFM41" s="139"/>
      <c r="HFN41" s="139"/>
      <c r="HFO41" s="139"/>
      <c r="HFP41" s="139"/>
      <c r="HFQ41" s="139"/>
      <c r="HFR41" s="139"/>
      <c r="HFS41" s="139"/>
      <c r="HFT41" s="139"/>
      <c r="HFU41" s="139"/>
      <c r="HFV41" s="139"/>
      <c r="HFW41" s="139"/>
      <c r="HFX41" s="139"/>
      <c r="HFY41" s="139"/>
      <c r="HFZ41" s="139"/>
      <c r="HGA41" s="139"/>
      <c r="HGB41" s="139"/>
      <c r="HGC41" s="139"/>
      <c r="HGD41" s="139"/>
      <c r="HGE41" s="139"/>
      <c r="HGF41" s="139"/>
      <c r="HGG41" s="139"/>
      <c r="HGH41" s="139"/>
      <c r="HGI41" s="139"/>
      <c r="HGJ41" s="139"/>
      <c r="HGK41" s="139"/>
      <c r="HGL41" s="139"/>
      <c r="HGM41" s="139"/>
      <c r="HGN41" s="139"/>
      <c r="HGO41" s="139"/>
      <c r="HGP41" s="139"/>
      <c r="HGQ41" s="139"/>
      <c r="HGR41" s="139"/>
      <c r="HGS41" s="139"/>
      <c r="HGT41" s="139"/>
      <c r="HGU41" s="139"/>
      <c r="HGV41" s="139"/>
      <c r="HGW41" s="139"/>
      <c r="HGX41" s="139"/>
      <c r="HGY41" s="139"/>
      <c r="HGZ41" s="139"/>
      <c r="HHA41" s="139"/>
      <c r="HHB41" s="139"/>
      <c r="HHC41" s="139"/>
      <c r="HHD41" s="139"/>
      <c r="HHE41" s="139"/>
      <c r="HHF41" s="139"/>
      <c r="HHG41" s="139"/>
      <c r="HHH41" s="139"/>
      <c r="HHI41" s="139"/>
      <c r="HHJ41" s="139"/>
      <c r="HHK41" s="139"/>
      <c r="HHL41" s="139"/>
      <c r="HHM41" s="139"/>
      <c r="HHN41" s="139"/>
      <c r="HHO41" s="139"/>
      <c r="HHP41" s="139"/>
      <c r="HHQ41" s="139"/>
      <c r="HHR41" s="139"/>
      <c r="HHS41" s="139"/>
      <c r="HHT41" s="139"/>
      <c r="HHU41" s="139"/>
      <c r="HHV41" s="139"/>
      <c r="HHW41" s="139"/>
      <c r="HHX41" s="139"/>
      <c r="HHY41" s="139"/>
      <c r="HHZ41" s="139"/>
      <c r="HIA41" s="139"/>
      <c r="HIB41" s="139"/>
      <c r="HIC41" s="139"/>
      <c r="HID41" s="139"/>
      <c r="HIE41" s="139"/>
      <c r="HIF41" s="139"/>
      <c r="HIG41" s="139"/>
      <c r="HIH41" s="139"/>
      <c r="HII41" s="139"/>
      <c r="HIJ41" s="139"/>
      <c r="HIK41" s="139"/>
      <c r="HIL41" s="139"/>
      <c r="HIM41" s="139"/>
      <c r="HIN41" s="139"/>
      <c r="HIO41" s="139"/>
      <c r="HIP41" s="139"/>
      <c r="HIQ41" s="139"/>
      <c r="HIR41" s="139"/>
      <c r="HIS41" s="139"/>
      <c r="HIT41" s="139"/>
      <c r="HIU41" s="139"/>
      <c r="HIV41" s="139"/>
      <c r="HIW41" s="139"/>
      <c r="HIX41" s="139"/>
      <c r="HIY41" s="139"/>
      <c r="HIZ41" s="139"/>
      <c r="HJA41" s="139"/>
      <c r="HJB41" s="139"/>
      <c r="HJC41" s="139"/>
      <c r="HJD41" s="139"/>
      <c r="HJE41" s="139"/>
      <c r="HJF41" s="139"/>
      <c r="HJG41" s="139"/>
      <c r="HJH41" s="139"/>
      <c r="HJI41" s="139"/>
      <c r="HJJ41" s="139"/>
      <c r="HJK41" s="139"/>
      <c r="HJL41" s="139"/>
      <c r="HJM41" s="139"/>
      <c r="HJN41" s="139"/>
      <c r="HJO41" s="139"/>
      <c r="HJP41" s="139"/>
      <c r="HJQ41" s="139"/>
      <c r="HJR41" s="139"/>
      <c r="HJS41" s="139"/>
      <c r="HJT41" s="139"/>
      <c r="HJU41" s="139"/>
      <c r="HJV41" s="139"/>
      <c r="HJW41" s="139"/>
      <c r="HJX41" s="139"/>
      <c r="HJY41" s="139"/>
      <c r="HJZ41" s="139"/>
      <c r="HKA41" s="139"/>
      <c r="HKB41" s="139"/>
      <c r="HKC41" s="139"/>
      <c r="HKD41" s="139"/>
      <c r="HKE41" s="139"/>
      <c r="HKF41" s="139"/>
      <c r="HKG41" s="139"/>
      <c r="HKH41" s="139"/>
      <c r="HKI41" s="139"/>
      <c r="HKJ41" s="139"/>
      <c r="HKK41" s="139"/>
      <c r="HKL41" s="139"/>
      <c r="HKM41" s="139"/>
      <c r="HKN41" s="139"/>
      <c r="HKO41" s="139"/>
      <c r="HKP41" s="139"/>
      <c r="HKQ41" s="139"/>
      <c r="HKR41" s="139"/>
      <c r="HKS41" s="139"/>
      <c r="HKT41" s="139"/>
      <c r="HKU41" s="139"/>
      <c r="HKV41" s="139"/>
      <c r="HKW41" s="139"/>
      <c r="HKX41" s="139"/>
      <c r="HKY41" s="139"/>
      <c r="HKZ41" s="139"/>
      <c r="HLA41" s="139"/>
      <c r="HLB41" s="139"/>
      <c r="HLC41" s="139"/>
      <c r="HLD41" s="139"/>
      <c r="HLE41" s="139"/>
      <c r="HLF41" s="139"/>
      <c r="HLG41" s="139"/>
      <c r="HLH41" s="139"/>
      <c r="HLI41" s="139"/>
      <c r="HLJ41" s="139"/>
      <c r="HLK41" s="139"/>
      <c r="HLL41" s="139"/>
      <c r="HLM41" s="139"/>
      <c r="HLN41" s="139"/>
      <c r="HLO41" s="139"/>
      <c r="HLP41" s="139"/>
      <c r="HLQ41" s="139"/>
      <c r="HLR41" s="139"/>
      <c r="HLS41" s="139"/>
      <c r="HLT41" s="139"/>
      <c r="HLU41" s="139"/>
      <c r="HLV41" s="139"/>
      <c r="HLW41" s="139"/>
      <c r="HLX41" s="139"/>
      <c r="HLY41" s="139"/>
      <c r="HLZ41" s="139"/>
      <c r="HMA41" s="139"/>
      <c r="HMB41" s="139"/>
      <c r="HMC41" s="139"/>
      <c r="HMD41" s="139"/>
      <c r="HME41" s="139"/>
      <c r="HMF41" s="139"/>
      <c r="HMG41" s="139"/>
      <c r="HMH41" s="139"/>
      <c r="HMI41" s="139"/>
      <c r="HMJ41" s="139"/>
      <c r="HMK41" s="139"/>
      <c r="HML41" s="139"/>
      <c r="HMM41" s="139"/>
      <c r="HMN41" s="139"/>
      <c r="HMO41" s="139"/>
      <c r="HMP41" s="139"/>
      <c r="HMQ41" s="139"/>
      <c r="HMR41" s="139"/>
      <c r="HMS41" s="139"/>
      <c r="HMT41" s="139"/>
      <c r="HMU41" s="139"/>
      <c r="HMV41" s="139"/>
      <c r="HMW41" s="139"/>
      <c r="HMX41" s="139"/>
      <c r="HMY41" s="139"/>
      <c r="HMZ41" s="139"/>
      <c r="HNA41" s="139"/>
      <c r="HNB41" s="139"/>
      <c r="HNC41" s="139"/>
      <c r="HND41" s="139"/>
      <c r="HNE41" s="139"/>
      <c r="HNF41" s="139"/>
      <c r="HNG41" s="139"/>
      <c r="HNH41" s="139"/>
      <c r="HNI41" s="139"/>
      <c r="HNJ41" s="139"/>
      <c r="HNK41" s="139"/>
      <c r="HNL41" s="139"/>
      <c r="HNM41" s="139"/>
      <c r="HNN41" s="139"/>
      <c r="HNO41" s="139"/>
      <c r="HNP41" s="139"/>
      <c r="HNQ41" s="139"/>
      <c r="HNR41" s="139"/>
      <c r="HNS41" s="139"/>
      <c r="HNT41" s="139"/>
      <c r="HNU41" s="139"/>
      <c r="HNV41" s="139"/>
      <c r="HNW41" s="139"/>
      <c r="HNX41" s="139"/>
      <c r="HNY41" s="139"/>
      <c r="HNZ41" s="139"/>
      <c r="HOA41" s="139"/>
      <c r="HOB41" s="139"/>
      <c r="HOC41" s="139"/>
      <c r="HOD41" s="139"/>
      <c r="HOE41" s="139"/>
      <c r="HOF41" s="139"/>
      <c r="HOG41" s="139"/>
      <c r="HOH41" s="139"/>
      <c r="HOI41" s="139"/>
      <c r="HOJ41" s="139"/>
      <c r="HOK41" s="139"/>
      <c r="HOL41" s="139"/>
      <c r="HOM41" s="139"/>
      <c r="HON41" s="139"/>
      <c r="HOO41" s="139"/>
      <c r="HOP41" s="139"/>
      <c r="HOQ41" s="139"/>
      <c r="HOR41" s="139"/>
      <c r="HOS41" s="139"/>
      <c r="HOT41" s="139"/>
      <c r="HOU41" s="139"/>
      <c r="HOV41" s="139"/>
      <c r="HOW41" s="139"/>
      <c r="HOX41" s="139"/>
      <c r="HOY41" s="139"/>
      <c r="HOZ41" s="139"/>
      <c r="HPA41" s="139"/>
      <c r="HPB41" s="139"/>
      <c r="HPC41" s="139"/>
      <c r="HPD41" s="139"/>
      <c r="HPE41" s="139"/>
      <c r="HPF41" s="139"/>
      <c r="HPG41" s="139"/>
      <c r="HPH41" s="139"/>
      <c r="HPI41" s="139"/>
      <c r="HPJ41" s="139"/>
      <c r="HPK41" s="139"/>
      <c r="HPL41" s="139"/>
      <c r="HPM41" s="139"/>
      <c r="HPN41" s="139"/>
      <c r="HPO41" s="139"/>
      <c r="HPP41" s="139"/>
      <c r="HPQ41" s="139"/>
      <c r="HPR41" s="139"/>
      <c r="HPS41" s="139"/>
      <c r="HPT41" s="139"/>
      <c r="HPU41" s="139"/>
      <c r="HPV41" s="139"/>
      <c r="HPW41" s="139"/>
      <c r="HPX41" s="139"/>
      <c r="HPY41" s="139"/>
      <c r="HPZ41" s="139"/>
      <c r="HQA41" s="139"/>
      <c r="HQB41" s="139"/>
      <c r="HQC41" s="139"/>
      <c r="HQD41" s="139"/>
      <c r="HQE41" s="139"/>
      <c r="HQF41" s="139"/>
      <c r="HQG41" s="139"/>
      <c r="HQH41" s="139"/>
      <c r="HQI41" s="139"/>
      <c r="HQJ41" s="139"/>
      <c r="HQK41" s="139"/>
      <c r="HQL41" s="139"/>
      <c r="HQM41" s="139"/>
      <c r="HQN41" s="139"/>
      <c r="HQO41" s="139"/>
      <c r="HQP41" s="139"/>
      <c r="HQQ41" s="139"/>
      <c r="HQR41" s="139"/>
      <c r="HQS41" s="139"/>
      <c r="HQT41" s="139"/>
      <c r="HQU41" s="139"/>
      <c r="HQV41" s="139"/>
      <c r="HQW41" s="139"/>
      <c r="HQX41" s="139"/>
      <c r="HQY41" s="139"/>
      <c r="HQZ41" s="139"/>
      <c r="HRA41" s="139"/>
      <c r="HRB41" s="139"/>
      <c r="HRC41" s="139"/>
      <c r="HRD41" s="139"/>
      <c r="HRE41" s="139"/>
      <c r="HRF41" s="139"/>
      <c r="HRG41" s="139"/>
      <c r="HRH41" s="139"/>
      <c r="HRI41" s="139"/>
      <c r="HRJ41" s="139"/>
      <c r="HRK41" s="139"/>
      <c r="HRL41" s="139"/>
      <c r="HRM41" s="139"/>
      <c r="HRN41" s="139"/>
      <c r="HRO41" s="139"/>
      <c r="HRP41" s="139"/>
      <c r="HRQ41" s="139"/>
      <c r="HRR41" s="139"/>
      <c r="HRS41" s="139"/>
      <c r="HRT41" s="139"/>
      <c r="HRU41" s="139"/>
      <c r="HRV41" s="139"/>
      <c r="HRW41" s="139"/>
      <c r="HRX41" s="139"/>
      <c r="HRY41" s="139"/>
      <c r="HRZ41" s="139"/>
      <c r="HSA41" s="139"/>
      <c r="HSB41" s="139"/>
      <c r="HSC41" s="139"/>
      <c r="HSD41" s="139"/>
      <c r="HSE41" s="139"/>
      <c r="HSF41" s="139"/>
      <c r="HSG41" s="139"/>
      <c r="HSH41" s="139"/>
      <c r="HSI41" s="139"/>
      <c r="HSJ41" s="139"/>
      <c r="HSK41" s="139"/>
      <c r="HSL41" s="139"/>
      <c r="HSM41" s="139"/>
      <c r="HSN41" s="139"/>
      <c r="HSO41" s="139"/>
      <c r="HSP41" s="139"/>
      <c r="HSQ41" s="139"/>
      <c r="HSR41" s="139"/>
      <c r="HSS41" s="139"/>
      <c r="HST41" s="139"/>
      <c r="HSU41" s="139"/>
      <c r="HSV41" s="139"/>
      <c r="HSW41" s="139"/>
      <c r="HSX41" s="139"/>
      <c r="HSY41" s="139"/>
      <c r="HSZ41" s="139"/>
      <c r="HTA41" s="139"/>
      <c r="HTB41" s="139"/>
      <c r="HTC41" s="139"/>
      <c r="HTD41" s="139"/>
      <c r="HTE41" s="139"/>
      <c r="HTF41" s="139"/>
      <c r="HTG41" s="139"/>
      <c r="HTH41" s="139"/>
      <c r="HTI41" s="139"/>
      <c r="HTJ41" s="139"/>
      <c r="HTK41" s="139"/>
      <c r="HTL41" s="139"/>
      <c r="HTM41" s="139"/>
      <c r="HTN41" s="139"/>
      <c r="HTO41" s="139"/>
      <c r="HTP41" s="139"/>
      <c r="HTQ41" s="139"/>
      <c r="HTR41" s="139"/>
      <c r="HTS41" s="139"/>
      <c r="HTT41" s="139"/>
      <c r="HTU41" s="139"/>
      <c r="HTV41" s="139"/>
      <c r="HTW41" s="139"/>
      <c r="HTX41" s="139"/>
      <c r="HTY41" s="139"/>
      <c r="HTZ41" s="139"/>
      <c r="HUA41" s="139"/>
      <c r="HUB41" s="139"/>
      <c r="HUC41" s="139"/>
      <c r="HUD41" s="139"/>
      <c r="HUE41" s="139"/>
      <c r="HUF41" s="139"/>
      <c r="HUG41" s="139"/>
      <c r="HUH41" s="139"/>
      <c r="HUI41" s="139"/>
      <c r="HUJ41" s="139"/>
      <c r="HUK41" s="139"/>
      <c r="HUL41" s="139"/>
      <c r="HUM41" s="139"/>
      <c r="HUN41" s="139"/>
      <c r="HUO41" s="139"/>
      <c r="HUP41" s="139"/>
      <c r="HUQ41" s="139"/>
      <c r="HUR41" s="139"/>
      <c r="HUS41" s="139"/>
      <c r="HUT41" s="139"/>
      <c r="HUU41" s="139"/>
      <c r="HUV41" s="139"/>
      <c r="HUW41" s="139"/>
      <c r="HUX41" s="139"/>
      <c r="HUY41" s="139"/>
      <c r="HUZ41" s="139"/>
      <c r="HVA41" s="139"/>
      <c r="HVB41" s="139"/>
      <c r="HVC41" s="139"/>
      <c r="HVD41" s="139"/>
      <c r="HVE41" s="139"/>
      <c r="HVF41" s="139"/>
      <c r="HVG41" s="139"/>
      <c r="HVH41" s="139"/>
      <c r="HVI41" s="139"/>
      <c r="HVJ41" s="139"/>
      <c r="HVK41" s="139"/>
      <c r="HVL41" s="139"/>
      <c r="HVM41" s="139"/>
      <c r="HVN41" s="139"/>
      <c r="HVO41" s="139"/>
      <c r="HVP41" s="139"/>
      <c r="HVQ41" s="139"/>
      <c r="HVR41" s="139"/>
      <c r="HVS41" s="139"/>
      <c r="HVT41" s="139"/>
      <c r="HVU41" s="139"/>
      <c r="HVV41" s="139"/>
      <c r="HVW41" s="139"/>
      <c r="HVX41" s="139"/>
      <c r="HVY41" s="139"/>
      <c r="HVZ41" s="139"/>
      <c r="HWA41" s="139"/>
      <c r="HWB41" s="139"/>
      <c r="HWC41" s="139"/>
    </row>
    <row r="42" spans="1:6009" ht="14.4" customHeight="1" x14ac:dyDescent="0.3">
      <c r="A42" s="24" t="s">
        <v>421</v>
      </c>
      <c r="B42" s="122">
        <v>1</v>
      </c>
      <c r="C42" s="307" t="s">
        <v>561</v>
      </c>
      <c r="D42" s="307" t="s">
        <v>597</v>
      </c>
      <c r="E42" s="14">
        <v>2011</v>
      </c>
      <c r="F42" s="386" t="s">
        <v>229</v>
      </c>
      <c r="G42" s="386" t="s">
        <v>345</v>
      </c>
      <c r="H42" s="14">
        <v>-50</v>
      </c>
      <c r="I42" s="627"/>
      <c r="J42" s="14"/>
      <c r="K42" s="16"/>
      <c r="L42" s="13"/>
      <c r="M42" s="22">
        <v>200</v>
      </c>
      <c r="N42" s="22">
        <v>200</v>
      </c>
      <c r="O42" s="386"/>
      <c r="P42" s="40">
        <v>400</v>
      </c>
      <c r="Q42" s="386"/>
      <c r="R42" s="386"/>
      <c r="S42" s="386"/>
      <c r="T42" s="307" t="s">
        <v>19</v>
      </c>
      <c r="U42" s="307"/>
      <c r="V42" s="13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Q42+S42+I42</f>
        <v>800</v>
      </c>
      <c r="W42" s="384" t="s">
        <v>341</v>
      </c>
      <c r="X42" s="557"/>
      <c r="Y42" s="623" t="s">
        <v>15</v>
      </c>
      <c r="Z42" s="431"/>
    </row>
    <row r="43" spans="1:6009" ht="14.4" customHeight="1" x14ac:dyDescent="0.3">
      <c r="A43" s="24" t="s">
        <v>421</v>
      </c>
      <c r="B43" s="122">
        <v>2</v>
      </c>
      <c r="C43" s="235" t="s">
        <v>732</v>
      </c>
      <c r="D43" s="235" t="s">
        <v>812</v>
      </c>
      <c r="E43" s="102">
        <v>2011</v>
      </c>
      <c r="F43" s="236" t="s">
        <v>811</v>
      </c>
      <c r="G43" s="236" t="s">
        <v>345</v>
      </c>
      <c r="H43" s="102">
        <v>-50</v>
      </c>
      <c r="I43" s="627"/>
      <c r="J43" s="102">
        <v>200</v>
      </c>
      <c r="K43" s="88"/>
      <c r="L43" s="86">
        <v>162.5</v>
      </c>
      <c r="M43" s="418">
        <v>125</v>
      </c>
      <c r="N43" s="386"/>
      <c r="O43" s="386"/>
      <c r="P43" s="40">
        <v>325</v>
      </c>
      <c r="Q43" s="22">
        <v>0</v>
      </c>
      <c r="R43" s="386"/>
      <c r="S43" s="386"/>
      <c r="T43" s="307" t="s">
        <v>207</v>
      </c>
      <c r="U43" s="307"/>
      <c r="V43" s="13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Q43+S43+I43</f>
        <v>687.5</v>
      </c>
      <c r="W43" s="384" t="s">
        <v>341</v>
      </c>
      <c r="X43" s="557"/>
      <c r="Y43" s="623" t="s">
        <v>15</v>
      </c>
      <c r="Z43" s="431"/>
    </row>
    <row r="44" spans="1:6009" ht="13.5" customHeight="1" x14ac:dyDescent="0.3">
      <c r="A44" s="95" t="s">
        <v>421</v>
      </c>
      <c r="B44" s="137"/>
      <c r="C44" s="235" t="s">
        <v>1013</v>
      </c>
      <c r="D44" s="235" t="s">
        <v>1012</v>
      </c>
      <c r="E44" s="102">
        <v>2011</v>
      </c>
      <c r="F44" s="236" t="s">
        <v>305</v>
      </c>
      <c r="G44" s="236" t="s">
        <v>345</v>
      </c>
      <c r="H44" s="102">
        <v>-50</v>
      </c>
      <c r="I44" s="627"/>
      <c r="J44" s="102"/>
      <c r="K44" s="88">
        <v>250</v>
      </c>
      <c r="L44" s="86">
        <v>162.5</v>
      </c>
      <c r="M44" s="83">
        <v>125</v>
      </c>
      <c r="N44" s="418">
        <v>125</v>
      </c>
      <c r="O44" s="236"/>
      <c r="P44" s="89"/>
      <c r="Q44" s="236"/>
      <c r="R44" s="236"/>
      <c r="S44" s="236"/>
      <c r="T44" s="236"/>
      <c r="U44" s="236"/>
      <c r="V44" s="86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Q44+S44+T44+I44</f>
        <v>537.5</v>
      </c>
      <c r="W44" s="416" t="s">
        <v>341</v>
      </c>
      <c r="X44" s="422"/>
      <c r="Y44" s="421"/>
      <c r="Z44" s="420"/>
    </row>
    <row r="45" spans="1:6009" ht="14.4" customHeight="1" x14ac:dyDescent="0.3">
      <c r="A45" s="24" t="s">
        <v>421</v>
      </c>
      <c r="B45" s="122">
        <v>3</v>
      </c>
      <c r="C45" s="307" t="s">
        <v>1011</v>
      </c>
      <c r="D45" s="307" t="s">
        <v>515</v>
      </c>
      <c r="E45" s="14">
        <v>2011</v>
      </c>
      <c r="F45" s="386" t="s">
        <v>480</v>
      </c>
      <c r="G45" s="386" t="s">
        <v>345</v>
      </c>
      <c r="H45" s="14">
        <v>-50</v>
      </c>
      <c r="I45" s="627"/>
      <c r="J45" s="14"/>
      <c r="K45" s="16"/>
      <c r="L45" s="13"/>
      <c r="M45" s="22">
        <v>0</v>
      </c>
      <c r="N45" s="22">
        <v>162.5</v>
      </c>
      <c r="O45" s="386"/>
      <c r="P45" s="40">
        <v>250</v>
      </c>
      <c r="Q45" s="386"/>
      <c r="R45" s="386"/>
      <c r="S45" s="386"/>
      <c r="T45" s="386"/>
      <c r="U45" s="386"/>
      <c r="V45" s="13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Q45+S45+I45</f>
        <v>412.5</v>
      </c>
      <c r="W45" s="384" t="s">
        <v>341</v>
      </c>
      <c r="X45" s="557"/>
      <c r="Y45" s="623"/>
      <c r="Z45" s="431"/>
    </row>
    <row r="46" spans="1:6009" ht="14.4" customHeight="1" x14ac:dyDescent="0.3">
      <c r="A46" s="24" t="s">
        <v>421</v>
      </c>
      <c r="B46" s="122">
        <v>4</v>
      </c>
      <c r="C46" s="234" t="s">
        <v>215</v>
      </c>
      <c r="D46" s="234" t="s">
        <v>457</v>
      </c>
      <c r="E46" s="167">
        <v>2011</v>
      </c>
      <c r="F46" s="507" t="s">
        <v>119</v>
      </c>
      <c r="G46" s="386" t="s">
        <v>345</v>
      </c>
      <c r="H46" s="167">
        <v>-50</v>
      </c>
      <c r="I46" s="627"/>
      <c r="J46" s="13"/>
      <c r="K46" s="16"/>
      <c r="L46" s="14">
        <v>0</v>
      </c>
      <c r="M46" s="643"/>
      <c r="N46" s="22">
        <v>0</v>
      </c>
      <c r="O46" s="386"/>
      <c r="P46" s="14">
        <v>250</v>
      </c>
      <c r="Q46" s="22"/>
      <c r="R46" s="22"/>
      <c r="S46" s="386"/>
      <c r="T46" s="386"/>
      <c r="U46" s="386"/>
      <c r="V46" s="13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Q46+S46+T46+I46</f>
        <v>250</v>
      </c>
      <c r="W46" s="384" t="s">
        <v>341</v>
      </c>
      <c r="X46" s="506"/>
      <c r="Y46" s="383"/>
      <c r="Z46" s="431"/>
    </row>
    <row r="47" spans="1:6009" ht="14.4" customHeight="1" x14ac:dyDescent="0.3">
      <c r="A47" s="24" t="s">
        <v>421</v>
      </c>
      <c r="B47" s="122">
        <v>5</v>
      </c>
      <c r="C47" s="307" t="s">
        <v>261</v>
      </c>
      <c r="D47" s="307" t="s">
        <v>1024</v>
      </c>
      <c r="E47" s="14">
        <v>2011</v>
      </c>
      <c r="F47" s="386" t="s">
        <v>40</v>
      </c>
      <c r="G47" s="386" t="s">
        <v>345</v>
      </c>
      <c r="H47" s="14">
        <v>-50</v>
      </c>
      <c r="I47" s="627"/>
      <c r="J47" s="14"/>
      <c r="K47" s="16"/>
      <c r="L47" s="13">
        <v>200</v>
      </c>
      <c r="M47" s="22">
        <v>0</v>
      </c>
      <c r="N47" s="22"/>
      <c r="O47" s="386"/>
      <c r="P47" s="40">
        <v>0</v>
      </c>
      <c r="Q47" s="386"/>
      <c r="R47" s="386"/>
      <c r="S47" s="386"/>
      <c r="T47" s="386"/>
      <c r="U47" s="386"/>
      <c r="V47" s="13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Q47+S47+T47+I47</f>
        <v>200</v>
      </c>
      <c r="W47" s="384" t="s">
        <v>341</v>
      </c>
      <c r="X47" s="557"/>
      <c r="Y47" s="623"/>
      <c r="Z47" s="431"/>
    </row>
    <row r="48" spans="1:6009" ht="15" customHeight="1" x14ac:dyDescent="0.3">
      <c r="A48" s="24" t="s">
        <v>421</v>
      </c>
      <c r="B48" s="122"/>
      <c r="C48" s="479" t="s">
        <v>1023</v>
      </c>
      <c r="D48" s="479" t="s">
        <v>473</v>
      </c>
      <c r="E48" s="190">
        <v>2012</v>
      </c>
      <c r="F48" s="452" t="s">
        <v>372</v>
      </c>
      <c r="G48" s="452" t="s">
        <v>345</v>
      </c>
      <c r="H48" s="190">
        <v>-50</v>
      </c>
      <c r="I48" s="627"/>
      <c r="J48" s="14"/>
      <c r="K48" s="16"/>
      <c r="L48" s="13"/>
      <c r="M48" s="22"/>
      <c r="N48" s="22"/>
      <c r="O48" s="386"/>
      <c r="P48" s="40"/>
      <c r="Q48" s="386"/>
      <c r="R48" s="386"/>
      <c r="S48" s="386"/>
      <c r="T48" s="307" t="s">
        <v>131</v>
      </c>
      <c r="U48" s="307"/>
      <c r="V48" s="13">
        <f>IF((ISBLANK(J48)+ISBLANK(L48)+ISBLANK(K48)+ISBLANK(M48)+ISBLANK(N48)+ISBLANK(O48)+ISBLANK(P48))&lt;8,IF(ISNUMBER(LARGE((J48,L48,M48,N48,O48),1)),LARGE((J48,L48,M48,N48,O48),1),0)+IF(ISNUMBER(LARGE((J48,L48,M48,N48,O48),2)),LARGE((J48,L48,M48,N48,O48),2),0)+K48+P48,"")+Q48+S48+I48</f>
        <v>0</v>
      </c>
      <c r="W48" s="384" t="s">
        <v>341</v>
      </c>
      <c r="X48" s="557"/>
      <c r="Y48" s="623"/>
      <c r="Z48" s="431"/>
    </row>
    <row r="49" spans="1:6009" ht="15" customHeight="1" x14ac:dyDescent="0.3">
      <c r="A49" s="24" t="s">
        <v>421</v>
      </c>
      <c r="B49" s="122"/>
      <c r="C49" s="307" t="s">
        <v>836</v>
      </c>
      <c r="D49" s="307" t="s">
        <v>835</v>
      </c>
      <c r="E49" s="14">
        <v>2011</v>
      </c>
      <c r="F49" s="386" t="s">
        <v>834</v>
      </c>
      <c r="G49" s="386" t="s">
        <v>345</v>
      </c>
      <c r="H49" s="14">
        <v>-50</v>
      </c>
      <c r="I49" s="627"/>
      <c r="J49" s="14"/>
      <c r="K49" s="16"/>
      <c r="L49" s="13"/>
      <c r="M49" s="22"/>
      <c r="N49" s="22">
        <v>0</v>
      </c>
      <c r="O49" s="386"/>
      <c r="P49" s="478"/>
      <c r="Q49" s="386"/>
      <c r="R49" s="386"/>
      <c r="S49" s="22">
        <v>0</v>
      </c>
      <c r="T49" s="307" t="s">
        <v>56</v>
      </c>
      <c r="U49" s="307"/>
      <c r="V49" s="13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Q49+S49+I49</f>
        <v>0</v>
      </c>
      <c r="W49" s="384" t="s">
        <v>341</v>
      </c>
      <c r="X49" s="557"/>
      <c r="Y49" s="623" t="s">
        <v>15</v>
      </c>
      <c r="Z49" s="431"/>
    </row>
    <row r="50" spans="1:6009" ht="14.4" customHeight="1" x14ac:dyDescent="0.3">
      <c r="A50" s="24" t="s">
        <v>421</v>
      </c>
      <c r="B50" s="122"/>
      <c r="C50" s="307" t="s">
        <v>1022</v>
      </c>
      <c r="D50" s="307" t="s">
        <v>1021</v>
      </c>
      <c r="E50" s="14">
        <v>2011</v>
      </c>
      <c r="F50" s="386" t="s">
        <v>201</v>
      </c>
      <c r="G50" s="386" t="s">
        <v>345</v>
      </c>
      <c r="H50" s="14">
        <v>-50</v>
      </c>
      <c r="I50" s="627"/>
      <c r="J50" s="14"/>
      <c r="K50" s="16"/>
      <c r="L50" s="13"/>
      <c r="M50" s="22"/>
      <c r="N50" s="22"/>
      <c r="O50" s="386"/>
      <c r="P50" s="40"/>
      <c r="Q50" s="22">
        <v>0</v>
      </c>
      <c r="R50" s="386"/>
      <c r="S50" s="386"/>
      <c r="T50" s="386"/>
      <c r="U50" s="386"/>
      <c r="V50" s="13">
        <f>IF((ISBLANK(J50)+ISBLANK(L50)+ISBLANK(K50)+ISBLANK(M50)+ISBLANK(N50)+ISBLANK(O50)+ISBLANK(P50))&lt;8,IF(ISNUMBER(LARGE((J50,L50,M50,N50,O50),1)),LARGE((J50,L50,M50,N50,O50),1),0)+IF(ISNUMBER(LARGE((J50,L50,M50,N50,O50),2)),LARGE((J50,L50,M50,N50,O50),2),0)+K50+P50,"")+Q50+S50+T50+I50</f>
        <v>0</v>
      </c>
      <c r="W50" s="384" t="s">
        <v>341</v>
      </c>
      <c r="X50" s="557"/>
      <c r="Y50" s="623"/>
      <c r="Z50" s="431"/>
    </row>
    <row r="51" spans="1:6009" ht="14.4" customHeight="1" x14ac:dyDescent="0.3">
      <c r="A51" s="24" t="s">
        <v>421</v>
      </c>
      <c r="B51" s="122"/>
      <c r="C51" s="307" t="s">
        <v>45</v>
      </c>
      <c r="D51" s="307" t="s">
        <v>1020</v>
      </c>
      <c r="E51" s="14">
        <v>2011</v>
      </c>
      <c r="F51" s="386" t="s">
        <v>429</v>
      </c>
      <c r="G51" s="386" t="s">
        <v>345</v>
      </c>
      <c r="H51" s="14">
        <v>-50</v>
      </c>
      <c r="I51" s="627"/>
      <c r="J51" s="14"/>
      <c r="K51" s="16"/>
      <c r="L51" s="13"/>
      <c r="M51" s="22"/>
      <c r="N51" s="22"/>
      <c r="O51" s="386"/>
      <c r="P51" s="40">
        <v>0</v>
      </c>
      <c r="Q51" s="22"/>
      <c r="R51" s="386"/>
      <c r="S51" s="386"/>
      <c r="T51" s="386"/>
      <c r="U51" s="386"/>
      <c r="V51" s="13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Q51+S51+T51+I51</f>
        <v>0</v>
      </c>
      <c r="W51" s="384" t="s">
        <v>341</v>
      </c>
      <c r="X51" s="557"/>
      <c r="Y51" s="623"/>
      <c r="Z51" s="431"/>
    </row>
    <row r="52" spans="1:6009" ht="14.4" customHeight="1" x14ac:dyDescent="0.3">
      <c r="A52" s="24" t="s">
        <v>421</v>
      </c>
      <c r="B52" s="122"/>
      <c r="C52" s="479" t="s">
        <v>586</v>
      </c>
      <c r="D52" s="479" t="s">
        <v>1019</v>
      </c>
      <c r="E52" s="190">
        <v>2012</v>
      </c>
      <c r="F52" s="452" t="s">
        <v>296</v>
      </c>
      <c r="G52" s="452" t="s">
        <v>345</v>
      </c>
      <c r="H52" s="190">
        <v>-50</v>
      </c>
      <c r="I52" s="627"/>
      <c r="J52" s="14"/>
      <c r="K52" s="16"/>
      <c r="L52" s="13"/>
      <c r="M52" s="22"/>
      <c r="N52" s="22"/>
      <c r="O52" s="386"/>
      <c r="P52" s="40"/>
      <c r="Q52" s="386"/>
      <c r="R52" s="386"/>
      <c r="S52" s="386"/>
      <c r="T52" s="307" t="s">
        <v>131</v>
      </c>
      <c r="U52" s="307"/>
      <c r="V52" s="13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Q52+S52+I52</f>
        <v>0</v>
      </c>
      <c r="W52" s="384" t="s">
        <v>341</v>
      </c>
      <c r="X52" s="557"/>
      <c r="Y52" s="623"/>
      <c r="Z52" s="431"/>
    </row>
    <row r="53" spans="1:6009" ht="14.4" customHeight="1" x14ac:dyDescent="0.3">
      <c r="A53" s="172" t="s">
        <v>421</v>
      </c>
      <c r="B53" s="171"/>
      <c r="C53" s="235" t="s">
        <v>1018</v>
      </c>
      <c r="D53" s="235" t="s">
        <v>1017</v>
      </c>
      <c r="E53" s="102">
        <v>2011</v>
      </c>
      <c r="F53" s="236" t="s">
        <v>251</v>
      </c>
      <c r="G53" s="236" t="s">
        <v>345</v>
      </c>
      <c r="H53" s="102">
        <v>-50</v>
      </c>
      <c r="I53" s="627"/>
      <c r="J53" s="86"/>
      <c r="K53" s="88">
        <v>0</v>
      </c>
      <c r="L53" s="102">
        <v>0</v>
      </c>
      <c r="M53" s="704"/>
      <c r="N53" s="83">
        <v>0</v>
      </c>
      <c r="O53" s="236"/>
      <c r="P53" s="102"/>
      <c r="Q53" s="83">
        <v>0</v>
      </c>
      <c r="R53" s="83"/>
      <c r="S53" s="236"/>
      <c r="T53" s="236"/>
      <c r="U53" s="236"/>
      <c r="V53" s="233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Q53+S53+T53+I53</f>
        <v>0</v>
      </c>
      <c r="W53" s="461" t="s">
        <v>341</v>
      </c>
      <c r="X53" s="698"/>
      <c r="Y53" s="648" t="s">
        <v>15</v>
      </c>
      <c r="Z53" s="487"/>
    </row>
    <row r="54" spans="1:6009" ht="14.4" customHeight="1" x14ac:dyDescent="0.3">
      <c r="A54" s="36" t="s">
        <v>421</v>
      </c>
      <c r="B54" s="223"/>
      <c r="C54" s="217" t="s">
        <v>472</v>
      </c>
      <c r="D54" s="217"/>
      <c r="E54" s="222"/>
      <c r="F54" s="219"/>
      <c r="G54" s="219" t="s">
        <v>345</v>
      </c>
      <c r="H54" s="221">
        <v>-50</v>
      </c>
      <c r="I54" s="221"/>
      <c r="J54" s="222"/>
      <c r="K54" s="30"/>
      <c r="L54" s="222"/>
      <c r="M54" s="219"/>
      <c r="N54" s="219"/>
      <c r="O54" s="219"/>
      <c r="P54" s="219"/>
      <c r="Q54" s="219"/>
      <c r="R54" s="219"/>
      <c r="S54" s="219"/>
      <c r="T54" s="219"/>
      <c r="U54" s="219"/>
      <c r="V54" s="707" t="e">
        <f>IF((ISBLANK(J54)+ISBLANK(L54)+ISBLANK(K54)+ISBLANK(M54)+ISBLANK(N54)+ISBLANK(P54))&lt;8,IF(ISNUMBER(LARGE((J54,L54,M54,N54),1)),LARGE((J54,L54,M54,N54),1),0)+IF(ISNUMBER(LARGE((J54,L54,M54,N54),2)),LARGE((J54,L54,M54,N54),2),0)+K54+P54,"")+Q54+S54+T54+#REF!</f>
        <v>#REF!</v>
      </c>
      <c r="W54" s="706" t="s">
        <v>341</v>
      </c>
      <c r="X54" s="708"/>
      <c r="Y54" s="406"/>
      <c r="Z54" s="395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39"/>
      <c r="DJ54" s="139"/>
      <c r="DK54" s="139"/>
      <c r="DL54" s="139"/>
      <c r="DM54" s="139"/>
      <c r="DN54" s="139"/>
      <c r="DO54" s="139"/>
      <c r="DP54" s="139"/>
      <c r="DQ54" s="139"/>
      <c r="DR54" s="139"/>
      <c r="DS54" s="139"/>
      <c r="DT54" s="139"/>
      <c r="DU54" s="139"/>
      <c r="DV54" s="139"/>
      <c r="DW54" s="139"/>
      <c r="DX54" s="139"/>
      <c r="DY54" s="139"/>
      <c r="DZ54" s="139"/>
      <c r="EA54" s="139"/>
      <c r="EB54" s="139"/>
      <c r="EC54" s="139"/>
      <c r="ED54" s="139"/>
      <c r="EE54" s="139"/>
      <c r="EF54" s="139"/>
      <c r="EG54" s="139"/>
      <c r="EH54" s="139"/>
      <c r="EI54" s="139"/>
      <c r="EJ54" s="139"/>
      <c r="EK54" s="139"/>
      <c r="EL54" s="139"/>
      <c r="EM54" s="139"/>
      <c r="EN54" s="139"/>
      <c r="EO54" s="139"/>
      <c r="EP54" s="139"/>
      <c r="EQ54" s="139"/>
      <c r="ER54" s="139"/>
      <c r="ES54" s="139"/>
      <c r="ET54" s="139"/>
      <c r="EU54" s="139"/>
      <c r="EV54" s="139"/>
      <c r="EW54" s="139"/>
      <c r="EX54" s="139"/>
      <c r="EY54" s="139"/>
      <c r="EZ54" s="139"/>
      <c r="FA54" s="139"/>
      <c r="FB54" s="139"/>
      <c r="FC54" s="139"/>
      <c r="FD54" s="139"/>
      <c r="FE54" s="139"/>
      <c r="FF54" s="139"/>
      <c r="FG54" s="139"/>
      <c r="FH54" s="139"/>
      <c r="FI54" s="139"/>
      <c r="FJ54" s="139"/>
      <c r="FK54" s="139"/>
      <c r="FL54" s="139"/>
      <c r="FM54" s="139"/>
      <c r="FN54" s="139"/>
      <c r="FO54" s="139"/>
      <c r="FP54" s="139"/>
      <c r="FQ54" s="139"/>
      <c r="FR54" s="139"/>
      <c r="FS54" s="139"/>
      <c r="FT54" s="139"/>
      <c r="FU54" s="139"/>
      <c r="FV54" s="139"/>
      <c r="FW54" s="139"/>
      <c r="FX54" s="139"/>
      <c r="FY54" s="139"/>
      <c r="FZ54" s="139"/>
      <c r="GA54" s="139"/>
      <c r="GB54" s="139"/>
      <c r="GC54" s="139"/>
      <c r="GD54" s="139"/>
      <c r="GE54" s="139"/>
      <c r="GF54" s="139"/>
      <c r="GG54" s="139"/>
      <c r="GH54" s="139"/>
      <c r="GI54" s="139"/>
      <c r="GJ54" s="139"/>
      <c r="GK54" s="139"/>
      <c r="GL54" s="139"/>
      <c r="GM54" s="139"/>
      <c r="GN54" s="139"/>
      <c r="GO54" s="139"/>
      <c r="GP54" s="139"/>
      <c r="GQ54" s="139"/>
      <c r="GR54" s="139"/>
      <c r="GS54" s="139"/>
      <c r="GT54" s="139"/>
      <c r="GU54" s="139"/>
      <c r="GV54" s="139"/>
      <c r="GW54" s="139"/>
      <c r="GX54" s="139"/>
      <c r="GY54" s="139"/>
      <c r="GZ54" s="139"/>
      <c r="HA54" s="139"/>
      <c r="HB54" s="139"/>
      <c r="HC54" s="139"/>
      <c r="HD54" s="139"/>
      <c r="HE54" s="139"/>
      <c r="HF54" s="139"/>
      <c r="HG54" s="139"/>
      <c r="HH54" s="139"/>
      <c r="HI54" s="139"/>
      <c r="HJ54" s="139"/>
      <c r="HK54" s="139"/>
      <c r="HL54" s="139"/>
      <c r="HM54" s="139"/>
      <c r="HN54" s="139"/>
      <c r="HO54" s="139"/>
      <c r="HP54" s="139"/>
      <c r="HQ54" s="139"/>
      <c r="HR54" s="139"/>
      <c r="HS54" s="139"/>
      <c r="HT54" s="139"/>
      <c r="HU54" s="139"/>
      <c r="HV54" s="139"/>
      <c r="HW54" s="139"/>
      <c r="HX54" s="139"/>
      <c r="HY54" s="139"/>
      <c r="HZ54" s="139"/>
      <c r="IA54" s="139"/>
      <c r="IB54" s="139"/>
      <c r="IC54" s="139"/>
      <c r="ID54" s="139"/>
      <c r="IE54" s="139"/>
      <c r="IF54" s="139"/>
      <c r="IG54" s="139"/>
      <c r="IH54" s="139"/>
      <c r="II54" s="139"/>
      <c r="IJ54" s="139"/>
      <c r="IK54" s="139"/>
      <c r="IL54" s="139"/>
      <c r="IM54" s="139"/>
      <c r="IN54" s="139"/>
      <c r="IO54" s="139"/>
      <c r="IP54" s="139"/>
      <c r="IQ54" s="139"/>
      <c r="IR54" s="139"/>
      <c r="IS54" s="139"/>
      <c r="IT54" s="139"/>
      <c r="IU54" s="139"/>
      <c r="IV54" s="139"/>
      <c r="IW54" s="139"/>
      <c r="IX54" s="139"/>
      <c r="IY54" s="139"/>
      <c r="IZ54" s="139"/>
      <c r="JA54" s="139"/>
      <c r="JB54" s="139"/>
      <c r="JC54" s="139"/>
      <c r="JD54" s="139"/>
      <c r="JE54" s="139"/>
      <c r="JF54" s="139"/>
      <c r="JG54" s="139"/>
      <c r="JH54" s="139"/>
      <c r="JI54" s="139"/>
      <c r="JJ54" s="139"/>
      <c r="JK54" s="139"/>
      <c r="JL54" s="139"/>
      <c r="JM54" s="139"/>
      <c r="JN54" s="139"/>
      <c r="JO54" s="139"/>
      <c r="JP54" s="139"/>
      <c r="JQ54" s="139"/>
      <c r="JR54" s="139"/>
      <c r="JS54" s="139"/>
      <c r="JT54" s="139"/>
      <c r="JU54" s="139"/>
      <c r="JV54" s="139"/>
      <c r="JW54" s="139"/>
      <c r="JX54" s="139"/>
      <c r="JY54" s="139"/>
      <c r="JZ54" s="139"/>
      <c r="KA54" s="139"/>
      <c r="KB54" s="139"/>
      <c r="KC54" s="139"/>
      <c r="KD54" s="139"/>
      <c r="KE54" s="139"/>
      <c r="KF54" s="139"/>
      <c r="KG54" s="139"/>
      <c r="KH54" s="139"/>
      <c r="KI54" s="139"/>
      <c r="KJ54" s="139"/>
      <c r="KK54" s="139"/>
      <c r="KL54" s="139"/>
      <c r="KM54" s="139"/>
      <c r="KN54" s="139"/>
      <c r="KO54" s="139"/>
      <c r="KP54" s="139"/>
      <c r="KQ54" s="139"/>
      <c r="KR54" s="139"/>
      <c r="KS54" s="139"/>
      <c r="KT54" s="139"/>
      <c r="KU54" s="139"/>
      <c r="KV54" s="139"/>
      <c r="KW54" s="139"/>
      <c r="KX54" s="139"/>
      <c r="KY54" s="139"/>
      <c r="KZ54" s="139"/>
      <c r="LA54" s="139"/>
      <c r="LB54" s="139"/>
      <c r="LC54" s="139"/>
      <c r="LD54" s="139"/>
      <c r="LE54" s="139"/>
      <c r="LF54" s="139"/>
      <c r="LG54" s="139"/>
      <c r="LH54" s="139"/>
      <c r="LI54" s="139"/>
      <c r="LJ54" s="139"/>
      <c r="LK54" s="139"/>
      <c r="LL54" s="139"/>
      <c r="LM54" s="139"/>
      <c r="LN54" s="139"/>
      <c r="LO54" s="139"/>
      <c r="LP54" s="139"/>
      <c r="LQ54" s="139"/>
      <c r="LR54" s="139"/>
      <c r="LS54" s="139"/>
      <c r="LT54" s="139"/>
      <c r="LU54" s="139"/>
      <c r="LV54" s="139"/>
      <c r="LW54" s="139"/>
      <c r="LX54" s="139"/>
      <c r="LY54" s="139"/>
      <c r="LZ54" s="139"/>
      <c r="MA54" s="139"/>
      <c r="MB54" s="139"/>
      <c r="MC54" s="139"/>
      <c r="MD54" s="139"/>
      <c r="ME54" s="139"/>
      <c r="MF54" s="139"/>
      <c r="MG54" s="139"/>
      <c r="MH54" s="139"/>
      <c r="MI54" s="139"/>
      <c r="MJ54" s="139"/>
      <c r="MK54" s="139"/>
      <c r="ML54" s="139"/>
      <c r="MM54" s="139"/>
      <c r="MN54" s="139"/>
      <c r="MO54" s="139"/>
      <c r="MP54" s="139"/>
      <c r="MQ54" s="139"/>
      <c r="MR54" s="139"/>
      <c r="MS54" s="139"/>
      <c r="MT54" s="139"/>
      <c r="MU54" s="139"/>
      <c r="MV54" s="139"/>
      <c r="MW54" s="139"/>
      <c r="MX54" s="139"/>
      <c r="MY54" s="139"/>
      <c r="MZ54" s="139"/>
      <c r="NA54" s="139"/>
      <c r="NB54" s="139"/>
      <c r="NC54" s="139"/>
      <c r="ND54" s="139"/>
      <c r="NE54" s="139"/>
      <c r="NF54" s="139"/>
      <c r="NG54" s="139"/>
      <c r="NH54" s="139"/>
      <c r="NI54" s="139"/>
      <c r="NJ54" s="139"/>
      <c r="NK54" s="139"/>
      <c r="NL54" s="139"/>
      <c r="NM54" s="139"/>
      <c r="NN54" s="139"/>
      <c r="NO54" s="139"/>
      <c r="NP54" s="139"/>
      <c r="NQ54" s="139"/>
      <c r="NR54" s="139"/>
      <c r="NS54" s="139"/>
      <c r="NT54" s="139"/>
      <c r="NU54" s="139"/>
      <c r="NV54" s="139"/>
      <c r="NW54" s="139"/>
      <c r="NX54" s="139"/>
      <c r="NY54" s="139"/>
      <c r="NZ54" s="139"/>
      <c r="OA54" s="139"/>
      <c r="OB54" s="139"/>
      <c r="OC54" s="139"/>
      <c r="OD54" s="139"/>
      <c r="OE54" s="139"/>
      <c r="OF54" s="139"/>
      <c r="OG54" s="139"/>
      <c r="OH54" s="139"/>
      <c r="OI54" s="139"/>
      <c r="OJ54" s="139"/>
      <c r="OK54" s="139"/>
      <c r="OL54" s="139"/>
      <c r="OM54" s="139"/>
      <c r="ON54" s="139"/>
      <c r="OO54" s="139"/>
      <c r="OP54" s="139"/>
      <c r="OQ54" s="139"/>
      <c r="OR54" s="139"/>
      <c r="OS54" s="139"/>
      <c r="OT54" s="139"/>
      <c r="OU54" s="139"/>
      <c r="OV54" s="139"/>
      <c r="OW54" s="139"/>
      <c r="OX54" s="139"/>
      <c r="OY54" s="139"/>
      <c r="OZ54" s="139"/>
      <c r="PA54" s="139"/>
      <c r="PB54" s="139"/>
      <c r="PC54" s="139"/>
      <c r="PD54" s="139"/>
      <c r="PE54" s="139"/>
      <c r="PF54" s="139"/>
      <c r="PG54" s="139"/>
      <c r="PH54" s="139"/>
      <c r="PI54" s="139"/>
      <c r="PJ54" s="139"/>
      <c r="PK54" s="139"/>
      <c r="PL54" s="139"/>
      <c r="PM54" s="139"/>
      <c r="PN54" s="139"/>
      <c r="PO54" s="139"/>
      <c r="PP54" s="139"/>
      <c r="PQ54" s="139"/>
      <c r="PR54" s="139"/>
      <c r="PS54" s="139"/>
      <c r="PT54" s="139"/>
      <c r="PU54" s="139"/>
      <c r="PV54" s="139"/>
      <c r="PW54" s="139"/>
      <c r="PX54" s="139"/>
      <c r="PY54" s="139"/>
      <c r="PZ54" s="139"/>
      <c r="QA54" s="139"/>
      <c r="QB54" s="139"/>
      <c r="QC54" s="139"/>
      <c r="QD54" s="139"/>
      <c r="QE54" s="139"/>
      <c r="QF54" s="139"/>
      <c r="QG54" s="139"/>
      <c r="QH54" s="139"/>
      <c r="QI54" s="139"/>
      <c r="QJ54" s="139"/>
      <c r="QK54" s="139"/>
      <c r="QL54" s="139"/>
      <c r="QM54" s="139"/>
      <c r="QN54" s="139"/>
      <c r="QO54" s="139"/>
      <c r="QP54" s="139"/>
      <c r="QQ54" s="139"/>
      <c r="QR54" s="139"/>
      <c r="QS54" s="139"/>
      <c r="QT54" s="139"/>
      <c r="QU54" s="139"/>
      <c r="QV54" s="139"/>
      <c r="QW54" s="139"/>
      <c r="QX54" s="139"/>
      <c r="QY54" s="139"/>
      <c r="QZ54" s="139"/>
      <c r="RA54" s="139"/>
      <c r="RB54" s="139"/>
      <c r="RC54" s="139"/>
      <c r="RD54" s="139"/>
      <c r="RE54" s="139"/>
      <c r="RF54" s="139"/>
      <c r="RG54" s="139"/>
      <c r="RH54" s="139"/>
      <c r="RI54" s="139"/>
      <c r="RJ54" s="139"/>
      <c r="RK54" s="139"/>
      <c r="RL54" s="139"/>
      <c r="RM54" s="139"/>
      <c r="RN54" s="139"/>
      <c r="RO54" s="139"/>
      <c r="RP54" s="139"/>
      <c r="RQ54" s="139"/>
      <c r="RR54" s="139"/>
      <c r="RS54" s="139"/>
      <c r="RT54" s="139"/>
      <c r="RU54" s="139"/>
      <c r="RV54" s="139"/>
      <c r="RW54" s="139"/>
      <c r="RX54" s="139"/>
      <c r="RY54" s="139"/>
      <c r="RZ54" s="139"/>
      <c r="SA54" s="139"/>
      <c r="SB54" s="139"/>
      <c r="SC54" s="139"/>
      <c r="SD54" s="139"/>
      <c r="SE54" s="139"/>
      <c r="SF54" s="139"/>
      <c r="SG54" s="139"/>
      <c r="SH54" s="139"/>
      <c r="SI54" s="139"/>
      <c r="SJ54" s="139"/>
      <c r="SK54" s="139"/>
      <c r="SL54" s="139"/>
      <c r="SM54" s="139"/>
      <c r="SN54" s="139"/>
      <c r="SO54" s="139"/>
      <c r="SP54" s="139"/>
      <c r="SQ54" s="139"/>
      <c r="SR54" s="139"/>
      <c r="SS54" s="139"/>
      <c r="ST54" s="139"/>
      <c r="SU54" s="139"/>
      <c r="SV54" s="139"/>
      <c r="SW54" s="139"/>
      <c r="SX54" s="139"/>
      <c r="SY54" s="139"/>
      <c r="SZ54" s="139"/>
      <c r="TA54" s="139"/>
      <c r="TB54" s="139"/>
      <c r="TC54" s="139"/>
      <c r="TD54" s="139"/>
      <c r="TE54" s="139"/>
      <c r="TF54" s="139"/>
      <c r="TG54" s="139"/>
      <c r="TH54" s="139"/>
      <c r="TI54" s="139"/>
      <c r="TJ54" s="139"/>
      <c r="TK54" s="139"/>
      <c r="TL54" s="139"/>
      <c r="TM54" s="139"/>
      <c r="TN54" s="139"/>
      <c r="TO54" s="139"/>
      <c r="TP54" s="139"/>
      <c r="TQ54" s="139"/>
      <c r="TR54" s="139"/>
      <c r="TS54" s="139"/>
      <c r="TT54" s="139"/>
      <c r="TU54" s="139"/>
      <c r="TV54" s="139"/>
      <c r="TW54" s="139"/>
      <c r="TX54" s="139"/>
      <c r="TY54" s="139"/>
      <c r="TZ54" s="139"/>
      <c r="UA54" s="139"/>
      <c r="UB54" s="139"/>
      <c r="UC54" s="139"/>
      <c r="UD54" s="139"/>
      <c r="UE54" s="139"/>
      <c r="UF54" s="139"/>
      <c r="UG54" s="139"/>
      <c r="UH54" s="139"/>
      <c r="UI54" s="139"/>
      <c r="UJ54" s="139"/>
      <c r="UK54" s="139"/>
      <c r="UL54" s="139"/>
      <c r="UM54" s="139"/>
      <c r="UN54" s="139"/>
      <c r="UO54" s="139"/>
      <c r="UP54" s="139"/>
      <c r="UQ54" s="139"/>
      <c r="UR54" s="139"/>
      <c r="US54" s="139"/>
      <c r="UT54" s="139"/>
      <c r="UU54" s="139"/>
      <c r="UV54" s="139"/>
      <c r="UW54" s="139"/>
      <c r="UX54" s="139"/>
      <c r="UY54" s="139"/>
      <c r="UZ54" s="139"/>
      <c r="VA54" s="139"/>
      <c r="VB54" s="139"/>
      <c r="VC54" s="139"/>
      <c r="VD54" s="139"/>
      <c r="VE54" s="139"/>
      <c r="VF54" s="139"/>
      <c r="VG54" s="139"/>
      <c r="VH54" s="139"/>
      <c r="VI54" s="139"/>
      <c r="VJ54" s="139"/>
      <c r="VK54" s="139"/>
      <c r="VL54" s="139"/>
      <c r="VM54" s="139"/>
      <c r="VN54" s="139"/>
      <c r="VO54" s="139"/>
      <c r="VP54" s="139"/>
      <c r="VQ54" s="139"/>
      <c r="VR54" s="139"/>
      <c r="VS54" s="139"/>
      <c r="VT54" s="139"/>
      <c r="VU54" s="139"/>
      <c r="VV54" s="139"/>
      <c r="VW54" s="139"/>
      <c r="VX54" s="139"/>
      <c r="VY54" s="139"/>
      <c r="VZ54" s="139"/>
      <c r="WA54" s="139"/>
      <c r="WB54" s="139"/>
      <c r="WC54" s="139"/>
      <c r="WD54" s="139"/>
      <c r="WE54" s="139"/>
      <c r="WF54" s="139"/>
      <c r="WG54" s="139"/>
      <c r="WH54" s="139"/>
      <c r="WI54" s="139"/>
      <c r="WJ54" s="139"/>
      <c r="WK54" s="139"/>
      <c r="WL54" s="139"/>
      <c r="WM54" s="139"/>
      <c r="WN54" s="139"/>
      <c r="WO54" s="139"/>
      <c r="WP54" s="139"/>
      <c r="WQ54" s="139"/>
      <c r="WR54" s="139"/>
      <c r="WS54" s="139"/>
      <c r="WT54" s="139"/>
      <c r="WU54" s="139"/>
      <c r="WV54" s="139"/>
      <c r="WW54" s="139"/>
      <c r="WX54" s="139"/>
      <c r="WY54" s="139"/>
      <c r="WZ54" s="139"/>
      <c r="XA54" s="139"/>
      <c r="XB54" s="139"/>
      <c r="XC54" s="139"/>
      <c r="XD54" s="139"/>
      <c r="XE54" s="139"/>
      <c r="XF54" s="139"/>
      <c r="XG54" s="139"/>
      <c r="XH54" s="139"/>
      <c r="XI54" s="139"/>
      <c r="XJ54" s="139"/>
      <c r="XK54" s="139"/>
      <c r="XL54" s="139"/>
      <c r="XM54" s="139"/>
      <c r="XN54" s="139"/>
      <c r="XO54" s="139"/>
      <c r="XP54" s="139"/>
      <c r="XQ54" s="139"/>
      <c r="XR54" s="139"/>
      <c r="XS54" s="139"/>
      <c r="XT54" s="139"/>
      <c r="XU54" s="139"/>
      <c r="XV54" s="139"/>
      <c r="XW54" s="139"/>
      <c r="XX54" s="139"/>
      <c r="XY54" s="139"/>
      <c r="XZ54" s="139"/>
      <c r="YA54" s="139"/>
      <c r="YB54" s="139"/>
      <c r="YC54" s="139"/>
      <c r="YD54" s="139"/>
      <c r="YE54" s="139"/>
      <c r="YF54" s="139"/>
      <c r="YG54" s="139"/>
      <c r="YH54" s="139"/>
      <c r="YI54" s="139"/>
      <c r="YJ54" s="139"/>
      <c r="YK54" s="139"/>
      <c r="YL54" s="139"/>
      <c r="YM54" s="139"/>
      <c r="YN54" s="139"/>
      <c r="YO54" s="139"/>
      <c r="YP54" s="139"/>
      <c r="YQ54" s="139"/>
      <c r="YR54" s="139"/>
      <c r="YS54" s="139"/>
      <c r="YT54" s="139"/>
      <c r="YU54" s="139"/>
      <c r="YV54" s="139"/>
      <c r="YW54" s="139"/>
      <c r="YX54" s="139"/>
      <c r="YY54" s="139"/>
      <c r="YZ54" s="139"/>
      <c r="ZA54" s="139"/>
      <c r="ZB54" s="139"/>
      <c r="ZC54" s="139"/>
      <c r="ZD54" s="139"/>
      <c r="ZE54" s="139"/>
      <c r="ZF54" s="139"/>
      <c r="ZG54" s="139"/>
      <c r="ZH54" s="139"/>
      <c r="ZI54" s="139"/>
      <c r="ZJ54" s="139"/>
      <c r="ZK54" s="139"/>
      <c r="ZL54" s="139"/>
      <c r="ZM54" s="139"/>
      <c r="ZN54" s="139"/>
      <c r="ZO54" s="139"/>
      <c r="ZP54" s="139"/>
      <c r="ZQ54" s="139"/>
      <c r="ZR54" s="139"/>
      <c r="ZS54" s="139"/>
      <c r="ZT54" s="139"/>
      <c r="ZU54" s="139"/>
      <c r="ZV54" s="139"/>
      <c r="ZW54" s="139"/>
      <c r="ZX54" s="139"/>
      <c r="ZY54" s="139"/>
      <c r="ZZ54" s="139"/>
      <c r="AAA54" s="139"/>
      <c r="AAB54" s="139"/>
      <c r="AAC54" s="139"/>
      <c r="AAD54" s="139"/>
      <c r="AAE54" s="139"/>
      <c r="AAF54" s="139"/>
      <c r="AAG54" s="139"/>
      <c r="AAH54" s="139"/>
      <c r="AAI54" s="139"/>
      <c r="AAJ54" s="139"/>
      <c r="AAK54" s="139"/>
      <c r="AAL54" s="139"/>
      <c r="AAM54" s="139"/>
      <c r="AAN54" s="139"/>
      <c r="AAO54" s="139"/>
      <c r="AAP54" s="139"/>
      <c r="AAQ54" s="139"/>
      <c r="AAR54" s="139"/>
      <c r="AAS54" s="139"/>
      <c r="AAT54" s="139"/>
      <c r="AAU54" s="139"/>
      <c r="AAV54" s="139"/>
      <c r="AAW54" s="139"/>
      <c r="AAX54" s="139"/>
      <c r="AAY54" s="139"/>
      <c r="AAZ54" s="139"/>
      <c r="ABA54" s="139"/>
      <c r="ABB54" s="139"/>
      <c r="ABC54" s="139"/>
      <c r="ABD54" s="139"/>
      <c r="ABE54" s="139"/>
      <c r="ABF54" s="139"/>
      <c r="ABG54" s="139"/>
      <c r="ABH54" s="139"/>
      <c r="ABI54" s="139"/>
      <c r="ABJ54" s="139"/>
      <c r="ABK54" s="139"/>
      <c r="ABL54" s="139"/>
      <c r="ABM54" s="139"/>
      <c r="ABN54" s="139"/>
      <c r="ABO54" s="139"/>
      <c r="ABP54" s="139"/>
      <c r="ABQ54" s="139"/>
      <c r="ABR54" s="139"/>
      <c r="ABS54" s="139"/>
      <c r="ABT54" s="139"/>
      <c r="ABU54" s="139"/>
      <c r="ABV54" s="139"/>
      <c r="ABW54" s="139"/>
      <c r="ABX54" s="139"/>
      <c r="ABY54" s="139"/>
      <c r="ABZ54" s="139"/>
      <c r="ACA54" s="139"/>
      <c r="ACB54" s="139"/>
      <c r="ACC54" s="139"/>
      <c r="ACD54" s="139"/>
      <c r="ACE54" s="139"/>
      <c r="ACF54" s="139"/>
      <c r="ACG54" s="139"/>
      <c r="ACH54" s="139"/>
      <c r="ACI54" s="139"/>
      <c r="ACJ54" s="139"/>
      <c r="ACK54" s="139"/>
      <c r="ACL54" s="139"/>
      <c r="ACM54" s="139"/>
      <c r="ACN54" s="139"/>
      <c r="ACO54" s="139"/>
      <c r="ACP54" s="139"/>
      <c r="ACQ54" s="139"/>
      <c r="ACR54" s="139"/>
      <c r="ACS54" s="139"/>
      <c r="ACT54" s="139"/>
      <c r="ACU54" s="139"/>
      <c r="ACV54" s="139"/>
      <c r="ACW54" s="139"/>
      <c r="ACX54" s="139"/>
      <c r="ACY54" s="139"/>
      <c r="ACZ54" s="139"/>
      <c r="ADA54" s="139"/>
      <c r="ADB54" s="139"/>
      <c r="ADC54" s="139"/>
      <c r="ADD54" s="139"/>
      <c r="ADE54" s="139"/>
      <c r="ADF54" s="139"/>
      <c r="ADG54" s="139"/>
      <c r="ADH54" s="139"/>
      <c r="ADI54" s="139"/>
      <c r="ADJ54" s="139"/>
      <c r="ADK54" s="139"/>
      <c r="ADL54" s="139"/>
      <c r="ADM54" s="139"/>
      <c r="ADN54" s="139"/>
      <c r="ADO54" s="139"/>
      <c r="ADP54" s="139"/>
      <c r="ADQ54" s="139"/>
      <c r="ADR54" s="139"/>
      <c r="ADS54" s="139"/>
      <c r="ADT54" s="139"/>
      <c r="ADU54" s="139"/>
      <c r="ADV54" s="139"/>
      <c r="ADW54" s="139"/>
      <c r="ADX54" s="139"/>
      <c r="ADY54" s="139"/>
      <c r="ADZ54" s="139"/>
      <c r="AEA54" s="139"/>
      <c r="AEB54" s="139"/>
      <c r="AEC54" s="139"/>
      <c r="AED54" s="139"/>
      <c r="AEE54" s="139"/>
      <c r="AEF54" s="139"/>
      <c r="AEG54" s="139"/>
      <c r="AEH54" s="139"/>
      <c r="AEI54" s="139"/>
      <c r="AEJ54" s="139"/>
      <c r="AEK54" s="139"/>
      <c r="AEL54" s="139"/>
      <c r="AEM54" s="139"/>
      <c r="AEN54" s="139"/>
      <c r="AEO54" s="139"/>
      <c r="AEP54" s="139"/>
      <c r="AEQ54" s="139"/>
      <c r="AER54" s="139"/>
      <c r="AES54" s="139"/>
      <c r="AET54" s="139"/>
      <c r="AEU54" s="139"/>
      <c r="AEV54" s="139"/>
      <c r="AEW54" s="139"/>
      <c r="AEX54" s="139"/>
      <c r="AEY54" s="139"/>
      <c r="AEZ54" s="139"/>
      <c r="AFA54" s="139"/>
      <c r="AFB54" s="139"/>
      <c r="AFC54" s="139"/>
      <c r="AFD54" s="139"/>
      <c r="AFE54" s="139"/>
      <c r="AFF54" s="139"/>
      <c r="AFG54" s="139"/>
      <c r="AFH54" s="139"/>
      <c r="AFI54" s="139"/>
      <c r="AFJ54" s="139"/>
      <c r="AFK54" s="139"/>
      <c r="AFL54" s="139"/>
      <c r="AFM54" s="139"/>
      <c r="AFN54" s="139"/>
      <c r="AFO54" s="139"/>
      <c r="AFP54" s="139"/>
      <c r="AFQ54" s="139"/>
      <c r="AFR54" s="139"/>
      <c r="AFS54" s="139"/>
      <c r="AFT54" s="139"/>
      <c r="AFU54" s="139"/>
      <c r="AFV54" s="139"/>
      <c r="AFW54" s="139"/>
      <c r="AFX54" s="139"/>
      <c r="AFY54" s="139"/>
      <c r="AFZ54" s="139"/>
      <c r="AGA54" s="139"/>
      <c r="AGB54" s="139"/>
      <c r="AGC54" s="139"/>
      <c r="AGD54" s="139"/>
      <c r="AGE54" s="139"/>
      <c r="AGF54" s="139"/>
      <c r="AGG54" s="139"/>
      <c r="AGH54" s="139"/>
      <c r="AGI54" s="139"/>
      <c r="AGJ54" s="139"/>
      <c r="AGK54" s="139"/>
      <c r="AGL54" s="139"/>
      <c r="AGM54" s="139"/>
      <c r="AGN54" s="139"/>
      <c r="AGO54" s="139"/>
      <c r="AGP54" s="139"/>
      <c r="AGQ54" s="139"/>
      <c r="AGR54" s="139"/>
      <c r="AGS54" s="139"/>
      <c r="AGT54" s="139"/>
      <c r="AGU54" s="139"/>
      <c r="AGV54" s="139"/>
      <c r="AGW54" s="139"/>
      <c r="AGX54" s="139"/>
      <c r="AGY54" s="139"/>
      <c r="AGZ54" s="139"/>
      <c r="AHA54" s="139"/>
      <c r="AHB54" s="139"/>
      <c r="AHC54" s="139"/>
      <c r="AHD54" s="139"/>
      <c r="AHE54" s="139"/>
      <c r="AHF54" s="139"/>
      <c r="AHG54" s="139"/>
      <c r="AHH54" s="139"/>
      <c r="AHI54" s="139"/>
      <c r="AHJ54" s="139"/>
      <c r="AHK54" s="139"/>
      <c r="AHL54" s="139"/>
      <c r="AHM54" s="139"/>
      <c r="AHN54" s="139"/>
      <c r="AHO54" s="139"/>
      <c r="AHP54" s="139"/>
      <c r="AHQ54" s="139"/>
      <c r="AHR54" s="139"/>
      <c r="AHS54" s="139"/>
      <c r="AHT54" s="139"/>
      <c r="AHU54" s="139"/>
      <c r="AHV54" s="139"/>
      <c r="AHW54" s="139"/>
      <c r="AHX54" s="139"/>
      <c r="AHY54" s="139"/>
      <c r="AHZ54" s="139"/>
      <c r="AIA54" s="139"/>
      <c r="AIB54" s="139"/>
      <c r="AIC54" s="139"/>
      <c r="AID54" s="139"/>
      <c r="AIE54" s="139"/>
      <c r="AIF54" s="139"/>
      <c r="AIG54" s="139"/>
      <c r="AIH54" s="139"/>
      <c r="AII54" s="139"/>
      <c r="AIJ54" s="139"/>
      <c r="AIK54" s="139"/>
      <c r="AIL54" s="139"/>
      <c r="AIM54" s="139"/>
      <c r="AIN54" s="139"/>
      <c r="AIO54" s="139"/>
      <c r="AIP54" s="139"/>
      <c r="AIQ54" s="139"/>
      <c r="AIR54" s="139"/>
      <c r="AIS54" s="139"/>
      <c r="AIT54" s="139"/>
      <c r="AIU54" s="139"/>
      <c r="AIV54" s="139"/>
      <c r="AIW54" s="139"/>
      <c r="AIX54" s="139"/>
      <c r="AIY54" s="139"/>
      <c r="AIZ54" s="139"/>
      <c r="AJA54" s="139"/>
      <c r="AJB54" s="139"/>
      <c r="AJC54" s="139"/>
      <c r="AJD54" s="139"/>
      <c r="AJE54" s="139"/>
      <c r="AJF54" s="139"/>
      <c r="AJG54" s="139"/>
      <c r="AJH54" s="139"/>
      <c r="AJI54" s="139"/>
      <c r="AJJ54" s="139"/>
      <c r="AJK54" s="139"/>
      <c r="AJL54" s="139"/>
      <c r="AJM54" s="139"/>
      <c r="AJN54" s="139"/>
      <c r="AJO54" s="139"/>
      <c r="AJP54" s="139"/>
      <c r="AJQ54" s="139"/>
      <c r="AJR54" s="139"/>
      <c r="AJS54" s="139"/>
      <c r="AJT54" s="139"/>
      <c r="AJU54" s="139"/>
      <c r="AJV54" s="139"/>
      <c r="AJW54" s="139"/>
      <c r="AJX54" s="139"/>
      <c r="AJY54" s="139"/>
      <c r="AJZ54" s="139"/>
      <c r="AKA54" s="139"/>
      <c r="AKB54" s="139"/>
      <c r="AKC54" s="139"/>
      <c r="AKD54" s="139"/>
      <c r="AKE54" s="139"/>
      <c r="AKF54" s="139"/>
      <c r="AKG54" s="139"/>
      <c r="AKH54" s="139"/>
      <c r="AKI54" s="139"/>
      <c r="AKJ54" s="139"/>
      <c r="AKK54" s="139"/>
      <c r="AKL54" s="139"/>
      <c r="AKM54" s="139"/>
      <c r="AKN54" s="139"/>
      <c r="AKO54" s="139"/>
      <c r="AKP54" s="139"/>
      <c r="AKQ54" s="139"/>
      <c r="AKR54" s="139"/>
      <c r="AKS54" s="139"/>
      <c r="AKT54" s="139"/>
      <c r="AKU54" s="139"/>
      <c r="AKV54" s="139"/>
      <c r="AKW54" s="139"/>
      <c r="AKX54" s="139"/>
      <c r="AKY54" s="139"/>
      <c r="AKZ54" s="139"/>
      <c r="ALA54" s="139"/>
      <c r="ALB54" s="139"/>
      <c r="ALC54" s="139"/>
      <c r="ALD54" s="139"/>
      <c r="ALE54" s="139"/>
      <c r="ALF54" s="139"/>
      <c r="ALG54" s="139"/>
      <c r="ALH54" s="139"/>
      <c r="ALI54" s="139"/>
      <c r="ALJ54" s="139"/>
      <c r="ALK54" s="139"/>
      <c r="ALL54" s="139"/>
      <c r="ALM54" s="139"/>
      <c r="ALN54" s="139"/>
      <c r="ALO54" s="139"/>
      <c r="ALP54" s="139"/>
      <c r="ALQ54" s="139"/>
      <c r="ALR54" s="139"/>
      <c r="ALS54" s="139"/>
      <c r="ALT54" s="139"/>
      <c r="ALU54" s="139"/>
      <c r="ALV54" s="139"/>
      <c r="ALW54" s="139"/>
      <c r="ALX54" s="139"/>
      <c r="ALY54" s="139"/>
      <c r="ALZ54" s="139"/>
      <c r="AMA54" s="139"/>
      <c r="AMB54" s="139"/>
      <c r="AMC54" s="139"/>
      <c r="AMD54" s="139"/>
      <c r="AME54" s="139"/>
      <c r="AMF54" s="139"/>
      <c r="AMG54" s="139"/>
      <c r="AMH54" s="139"/>
      <c r="AMI54" s="139"/>
      <c r="AMJ54" s="139"/>
      <c r="AMK54" s="139"/>
      <c r="AML54" s="139"/>
      <c r="AMM54" s="139"/>
      <c r="AMN54" s="139"/>
      <c r="AMO54" s="139"/>
      <c r="AMP54" s="139"/>
      <c r="AMQ54" s="139"/>
      <c r="AMR54" s="139"/>
      <c r="AMS54" s="139"/>
      <c r="AMT54" s="139"/>
      <c r="AMU54" s="139"/>
      <c r="AMV54" s="139"/>
      <c r="AMW54" s="139"/>
      <c r="AMX54" s="139"/>
      <c r="AMY54" s="139"/>
      <c r="AMZ54" s="139"/>
      <c r="ANA54" s="139"/>
      <c r="ANB54" s="139"/>
      <c r="ANC54" s="139"/>
      <c r="AND54" s="139"/>
      <c r="ANE54" s="139"/>
      <c r="ANF54" s="139"/>
      <c r="ANG54" s="139"/>
      <c r="ANH54" s="139"/>
      <c r="ANI54" s="139"/>
      <c r="ANJ54" s="139"/>
      <c r="ANK54" s="139"/>
      <c r="ANL54" s="139"/>
      <c r="ANM54" s="139"/>
      <c r="ANN54" s="139"/>
      <c r="ANO54" s="139"/>
      <c r="ANP54" s="139"/>
      <c r="ANQ54" s="139"/>
      <c r="ANR54" s="139"/>
      <c r="ANS54" s="139"/>
      <c r="ANT54" s="139"/>
      <c r="ANU54" s="139"/>
      <c r="ANV54" s="139"/>
      <c r="ANW54" s="139"/>
      <c r="ANX54" s="139"/>
      <c r="ANY54" s="139"/>
      <c r="ANZ54" s="139"/>
      <c r="AOA54" s="139"/>
      <c r="AOB54" s="139"/>
      <c r="AOC54" s="139"/>
      <c r="AOD54" s="139"/>
      <c r="AOE54" s="139"/>
      <c r="AOF54" s="139"/>
      <c r="AOG54" s="139"/>
      <c r="AOH54" s="139"/>
      <c r="AOI54" s="139"/>
      <c r="AOJ54" s="139"/>
      <c r="AOK54" s="139"/>
      <c r="AOL54" s="139"/>
      <c r="AOM54" s="139"/>
      <c r="AON54" s="139"/>
      <c r="AOO54" s="139"/>
      <c r="AOP54" s="139"/>
      <c r="AOQ54" s="139"/>
      <c r="AOR54" s="139"/>
      <c r="AOS54" s="139"/>
      <c r="AOT54" s="139"/>
      <c r="AOU54" s="139"/>
      <c r="AOV54" s="139"/>
      <c r="AOW54" s="139"/>
      <c r="AOX54" s="139"/>
      <c r="AOY54" s="139"/>
      <c r="AOZ54" s="139"/>
      <c r="APA54" s="139"/>
      <c r="APB54" s="139"/>
      <c r="APC54" s="139"/>
      <c r="APD54" s="139"/>
      <c r="APE54" s="139"/>
      <c r="APF54" s="139"/>
      <c r="APG54" s="139"/>
      <c r="APH54" s="139"/>
      <c r="API54" s="139"/>
      <c r="APJ54" s="139"/>
      <c r="APK54" s="139"/>
      <c r="APL54" s="139"/>
      <c r="APM54" s="139"/>
      <c r="APN54" s="139"/>
      <c r="APO54" s="139"/>
      <c r="APP54" s="139"/>
      <c r="APQ54" s="139"/>
      <c r="APR54" s="139"/>
      <c r="APS54" s="139"/>
      <c r="APT54" s="139"/>
      <c r="APU54" s="139"/>
      <c r="APV54" s="139"/>
      <c r="APW54" s="139"/>
      <c r="APX54" s="139"/>
      <c r="APY54" s="139"/>
      <c r="APZ54" s="139"/>
      <c r="AQA54" s="139"/>
      <c r="AQB54" s="139"/>
      <c r="AQC54" s="139"/>
      <c r="AQD54" s="139"/>
      <c r="AQE54" s="139"/>
      <c r="AQF54" s="139"/>
      <c r="AQG54" s="139"/>
      <c r="AQH54" s="139"/>
      <c r="AQI54" s="139"/>
      <c r="AQJ54" s="139"/>
      <c r="AQK54" s="139"/>
      <c r="AQL54" s="139"/>
      <c r="AQM54" s="139"/>
      <c r="AQN54" s="139"/>
      <c r="AQO54" s="139"/>
      <c r="AQP54" s="139"/>
      <c r="AQQ54" s="139"/>
      <c r="AQR54" s="139"/>
      <c r="AQS54" s="139"/>
      <c r="AQT54" s="139"/>
      <c r="AQU54" s="139"/>
      <c r="AQV54" s="139"/>
      <c r="AQW54" s="139"/>
      <c r="AQX54" s="139"/>
      <c r="AQY54" s="139"/>
      <c r="AQZ54" s="139"/>
      <c r="ARA54" s="139"/>
      <c r="ARB54" s="139"/>
      <c r="ARC54" s="139"/>
      <c r="ARD54" s="139"/>
      <c r="ARE54" s="139"/>
      <c r="ARF54" s="139"/>
      <c r="ARG54" s="139"/>
      <c r="ARH54" s="139"/>
      <c r="ARI54" s="139"/>
      <c r="ARJ54" s="139"/>
      <c r="ARK54" s="139"/>
      <c r="ARL54" s="139"/>
      <c r="ARM54" s="139"/>
      <c r="ARN54" s="139"/>
      <c r="ARO54" s="139"/>
      <c r="ARP54" s="139"/>
      <c r="ARQ54" s="139"/>
      <c r="ARR54" s="139"/>
      <c r="ARS54" s="139"/>
      <c r="ART54" s="139"/>
      <c r="ARU54" s="139"/>
      <c r="ARV54" s="139"/>
      <c r="ARW54" s="139"/>
      <c r="ARX54" s="139"/>
      <c r="ARY54" s="139"/>
      <c r="ARZ54" s="139"/>
      <c r="ASA54" s="139"/>
      <c r="ASB54" s="139"/>
      <c r="ASC54" s="139"/>
      <c r="ASD54" s="139"/>
      <c r="ASE54" s="139"/>
      <c r="ASF54" s="139"/>
      <c r="ASG54" s="139"/>
      <c r="ASH54" s="139"/>
      <c r="ASI54" s="139"/>
      <c r="ASJ54" s="139"/>
      <c r="ASK54" s="139"/>
      <c r="ASL54" s="139"/>
      <c r="ASM54" s="139"/>
      <c r="ASN54" s="139"/>
      <c r="ASO54" s="139"/>
      <c r="ASP54" s="139"/>
      <c r="ASQ54" s="139"/>
      <c r="ASR54" s="139"/>
      <c r="ASS54" s="139"/>
      <c r="AST54" s="139"/>
      <c r="ASU54" s="139"/>
      <c r="ASV54" s="139"/>
      <c r="ASW54" s="139"/>
      <c r="ASX54" s="139"/>
      <c r="ASY54" s="139"/>
      <c r="ASZ54" s="139"/>
      <c r="ATA54" s="139"/>
      <c r="ATB54" s="139"/>
      <c r="ATC54" s="139"/>
      <c r="ATD54" s="139"/>
      <c r="ATE54" s="139"/>
      <c r="ATF54" s="139"/>
      <c r="ATG54" s="139"/>
      <c r="ATH54" s="139"/>
      <c r="ATI54" s="139"/>
      <c r="ATJ54" s="139"/>
      <c r="ATK54" s="139"/>
      <c r="ATL54" s="139"/>
      <c r="ATM54" s="139"/>
      <c r="ATN54" s="139"/>
      <c r="ATO54" s="139"/>
      <c r="ATP54" s="139"/>
      <c r="ATQ54" s="139"/>
      <c r="ATR54" s="139"/>
      <c r="ATS54" s="139"/>
      <c r="ATT54" s="139"/>
      <c r="ATU54" s="139"/>
      <c r="ATV54" s="139"/>
      <c r="ATW54" s="139"/>
      <c r="ATX54" s="139"/>
      <c r="ATY54" s="139"/>
      <c r="ATZ54" s="139"/>
      <c r="AUA54" s="139"/>
      <c r="AUB54" s="139"/>
      <c r="AUC54" s="139"/>
      <c r="AUD54" s="139"/>
      <c r="AUE54" s="139"/>
      <c r="AUF54" s="139"/>
      <c r="AUG54" s="139"/>
      <c r="AUH54" s="139"/>
      <c r="AUI54" s="139"/>
      <c r="AUJ54" s="139"/>
      <c r="AUK54" s="139"/>
      <c r="AUL54" s="139"/>
      <c r="AUM54" s="139"/>
      <c r="AUN54" s="139"/>
      <c r="AUO54" s="139"/>
      <c r="AUP54" s="139"/>
      <c r="AUQ54" s="139"/>
      <c r="AUR54" s="139"/>
      <c r="AUS54" s="139"/>
      <c r="AUT54" s="139"/>
      <c r="AUU54" s="139"/>
      <c r="AUV54" s="139"/>
      <c r="AUW54" s="139"/>
      <c r="AUX54" s="139"/>
      <c r="AUY54" s="139"/>
      <c r="AUZ54" s="139"/>
      <c r="AVA54" s="139"/>
      <c r="AVB54" s="139"/>
      <c r="AVC54" s="139"/>
      <c r="AVD54" s="139"/>
      <c r="AVE54" s="139"/>
      <c r="AVF54" s="139"/>
      <c r="AVG54" s="139"/>
      <c r="AVH54" s="139"/>
      <c r="AVI54" s="139"/>
      <c r="AVJ54" s="139"/>
      <c r="AVK54" s="139"/>
      <c r="AVL54" s="139"/>
      <c r="AVM54" s="139"/>
      <c r="AVN54" s="139"/>
      <c r="AVO54" s="139"/>
      <c r="AVP54" s="139"/>
      <c r="AVQ54" s="139"/>
      <c r="AVR54" s="139"/>
      <c r="AVS54" s="139"/>
      <c r="AVT54" s="139"/>
      <c r="AVU54" s="139"/>
      <c r="AVV54" s="139"/>
      <c r="AVW54" s="139"/>
      <c r="AVX54" s="139"/>
      <c r="AVY54" s="139"/>
      <c r="AVZ54" s="139"/>
      <c r="AWA54" s="139"/>
      <c r="AWB54" s="139"/>
      <c r="AWC54" s="139"/>
      <c r="AWD54" s="139"/>
      <c r="AWE54" s="139"/>
      <c r="AWF54" s="139"/>
      <c r="AWG54" s="139"/>
      <c r="AWH54" s="139"/>
      <c r="AWI54" s="139"/>
      <c r="AWJ54" s="139"/>
      <c r="AWK54" s="139"/>
      <c r="AWL54" s="139"/>
      <c r="AWM54" s="139"/>
      <c r="AWN54" s="139"/>
      <c r="AWO54" s="139"/>
      <c r="AWP54" s="139"/>
      <c r="AWQ54" s="139"/>
      <c r="AWR54" s="139"/>
      <c r="AWS54" s="139"/>
      <c r="AWT54" s="139"/>
      <c r="AWU54" s="139"/>
      <c r="AWV54" s="139"/>
      <c r="AWW54" s="139"/>
      <c r="AWX54" s="139"/>
      <c r="AWY54" s="139"/>
      <c r="AWZ54" s="139"/>
      <c r="AXA54" s="139"/>
      <c r="AXB54" s="139"/>
      <c r="AXC54" s="139"/>
      <c r="AXD54" s="139"/>
      <c r="AXE54" s="139"/>
      <c r="AXF54" s="139"/>
      <c r="AXG54" s="139"/>
      <c r="AXH54" s="139"/>
      <c r="AXI54" s="139"/>
      <c r="AXJ54" s="139"/>
      <c r="AXK54" s="139"/>
      <c r="AXL54" s="139"/>
      <c r="AXM54" s="139"/>
      <c r="AXN54" s="139"/>
      <c r="AXO54" s="139"/>
      <c r="AXP54" s="139"/>
      <c r="AXQ54" s="139"/>
      <c r="AXR54" s="139"/>
      <c r="AXS54" s="139"/>
      <c r="AXT54" s="139"/>
      <c r="AXU54" s="139"/>
      <c r="AXV54" s="139"/>
      <c r="AXW54" s="139"/>
      <c r="AXX54" s="139"/>
      <c r="AXY54" s="139"/>
      <c r="AXZ54" s="139"/>
      <c r="AYA54" s="139"/>
      <c r="AYB54" s="139"/>
      <c r="AYC54" s="139"/>
      <c r="AYD54" s="139"/>
      <c r="AYE54" s="139"/>
      <c r="AYF54" s="139"/>
      <c r="AYG54" s="139"/>
      <c r="AYH54" s="139"/>
      <c r="AYI54" s="139"/>
      <c r="AYJ54" s="139"/>
      <c r="AYK54" s="139"/>
      <c r="AYL54" s="139"/>
      <c r="AYM54" s="139"/>
      <c r="AYN54" s="139"/>
      <c r="AYO54" s="139"/>
      <c r="AYP54" s="139"/>
      <c r="AYQ54" s="139"/>
      <c r="AYR54" s="139"/>
      <c r="AYS54" s="139"/>
      <c r="AYT54" s="139"/>
      <c r="AYU54" s="139"/>
      <c r="AYV54" s="139"/>
      <c r="AYW54" s="139"/>
      <c r="AYX54" s="139"/>
      <c r="AYY54" s="139"/>
      <c r="AYZ54" s="139"/>
      <c r="AZA54" s="139"/>
      <c r="AZB54" s="139"/>
      <c r="AZC54" s="139"/>
      <c r="AZD54" s="139"/>
      <c r="AZE54" s="139"/>
      <c r="AZF54" s="139"/>
      <c r="AZG54" s="139"/>
      <c r="AZH54" s="139"/>
      <c r="AZI54" s="139"/>
      <c r="AZJ54" s="139"/>
      <c r="AZK54" s="139"/>
      <c r="AZL54" s="139"/>
      <c r="AZM54" s="139"/>
      <c r="AZN54" s="139"/>
      <c r="AZO54" s="139"/>
      <c r="AZP54" s="139"/>
      <c r="AZQ54" s="139"/>
      <c r="AZR54" s="139"/>
      <c r="AZS54" s="139"/>
      <c r="AZT54" s="139"/>
      <c r="AZU54" s="139"/>
      <c r="AZV54" s="139"/>
      <c r="AZW54" s="139"/>
      <c r="AZX54" s="139"/>
      <c r="AZY54" s="139"/>
      <c r="AZZ54" s="139"/>
      <c r="BAA54" s="139"/>
      <c r="BAB54" s="139"/>
      <c r="BAC54" s="139"/>
      <c r="BAD54" s="139"/>
      <c r="BAE54" s="139"/>
      <c r="BAF54" s="139"/>
      <c r="BAG54" s="139"/>
      <c r="BAH54" s="139"/>
      <c r="BAI54" s="139"/>
      <c r="BAJ54" s="139"/>
      <c r="BAK54" s="139"/>
      <c r="BAL54" s="139"/>
      <c r="BAM54" s="139"/>
      <c r="BAN54" s="139"/>
      <c r="BAO54" s="139"/>
      <c r="BAP54" s="139"/>
      <c r="BAQ54" s="139"/>
      <c r="BAR54" s="139"/>
      <c r="BAS54" s="139"/>
      <c r="BAT54" s="139"/>
      <c r="BAU54" s="139"/>
      <c r="BAV54" s="139"/>
      <c r="BAW54" s="139"/>
      <c r="BAX54" s="139"/>
      <c r="BAY54" s="139"/>
      <c r="BAZ54" s="139"/>
      <c r="BBA54" s="139"/>
      <c r="BBB54" s="139"/>
      <c r="BBC54" s="139"/>
      <c r="BBD54" s="139"/>
      <c r="BBE54" s="139"/>
      <c r="BBF54" s="139"/>
      <c r="BBG54" s="139"/>
      <c r="BBH54" s="139"/>
      <c r="BBI54" s="139"/>
      <c r="BBJ54" s="139"/>
      <c r="BBK54" s="139"/>
      <c r="BBL54" s="139"/>
      <c r="BBM54" s="139"/>
      <c r="BBN54" s="139"/>
      <c r="BBO54" s="139"/>
      <c r="BBP54" s="139"/>
      <c r="BBQ54" s="139"/>
      <c r="BBR54" s="139"/>
      <c r="BBS54" s="139"/>
      <c r="BBT54" s="139"/>
      <c r="BBU54" s="139"/>
      <c r="BBV54" s="139"/>
      <c r="BBW54" s="139"/>
      <c r="BBX54" s="139"/>
      <c r="BBY54" s="139"/>
      <c r="BBZ54" s="139"/>
      <c r="BCA54" s="139"/>
      <c r="BCB54" s="139"/>
      <c r="BCC54" s="139"/>
      <c r="BCD54" s="139"/>
      <c r="BCE54" s="139"/>
      <c r="BCF54" s="139"/>
      <c r="BCG54" s="139"/>
      <c r="BCH54" s="139"/>
      <c r="BCI54" s="139"/>
      <c r="BCJ54" s="139"/>
      <c r="BCK54" s="139"/>
      <c r="BCL54" s="139"/>
      <c r="BCM54" s="139"/>
      <c r="BCN54" s="139"/>
      <c r="BCO54" s="139"/>
      <c r="BCP54" s="139"/>
      <c r="BCQ54" s="139"/>
      <c r="BCR54" s="139"/>
      <c r="BCS54" s="139"/>
      <c r="BCT54" s="139"/>
      <c r="BCU54" s="139"/>
      <c r="BCV54" s="139"/>
      <c r="BCW54" s="139"/>
      <c r="BCX54" s="139"/>
      <c r="BCY54" s="139"/>
      <c r="BCZ54" s="139"/>
      <c r="BDA54" s="139"/>
      <c r="BDB54" s="139"/>
      <c r="BDC54" s="139"/>
      <c r="BDD54" s="139"/>
      <c r="BDE54" s="139"/>
      <c r="BDF54" s="139"/>
      <c r="BDG54" s="139"/>
      <c r="BDH54" s="139"/>
      <c r="BDI54" s="139"/>
      <c r="BDJ54" s="139"/>
      <c r="BDK54" s="139"/>
      <c r="BDL54" s="139"/>
      <c r="BDM54" s="139"/>
      <c r="BDN54" s="139"/>
      <c r="BDO54" s="139"/>
      <c r="BDP54" s="139"/>
      <c r="BDQ54" s="139"/>
      <c r="BDR54" s="139"/>
      <c r="BDS54" s="139"/>
      <c r="BDT54" s="139"/>
      <c r="BDU54" s="139"/>
      <c r="BDV54" s="139"/>
      <c r="BDW54" s="139"/>
      <c r="BDX54" s="139"/>
      <c r="BDY54" s="139"/>
      <c r="BDZ54" s="139"/>
      <c r="BEA54" s="139"/>
      <c r="BEB54" s="139"/>
      <c r="BEC54" s="139"/>
      <c r="BED54" s="139"/>
      <c r="BEE54" s="139"/>
      <c r="BEF54" s="139"/>
      <c r="BEG54" s="139"/>
      <c r="BEH54" s="139"/>
      <c r="BEI54" s="139"/>
      <c r="BEJ54" s="139"/>
      <c r="BEK54" s="139"/>
      <c r="BEL54" s="139"/>
      <c r="BEM54" s="139"/>
      <c r="BEN54" s="139"/>
      <c r="BEO54" s="139"/>
      <c r="BEP54" s="139"/>
      <c r="BEQ54" s="139"/>
      <c r="BER54" s="139"/>
      <c r="BES54" s="139"/>
      <c r="BET54" s="139"/>
      <c r="BEU54" s="139"/>
      <c r="BEV54" s="139"/>
      <c r="BEW54" s="139"/>
      <c r="BEX54" s="139"/>
      <c r="BEY54" s="139"/>
      <c r="BEZ54" s="139"/>
      <c r="BFA54" s="139"/>
      <c r="BFB54" s="139"/>
      <c r="BFC54" s="139"/>
      <c r="BFD54" s="139"/>
      <c r="BFE54" s="139"/>
      <c r="BFF54" s="139"/>
      <c r="BFG54" s="139"/>
      <c r="BFH54" s="139"/>
      <c r="BFI54" s="139"/>
      <c r="BFJ54" s="139"/>
      <c r="BFK54" s="139"/>
      <c r="BFL54" s="139"/>
      <c r="BFM54" s="139"/>
      <c r="BFN54" s="139"/>
      <c r="BFO54" s="139"/>
      <c r="BFP54" s="139"/>
      <c r="BFQ54" s="139"/>
      <c r="BFR54" s="139"/>
      <c r="BFS54" s="139"/>
      <c r="BFT54" s="139"/>
      <c r="BFU54" s="139"/>
      <c r="BFV54" s="139"/>
      <c r="BFW54" s="139"/>
      <c r="BFX54" s="139"/>
      <c r="BFY54" s="139"/>
      <c r="BFZ54" s="139"/>
      <c r="BGA54" s="139"/>
      <c r="BGB54" s="139"/>
      <c r="BGC54" s="139"/>
      <c r="BGD54" s="139"/>
      <c r="BGE54" s="139"/>
      <c r="BGF54" s="139"/>
      <c r="BGG54" s="139"/>
      <c r="BGH54" s="139"/>
      <c r="BGI54" s="139"/>
      <c r="BGJ54" s="139"/>
      <c r="BGK54" s="139"/>
      <c r="BGL54" s="139"/>
      <c r="BGM54" s="139"/>
      <c r="BGN54" s="139"/>
      <c r="BGO54" s="139"/>
      <c r="BGP54" s="139"/>
      <c r="BGQ54" s="139"/>
      <c r="BGR54" s="139"/>
      <c r="BGS54" s="139"/>
      <c r="BGT54" s="139"/>
      <c r="BGU54" s="139"/>
      <c r="BGV54" s="139"/>
      <c r="BGW54" s="139"/>
      <c r="BGX54" s="139"/>
      <c r="BGY54" s="139"/>
      <c r="BGZ54" s="139"/>
      <c r="BHA54" s="139"/>
      <c r="BHB54" s="139"/>
      <c r="BHC54" s="139"/>
      <c r="BHD54" s="139"/>
      <c r="BHE54" s="139"/>
      <c r="BHF54" s="139"/>
      <c r="BHG54" s="139"/>
      <c r="BHH54" s="139"/>
      <c r="BHI54" s="139"/>
      <c r="BHJ54" s="139"/>
      <c r="BHK54" s="139"/>
      <c r="BHL54" s="139"/>
      <c r="BHM54" s="139"/>
      <c r="BHN54" s="139"/>
      <c r="BHO54" s="139"/>
      <c r="BHP54" s="139"/>
      <c r="BHQ54" s="139"/>
      <c r="BHR54" s="139"/>
      <c r="BHS54" s="139"/>
      <c r="BHT54" s="139"/>
      <c r="BHU54" s="139"/>
      <c r="BHV54" s="139"/>
      <c r="BHW54" s="139"/>
      <c r="BHX54" s="139"/>
      <c r="BHY54" s="139"/>
      <c r="BHZ54" s="139"/>
      <c r="BIA54" s="139"/>
      <c r="BIB54" s="139"/>
      <c r="BIC54" s="139"/>
      <c r="BID54" s="139"/>
      <c r="BIE54" s="139"/>
      <c r="BIF54" s="139"/>
      <c r="BIG54" s="139"/>
      <c r="BIH54" s="139"/>
      <c r="BII54" s="139"/>
      <c r="BIJ54" s="139"/>
      <c r="BIK54" s="139"/>
      <c r="BIL54" s="139"/>
      <c r="BIM54" s="139"/>
      <c r="BIN54" s="139"/>
      <c r="BIO54" s="139"/>
      <c r="BIP54" s="139"/>
      <c r="BIQ54" s="139"/>
      <c r="BIR54" s="139"/>
      <c r="BIS54" s="139"/>
      <c r="BIT54" s="139"/>
      <c r="BIU54" s="139"/>
      <c r="BIV54" s="139"/>
      <c r="BIW54" s="139"/>
      <c r="BIX54" s="139"/>
      <c r="BIY54" s="139"/>
      <c r="BIZ54" s="139"/>
      <c r="BJA54" s="139"/>
      <c r="BJB54" s="139"/>
      <c r="BJC54" s="139"/>
      <c r="BJD54" s="139"/>
      <c r="BJE54" s="139"/>
      <c r="BJF54" s="139"/>
      <c r="BJG54" s="139"/>
      <c r="BJH54" s="139"/>
      <c r="BJI54" s="139"/>
      <c r="BJJ54" s="139"/>
      <c r="BJK54" s="139"/>
      <c r="BJL54" s="139"/>
      <c r="BJM54" s="139"/>
      <c r="BJN54" s="139"/>
      <c r="BJO54" s="139"/>
      <c r="BJP54" s="139"/>
      <c r="BJQ54" s="139"/>
      <c r="BJR54" s="139"/>
      <c r="BJS54" s="139"/>
      <c r="BJT54" s="139"/>
      <c r="BJU54" s="139"/>
      <c r="BJV54" s="139"/>
      <c r="BJW54" s="139"/>
      <c r="BJX54" s="139"/>
      <c r="BJY54" s="139"/>
      <c r="BJZ54" s="139"/>
      <c r="BKA54" s="139"/>
      <c r="BKB54" s="139"/>
      <c r="BKC54" s="139"/>
      <c r="BKD54" s="139"/>
      <c r="BKE54" s="139"/>
      <c r="BKF54" s="139"/>
      <c r="BKG54" s="139"/>
      <c r="BKH54" s="139"/>
      <c r="BKI54" s="139"/>
      <c r="BKJ54" s="139"/>
      <c r="BKK54" s="139"/>
      <c r="BKL54" s="139"/>
      <c r="BKM54" s="139"/>
      <c r="BKN54" s="139"/>
      <c r="BKO54" s="139"/>
      <c r="BKP54" s="139"/>
      <c r="BKQ54" s="139"/>
      <c r="BKR54" s="139"/>
      <c r="BKS54" s="139"/>
      <c r="BKT54" s="139"/>
      <c r="BKU54" s="139"/>
      <c r="BKV54" s="139"/>
      <c r="BKW54" s="139"/>
      <c r="BKX54" s="139"/>
      <c r="BKY54" s="139"/>
      <c r="BKZ54" s="139"/>
      <c r="BLA54" s="139"/>
      <c r="BLB54" s="139"/>
      <c r="BLC54" s="139"/>
      <c r="BLD54" s="139"/>
      <c r="BLE54" s="139"/>
      <c r="BLF54" s="139"/>
      <c r="BLG54" s="139"/>
      <c r="BLH54" s="139"/>
      <c r="BLI54" s="139"/>
      <c r="BLJ54" s="139"/>
      <c r="BLK54" s="139"/>
      <c r="BLL54" s="139"/>
      <c r="BLM54" s="139"/>
      <c r="BLN54" s="139"/>
      <c r="BLO54" s="139"/>
      <c r="BLP54" s="139"/>
      <c r="BLQ54" s="139"/>
      <c r="BLR54" s="139"/>
      <c r="BLS54" s="139"/>
      <c r="BLT54" s="139"/>
      <c r="BLU54" s="139"/>
      <c r="BLV54" s="139"/>
      <c r="BLW54" s="139"/>
      <c r="BLX54" s="139"/>
      <c r="BLY54" s="139"/>
      <c r="BLZ54" s="139"/>
      <c r="BMA54" s="139"/>
      <c r="BMB54" s="139"/>
      <c r="BMC54" s="139"/>
      <c r="BMD54" s="139"/>
      <c r="BME54" s="139"/>
      <c r="BMF54" s="139"/>
      <c r="BMG54" s="139"/>
      <c r="BMH54" s="139"/>
      <c r="BMI54" s="139"/>
      <c r="BMJ54" s="139"/>
      <c r="BMK54" s="139"/>
      <c r="BML54" s="139"/>
      <c r="BMM54" s="139"/>
      <c r="BMN54" s="139"/>
      <c r="BMO54" s="139"/>
      <c r="BMP54" s="139"/>
      <c r="BMQ54" s="139"/>
      <c r="BMR54" s="139"/>
      <c r="BMS54" s="139"/>
      <c r="BMT54" s="139"/>
      <c r="BMU54" s="139"/>
      <c r="BMV54" s="139"/>
      <c r="BMW54" s="139"/>
      <c r="BMX54" s="139"/>
      <c r="BMY54" s="139"/>
      <c r="BMZ54" s="139"/>
      <c r="BNA54" s="139"/>
      <c r="BNB54" s="139"/>
      <c r="BNC54" s="139"/>
      <c r="BND54" s="139"/>
      <c r="BNE54" s="139"/>
      <c r="BNF54" s="139"/>
      <c r="BNG54" s="139"/>
      <c r="BNH54" s="139"/>
      <c r="BNI54" s="139"/>
      <c r="BNJ54" s="139"/>
      <c r="BNK54" s="139"/>
      <c r="BNL54" s="139"/>
      <c r="BNM54" s="139"/>
      <c r="BNN54" s="139"/>
      <c r="BNO54" s="139"/>
      <c r="BNP54" s="139"/>
      <c r="BNQ54" s="139"/>
      <c r="BNR54" s="139"/>
      <c r="BNS54" s="139"/>
      <c r="BNT54" s="139"/>
      <c r="BNU54" s="139"/>
      <c r="BNV54" s="139"/>
      <c r="BNW54" s="139"/>
      <c r="BNX54" s="139"/>
      <c r="BNY54" s="139"/>
      <c r="BNZ54" s="139"/>
      <c r="BOA54" s="139"/>
      <c r="BOB54" s="139"/>
      <c r="BOC54" s="139"/>
      <c r="BOD54" s="139"/>
      <c r="BOE54" s="139"/>
      <c r="BOF54" s="139"/>
      <c r="BOG54" s="139"/>
      <c r="BOH54" s="139"/>
      <c r="BOI54" s="139"/>
      <c r="BOJ54" s="139"/>
      <c r="BOK54" s="139"/>
      <c r="BOL54" s="139"/>
      <c r="BOM54" s="139"/>
      <c r="BON54" s="139"/>
      <c r="BOO54" s="139"/>
      <c r="BOP54" s="139"/>
      <c r="BOQ54" s="139"/>
      <c r="BOR54" s="139"/>
      <c r="BOS54" s="139"/>
      <c r="BOT54" s="139"/>
      <c r="BOU54" s="139"/>
      <c r="BOV54" s="139"/>
      <c r="BOW54" s="139"/>
      <c r="BOX54" s="139"/>
      <c r="BOY54" s="139"/>
      <c r="BOZ54" s="139"/>
      <c r="BPA54" s="139"/>
      <c r="BPB54" s="139"/>
      <c r="BPC54" s="139"/>
      <c r="BPD54" s="139"/>
      <c r="BPE54" s="139"/>
      <c r="BPF54" s="139"/>
      <c r="BPG54" s="139"/>
      <c r="BPH54" s="139"/>
      <c r="BPI54" s="139"/>
      <c r="BPJ54" s="139"/>
      <c r="BPK54" s="139"/>
      <c r="BPL54" s="139"/>
      <c r="BPM54" s="139"/>
      <c r="BPN54" s="139"/>
      <c r="BPO54" s="139"/>
      <c r="BPP54" s="139"/>
      <c r="BPQ54" s="139"/>
      <c r="BPR54" s="139"/>
      <c r="BPS54" s="139"/>
      <c r="BPT54" s="139"/>
      <c r="BPU54" s="139"/>
      <c r="BPV54" s="139"/>
      <c r="BPW54" s="139"/>
      <c r="BPX54" s="139"/>
      <c r="BPY54" s="139"/>
      <c r="BPZ54" s="139"/>
      <c r="BQA54" s="139"/>
      <c r="BQB54" s="139"/>
      <c r="BQC54" s="139"/>
      <c r="BQD54" s="139"/>
      <c r="BQE54" s="139"/>
      <c r="BQF54" s="139"/>
      <c r="BQG54" s="139"/>
      <c r="BQH54" s="139"/>
      <c r="BQI54" s="139"/>
      <c r="BQJ54" s="139"/>
      <c r="BQK54" s="139"/>
      <c r="BQL54" s="139"/>
      <c r="BQM54" s="139"/>
      <c r="BQN54" s="139"/>
      <c r="BQO54" s="139"/>
      <c r="BQP54" s="139"/>
      <c r="BQQ54" s="139"/>
      <c r="BQR54" s="139"/>
      <c r="BQS54" s="139"/>
      <c r="BQT54" s="139"/>
      <c r="BQU54" s="139"/>
      <c r="BQV54" s="139"/>
      <c r="BQW54" s="139"/>
      <c r="BQX54" s="139"/>
      <c r="BQY54" s="139"/>
      <c r="BQZ54" s="139"/>
      <c r="BRA54" s="139"/>
      <c r="BRB54" s="139"/>
      <c r="BRC54" s="139"/>
      <c r="BRD54" s="139"/>
      <c r="BRE54" s="139"/>
      <c r="BRF54" s="139"/>
      <c r="BRG54" s="139"/>
      <c r="BRH54" s="139"/>
      <c r="BRI54" s="139"/>
      <c r="BRJ54" s="139"/>
      <c r="BRK54" s="139"/>
      <c r="BRL54" s="139"/>
      <c r="BRM54" s="139"/>
      <c r="BRN54" s="139"/>
      <c r="BRO54" s="139"/>
      <c r="BRP54" s="139"/>
      <c r="BRQ54" s="139"/>
      <c r="BRR54" s="139"/>
      <c r="BRS54" s="139"/>
      <c r="BRT54" s="139"/>
      <c r="BRU54" s="139"/>
      <c r="BRV54" s="139"/>
      <c r="BRW54" s="139"/>
      <c r="BRX54" s="139"/>
      <c r="BRY54" s="139"/>
      <c r="BRZ54" s="139"/>
      <c r="BSA54" s="139"/>
      <c r="BSB54" s="139"/>
      <c r="BSC54" s="139"/>
      <c r="BSD54" s="139"/>
      <c r="BSE54" s="139"/>
      <c r="BSF54" s="139"/>
      <c r="BSG54" s="139"/>
      <c r="BSH54" s="139"/>
      <c r="BSI54" s="139"/>
      <c r="BSJ54" s="139"/>
      <c r="BSK54" s="139"/>
      <c r="BSL54" s="139"/>
      <c r="BSM54" s="139"/>
      <c r="BSN54" s="139"/>
      <c r="BSO54" s="139"/>
      <c r="BSP54" s="139"/>
      <c r="BSQ54" s="139"/>
      <c r="BSR54" s="139"/>
      <c r="BSS54" s="139"/>
      <c r="BST54" s="139"/>
      <c r="BSU54" s="139"/>
      <c r="BSV54" s="139"/>
      <c r="BSW54" s="139"/>
      <c r="BSX54" s="139"/>
      <c r="BSY54" s="139"/>
      <c r="BSZ54" s="139"/>
      <c r="BTA54" s="139"/>
      <c r="BTB54" s="139"/>
      <c r="BTC54" s="139"/>
      <c r="BTD54" s="139"/>
      <c r="BTE54" s="139"/>
      <c r="BTF54" s="139"/>
      <c r="BTG54" s="139"/>
      <c r="BTH54" s="139"/>
      <c r="BTI54" s="139"/>
      <c r="BTJ54" s="139"/>
      <c r="BTK54" s="139"/>
      <c r="BTL54" s="139"/>
      <c r="BTM54" s="139"/>
      <c r="BTN54" s="139"/>
      <c r="BTO54" s="139"/>
      <c r="BTP54" s="139"/>
      <c r="BTQ54" s="139"/>
      <c r="BTR54" s="139"/>
      <c r="BTS54" s="139"/>
      <c r="BTT54" s="139"/>
      <c r="BTU54" s="139"/>
      <c r="BTV54" s="139"/>
      <c r="BTW54" s="139"/>
      <c r="BTX54" s="139"/>
      <c r="BTY54" s="139"/>
      <c r="BTZ54" s="139"/>
      <c r="BUA54" s="139"/>
      <c r="BUB54" s="139"/>
      <c r="BUC54" s="139"/>
      <c r="BUD54" s="139"/>
      <c r="BUE54" s="139"/>
      <c r="BUF54" s="139"/>
      <c r="BUG54" s="139"/>
      <c r="BUH54" s="139"/>
      <c r="BUI54" s="139"/>
      <c r="BUJ54" s="139"/>
      <c r="BUK54" s="139"/>
      <c r="BUL54" s="139"/>
      <c r="BUM54" s="139"/>
      <c r="BUN54" s="139"/>
      <c r="BUO54" s="139"/>
      <c r="BUP54" s="139"/>
      <c r="BUQ54" s="139"/>
      <c r="BUR54" s="139"/>
      <c r="BUS54" s="139"/>
      <c r="BUT54" s="139"/>
      <c r="BUU54" s="139"/>
      <c r="BUV54" s="139"/>
      <c r="BUW54" s="139"/>
      <c r="BUX54" s="139"/>
      <c r="BUY54" s="139"/>
      <c r="BUZ54" s="139"/>
      <c r="BVA54" s="139"/>
      <c r="BVB54" s="139"/>
      <c r="BVC54" s="139"/>
      <c r="BVD54" s="139"/>
      <c r="BVE54" s="139"/>
      <c r="BVF54" s="139"/>
      <c r="BVG54" s="139"/>
      <c r="BVH54" s="139"/>
      <c r="BVI54" s="139"/>
      <c r="BVJ54" s="139"/>
      <c r="BVK54" s="139"/>
      <c r="BVL54" s="139"/>
      <c r="BVM54" s="139"/>
      <c r="BVN54" s="139"/>
      <c r="BVO54" s="139"/>
      <c r="BVP54" s="139"/>
      <c r="BVQ54" s="139"/>
      <c r="BVR54" s="139"/>
      <c r="BVS54" s="139"/>
      <c r="BVT54" s="139"/>
      <c r="BVU54" s="139"/>
      <c r="BVV54" s="139"/>
      <c r="BVW54" s="139"/>
      <c r="BVX54" s="139"/>
      <c r="BVY54" s="139"/>
      <c r="BVZ54" s="139"/>
      <c r="BWA54" s="139"/>
      <c r="BWB54" s="139"/>
      <c r="BWC54" s="139"/>
      <c r="BWD54" s="139"/>
      <c r="BWE54" s="139"/>
      <c r="BWF54" s="139"/>
      <c r="BWG54" s="139"/>
      <c r="BWH54" s="139"/>
      <c r="BWI54" s="139"/>
      <c r="BWJ54" s="139"/>
      <c r="BWK54" s="139"/>
      <c r="BWL54" s="139"/>
      <c r="BWM54" s="139"/>
      <c r="BWN54" s="139"/>
      <c r="BWO54" s="139"/>
      <c r="BWP54" s="139"/>
      <c r="BWQ54" s="139"/>
      <c r="BWR54" s="139"/>
      <c r="BWS54" s="139"/>
      <c r="BWT54" s="139"/>
      <c r="BWU54" s="139"/>
      <c r="BWV54" s="139"/>
      <c r="BWW54" s="139"/>
      <c r="BWX54" s="139"/>
      <c r="BWY54" s="139"/>
      <c r="BWZ54" s="139"/>
      <c r="BXA54" s="139"/>
      <c r="BXB54" s="139"/>
      <c r="BXC54" s="139"/>
      <c r="BXD54" s="139"/>
      <c r="BXE54" s="139"/>
      <c r="BXF54" s="139"/>
      <c r="BXG54" s="139"/>
      <c r="BXH54" s="139"/>
      <c r="BXI54" s="139"/>
      <c r="BXJ54" s="139"/>
      <c r="BXK54" s="139"/>
      <c r="BXL54" s="139"/>
      <c r="BXM54" s="139"/>
      <c r="BXN54" s="139"/>
      <c r="BXO54" s="139"/>
      <c r="BXP54" s="139"/>
      <c r="BXQ54" s="139"/>
      <c r="BXR54" s="139"/>
      <c r="BXS54" s="139"/>
      <c r="BXT54" s="139"/>
      <c r="BXU54" s="139"/>
      <c r="BXV54" s="139"/>
      <c r="BXW54" s="139"/>
      <c r="BXX54" s="139"/>
      <c r="BXY54" s="139"/>
      <c r="BXZ54" s="139"/>
      <c r="BYA54" s="139"/>
      <c r="BYB54" s="139"/>
      <c r="BYC54" s="139"/>
      <c r="BYD54" s="139"/>
      <c r="BYE54" s="139"/>
      <c r="BYF54" s="139"/>
      <c r="BYG54" s="139"/>
      <c r="BYH54" s="139"/>
      <c r="BYI54" s="139"/>
      <c r="BYJ54" s="139"/>
      <c r="BYK54" s="139"/>
      <c r="BYL54" s="139"/>
      <c r="BYM54" s="139"/>
      <c r="BYN54" s="139"/>
      <c r="BYO54" s="139"/>
      <c r="BYP54" s="139"/>
      <c r="BYQ54" s="139"/>
      <c r="BYR54" s="139"/>
      <c r="BYS54" s="139"/>
      <c r="BYT54" s="139"/>
      <c r="BYU54" s="139"/>
      <c r="BYV54" s="139"/>
      <c r="BYW54" s="139"/>
      <c r="BYX54" s="139"/>
      <c r="BYY54" s="139"/>
      <c r="BYZ54" s="139"/>
      <c r="BZA54" s="139"/>
      <c r="BZB54" s="139"/>
      <c r="BZC54" s="139"/>
      <c r="BZD54" s="139"/>
      <c r="BZE54" s="139"/>
      <c r="BZF54" s="139"/>
      <c r="BZG54" s="139"/>
      <c r="BZH54" s="139"/>
      <c r="BZI54" s="139"/>
      <c r="BZJ54" s="139"/>
      <c r="BZK54" s="139"/>
      <c r="BZL54" s="139"/>
      <c r="BZM54" s="139"/>
      <c r="BZN54" s="139"/>
      <c r="BZO54" s="139"/>
      <c r="BZP54" s="139"/>
      <c r="BZQ54" s="139"/>
      <c r="BZR54" s="139"/>
      <c r="BZS54" s="139"/>
      <c r="BZT54" s="139"/>
      <c r="BZU54" s="139"/>
      <c r="BZV54" s="139"/>
      <c r="BZW54" s="139"/>
      <c r="BZX54" s="139"/>
      <c r="BZY54" s="139"/>
      <c r="BZZ54" s="139"/>
      <c r="CAA54" s="139"/>
      <c r="CAB54" s="139"/>
      <c r="CAC54" s="139"/>
      <c r="CAD54" s="139"/>
      <c r="CAE54" s="139"/>
      <c r="CAF54" s="139"/>
      <c r="CAG54" s="139"/>
      <c r="CAH54" s="139"/>
      <c r="CAI54" s="139"/>
      <c r="CAJ54" s="139"/>
      <c r="CAK54" s="139"/>
      <c r="CAL54" s="139"/>
      <c r="CAM54" s="139"/>
      <c r="CAN54" s="139"/>
      <c r="CAO54" s="139"/>
      <c r="CAP54" s="139"/>
      <c r="CAQ54" s="139"/>
      <c r="CAR54" s="139"/>
      <c r="CAS54" s="139"/>
      <c r="CAT54" s="139"/>
      <c r="CAU54" s="139"/>
      <c r="CAV54" s="139"/>
      <c r="CAW54" s="139"/>
      <c r="CAX54" s="139"/>
      <c r="CAY54" s="139"/>
      <c r="CAZ54" s="139"/>
      <c r="CBA54" s="139"/>
      <c r="CBB54" s="139"/>
      <c r="CBC54" s="139"/>
      <c r="CBD54" s="139"/>
      <c r="CBE54" s="139"/>
      <c r="CBF54" s="139"/>
      <c r="CBG54" s="139"/>
      <c r="CBH54" s="139"/>
      <c r="CBI54" s="139"/>
      <c r="CBJ54" s="139"/>
      <c r="CBK54" s="139"/>
      <c r="CBL54" s="139"/>
      <c r="CBM54" s="139"/>
      <c r="CBN54" s="139"/>
      <c r="CBO54" s="139"/>
      <c r="CBP54" s="139"/>
      <c r="CBQ54" s="139"/>
      <c r="CBR54" s="139"/>
      <c r="CBS54" s="139"/>
      <c r="CBT54" s="139"/>
      <c r="CBU54" s="139"/>
      <c r="CBV54" s="139"/>
      <c r="CBW54" s="139"/>
      <c r="CBX54" s="139"/>
      <c r="CBY54" s="139"/>
      <c r="CBZ54" s="139"/>
      <c r="CCA54" s="139"/>
      <c r="CCB54" s="139"/>
      <c r="CCC54" s="139"/>
      <c r="CCD54" s="139"/>
      <c r="CCE54" s="139"/>
      <c r="CCF54" s="139"/>
      <c r="CCG54" s="139"/>
      <c r="CCH54" s="139"/>
      <c r="CCI54" s="139"/>
      <c r="CCJ54" s="139"/>
      <c r="CCK54" s="139"/>
      <c r="CCL54" s="139"/>
      <c r="CCM54" s="139"/>
      <c r="CCN54" s="139"/>
      <c r="CCO54" s="139"/>
      <c r="CCP54" s="139"/>
      <c r="CCQ54" s="139"/>
      <c r="CCR54" s="139"/>
      <c r="CCS54" s="139"/>
      <c r="CCT54" s="139"/>
      <c r="CCU54" s="139"/>
      <c r="CCV54" s="139"/>
      <c r="CCW54" s="139"/>
      <c r="CCX54" s="139"/>
      <c r="CCY54" s="139"/>
      <c r="CCZ54" s="139"/>
      <c r="CDA54" s="139"/>
      <c r="CDB54" s="139"/>
      <c r="CDC54" s="139"/>
      <c r="CDD54" s="139"/>
      <c r="CDE54" s="139"/>
      <c r="CDF54" s="139"/>
      <c r="CDG54" s="139"/>
      <c r="CDH54" s="139"/>
      <c r="CDI54" s="139"/>
      <c r="CDJ54" s="139"/>
      <c r="CDK54" s="139"/>
      <c r="CDL54" s="139"/>
      <c r="CDM54" s="139"/>
      <c r="CDN54" s="139"/>
      <c r="CDO54" s="139"/>
      <c r="CDP54" s="139"/>
      <c r="CDQ54" s="139"/>
      <c r="CDR54" s="139"/>
      <c r="CDS54" s="139"/>
      <c r="CDT54" s="139"/>
      <c r="CDU54" s="139"/>
      <c r="CDV54" s="139"/>
      <c r="CDW54" s="139"/>
      <c r="CDX54" s="139"/>
      <c r="CDY54" s="139"/>
      <c r="CDZ54" s="139"/>
      <c r="CEA54" s="139"/>
      <c r="CEB54" s="139"/>
      <c r="CEC54" s="139"/>
      <c r="CED54" s="139"/>
      <c r="CEE54" s="139"/>
      <c r="CEF54" s="139"/>
      <c r="CEG54" s="139"/>
      <c r="CEH54" s="139"/>
      <c r="CEI54" s="139"/>
      <c r="CEJ54" s="139"/>
      <c r="CEK54" s="139"/>
      <c r="CEL54" s="139"/>
      <c r="CEM54" s="139"/>
      <c r="CEN54" s="139"/>
      <c r="CEO54" s="139"/>
      <c r="CEP54" s="139"/>
      <c r="CEQ54" s="139"/>
      <c r="CER54" s="139"/>
      <c r="CES54" s="139"/>
      <c r="CET54" s="139"/>
      <c r="CEU54" s="139"/>
      <c r="CEV54" s="139"/>
      <c r="CEW54" s="139"/>
      <c r="CEX54" s="139"/>
      <c r="CEY54" s="139"/>
      <c r="CEZ54" s="139"/>
      <c r="CFA54" s="139"/>
      <c r="CFB54" s="139"/>
      <c r="CFC54" s="139"/>
      <c r="CFD54" s="139"/>
      <c r="CFE54" s="139"/>
      <c r="CFF54" s="139"/>
      <c r="CFG54" s="139"/>
      <c r="CFH54" s="139"/>
      <c r="CFI54" s="139"/>
      <c r="CFJ54" s="139"/>
      <c r="CFK54" s="139"/>
      <c r="CFL54" s="139"/>
      <c r="CFM54" s="139"/>
      <c r="CFN54" s="139"/>
      <c r="CFO54" s="139"/>
      <c r="CFP54" s="139"/>
      <c r="CFQ54" s="139"/>
      <c r="CFR54" s="139"/>
      <c r="CFS54" s="139"/>
      <c r="CFT54" s="139"/>
      <c r="CFU54" s="139"/>
      <c r="CFV54" s="139"/>
      <c r="CFW54" s="139"/>
      <c r="CFX54" s="139"/>
      <c r="CFY54" s="139"/>
      <c r="CFZ54" s="139"/>
      <c r="CGA54" s="139"/>
      <c r="CGB54" s="139"/>
      <c r="CGC54" s="139"/>
      <c r="CGD54" s="139"/>
      <c r="CGE54" s="139"/>
      <c r="CGF54" s="139"/>
      <c r="CGG54" s="139"/>
      <c r="CGH54" s="139"/>
      <c r="CGI54" s="139"/>
      <c r="CGJ54" s="139"/>
      <c r="CGK54" s="139"/>
      <c r="CGL54" s="139"/>
      <c r="CGM54" s="139"/>
      <c r="CGN54" s="139"/>
      <c r="CGO54" s="139"/>
      <c r="CGP54" s="139"/>
      <c r="CGQ54" s="139"/>
      <c r="CGR54" s="139"/>
      <c r="CGS54" s="139"/>
      <c r="CGT54" s="139"/>
      <c r="CGU54" s="139"/>
      <c r="CGV54" s="139"/>
      <c r="CGW54" s="139"/>
      <c r="CGX54" s="139"/>
      <c r="CGY54" s="139"/>
      <c r="CGZ54" s="139"/>
      <c r="CHA54" s="139"/>
      <c r="CHB54" s="139"/>
      <c r="CHC54" s="139"/>
      <c r="CHD54" s="139"/>
      <c r="CHE54" s="139"/>
      <c r="CHF54" s="139"/>
      <c r="CHG54" s="139"/>
      <c r="CHH54" s="139"/>
      <c r="CHI54" s="139"/>
      <c r="CHJ54" s="139"/>
      <c r="CHK54" s="139"/>
      <c r="CHL54" s="139"/>
      <c r="CHM54" s="139"/>
      <c r="CHN54" s="139"/>
      <c r="CHO54" s="139"/>
      <c r="CHP54" s="139"/>
      <c r="CHQ54" s="139"/>
      <c r="CHR54" s="139"/>
      <c r="CHS54" s="139"/>
      <c r="CHT54" s="139"/>
      <c r="CHU54" s="139"/>
      <c r="CHV54" s="139"/>
      <c r="CHW54" s="139"/>
      <c r="CHX54" s="139"/>
      <c r="CHY54" s="139"/>
      <c r="CHZ54" s="139"/>
      <c r="CIA54" s="139"/>
      <c r="CIB54" s="139"/>
      <c r="CIC54" s="139"/>
      <c r="CID54" s="139"/>
      <c r="CIE54" s="139"/>
      <c r="CIF54" s="139"/>
      <c r="CIG54" s="139"/>
      <c r="CIH54" s="139"/>
      <c r="CII54" s="139"/>
      <c r="CIJ54" s="139"/>
      <c r="CIK54" s="139"/>
      <c r="CIL54" s="139"/>
      <c r="CIM54" s="139"/>
      <c r="CIN54" s="139"/>
      <c r="CIO54" s="139"/>
      <c r="CIP54" s="139"/>
      <c r="CIQ54" s="139"/>
      <c r="CIR54" s="139"/>
      <c r="CIS54" s="139"/>
      <c r="CIT54" s="139"/>
      <c r="CIU54" s="139"/>
      <c r="CIV54" s="139"/>
      <c r="CIW54" s="139"/>
      <c r="CIX54" s="139"/>
      <c r="CIY54" s="139"/>
      <c r="CIZ54" s="139"/>
      <c r="CJA54" s="139"/>
      <c r="CJB54" s="139"/>
      <c r="CJC54" s="139"/>
      <c r="CJD54" s="139"/>
      <c r="CJE54" s="139"/>
      <c r="CJF54" s="139"/>
      <c r="CJG54" s="139"/>
      <c r="CJH54" s="139"/>
      <c r="CJI54" s="139"/>
      <c r="CJJ54" s="139"/>
      <c r="CJK54" s="139"/>
      <c r="CJL54" s="139"/>
      <c r="CJM54" s="139"/>
      <c r="CJN54" s="139"/>
      <c r="CJO54" s="139"/>
      <c r="CJP54" s="139"/>
      <c r="CJQ54" s="139"/>
      <c r="CJR54" s="139"/>
      <c r="CJS54" s="139"/>
      <c r="CJT54" s="139"/>
      <c r="CJU54" s="139"/>
      <c r="CJV54" s="139"/>
      <c r="CJW54" s="139"/>
      <c r="CJX54" s="139"/>
      <c r="CJY54" s="139"/>
      <c r="CJZ54" s="139"/>
      <c r="CKA54" s="139"/>
      <c r="CKB54" s="139"/>
      <c r="CKC54" s="139"/>
      <c r="CKD54" s="139"/>
      <c r="CKE54" s="139"/>
      <c r="CKF54" s="139"/>
      <c r="CKG54" s="139"/>
      <c r="CKH54" s="139"/>
      <c r="CKI54" s="139"/>
      <c r="CKJ54" s="139"/>
      <c r="CKK54" s="139"/>
      <c r="CKL54" s="139"/>
      <c r="CKM54" s="139"/>
      <c r="CKN54" s="139"/>
      <c r="CKO54" s="139"/>
      <c r="CKP54" s="139"/>
      <c r="CKQ54" s="139"/>
      <c r="CKR54" s="139"/>
      <c r="CKS54" s="139"/>
      <c r="CKT54" s="139"/>
      <c r="CKU54" s="139"/>
      <c r="CKV54" s="139"/>
      <c r="CKW54" s="139"/>
      <c r="CKX54" s="139"/>
      <c r="CKY54" s="139"/>
      <c r="CKZ54" s="139"/>
      <c r="CLA54" s="139"/>
      <c r="CLB54" s="139"/>
      <c r="CLC54" s="139"/>
      <c r="CLD54" s="139"/>
      <c r="CLE54" s="139"/>
      <c r="CLF54" s="139"/>
      <c r="CLG54" s="139"/>
      <c r="CLH54" s="139"/>
      <c r="CLI54" s="139"/>
      <c r="CLJ54" s="139"/>
      <c r="CLK54" s="139"/>
      <c r="CLL54" s="139"/>
      <c r="CLM54" s="139"/>
      <c r="CLN54" s="139"/>
      <c r="CLO54" s="139"/>
      <c r="CLP54" s="139"/>
      <c r="CLQ54" s="139"/>
      <c r="CLR54" s="139"/>
      <c r="CLS54" s="139"/>
      <c r="CLT54" s="139"/>
      <c r="CLU54" s="139"/>
      <c r="CLV54" s="139"/>
      <c r="CLW54" s="139"/>
      <c r="CLX54" s="139"/>
      <c r="CLY54" s="139"/>
      <c r="CLZ54" s="139"/>
      <c r="CMA54" s="139"/>
      <c r="CMB54" s="139"/>
      <c r="CMC54" s="139"/>
      <c r="CMD54" s="139"/>
      <c r="CME54" s="139"/>
      <c r="CMF54" s="139"/>
      <c r="CMG54" s="139"/>
      <c r="CMH54" s="139"/>
      <c r="CMI54" s="139"/>
      <c r="CMJ54" s="139"/>
      <c r="CMK54" s="139"/>
      <c r="CML54" s="139"/>
      <c r="CMM54" s="139"/>
      <c r="CMN54" s="139"/>
      <c r="CMO54" s="139"/>
      <c r="CMP54" s="139"/>
      <c r="CMQ54" s="139"/>
      <c r="CMR54" s="139"/>
      <c r="CMS54" s="139"/>
      <c r="CMT54" s="139"/>
      <c r="CMU54" s="139"/>
      <c r="CMV54" s="139"/>
      <c r="CMW54" s="139"/>
      <c r="CMX54" s="139"/>
      <c r="CMY54" s="139"/>
      <c r="CMZ54" s="139"/>
      <c r="CNA54" s="139"/>
      <c r="CNB54" s="139"/>
      <c r="CNC54" s="139"/>
      <c r="CND54" s="139"/>
      <c r="CNE54" s="139"/>
      <c r="CNF54" s="139"/>
      <c r="CNG54" s="139"/>
      <c r="CNH54" s="139"/>
      <c r="CNI54" s="139"/>
      <c r="CNJ54" s="139"/>
      <c r="CNK54" s="139"/>
      <c r="CNL54" s="139"/>
      <c r="CNM54" s="139"/>
      <c r="CNN54" s="139"/>
      <c r="CNO54" s="139"/>
      <c r="CNP54" s="139"/>
      <c r="CNQ54" s="139"/>
      <c r="CNR54" s="139"/>
      <c r="CNS54" s="139"/>
      <c r="CNT54" s="139"/>
      <c r="CNU54" s="139"/>
      <c r="CNV54" s="139"/>
      <c r="CNW54" s="139"/>
      <c r="CNX54" s="139"/>
      <c r="CNY54" s="139"/>
      <c r="CNZ54" s="139"/>
      <c r="COA54" s="139"/>
      <c r="COB54" s="139"/>
      <c r="COC54" s="139"/>
      <c r="COD54" s="139"/>
      <c r="COE54" s="139"/>
      <c r="COF54" s="139"/>
      <c r="COG54" s="139"/>
      <c r="COH54" s="139"/>
      <c r="COI54" s="139"/>
      <c r="COJ54" s="139"/>
      <c r="COK54" s="139"/>
      <c r="COL54" s="139"/>
      <c r="COM54" s="139"/>
      <c r="CON54" s="139"/>
      <c r="COO54" s="139"/>
      <c r="COP54" s="139"/>
      <c r="COQ54" s="139"/>
      <c r="COR54" s="139"/>
      <c r="COS54" s="139"/>
      <c r="COT54" s="139"/>
      <c r="COU54" s="139"/>
      <c r="COV54" s="139"/>
      <c r="COW54" s="139"/>
      <c r="COX54" s="139"/>
      <c r="COY54" s="139"/>
      <c r="COZ54" s="139"/>
      <c r="CPA54" s="139"/>
      <c r="CPB54" s="139"/>
      <c r="CPC54" s="139"/>
      <c r="CPD54" s="139"/>
      <c r="CPE54" s="139"/>
      <c r="CPF54" s="139"/>
      <c r="CPG54" s="139"/>
      <c r="CPH54" s="139"/>
      <c r="CPI54" s="139"/>
      <c r="CPJ54" s="139"/>
      <c r="CPK54" s="139"/>
      <c r="CPL54" s="139"/>
      <c r="CPM54" s="139"/>
      <c r="CPN54" s="139"/>
      <c r="CPO54" s="139"/>
      <c r="CPP54" s="139"/>
      <c r="CPQ54" s="139"/>
      <c r="CPR54" s="139"/>
      <c r="CPS54" s="139"/>
      <c r="CPT54" s="139"/>
      <c r="CPU54" s="139"/>
      <c r="CPV54" s="139"/>
      <c r="CPW54" s="139"/>
      <c r="CPX54" s="139"/>
      <c r="CPY54" s="139"/>
      <c r="CPZ54" s="139"/>
      <c r="CQA54" s="139"/>
      <c r="CQB54" s="139"/>
      <c r="CQC54" s="139"/>
      <c r="CQD54" s="139"/>
      <c r="CQE54" s="139"/>
      <c r="CQF54" s="139"/>
      <c r="CQG54" s="139"/>
      <c r="CQH54" s="139"/>
      <c r="CQI54" s="139"/>
      <c r="CQJ54" s="139"/>
      <c r="CQK54" s="139"/>
      <c r="CQL54" s="139"/>
      <c r="CQM54" s="139"/>
      <c r="CQN54" s="139"/>
      <c r="CQO54" s="139"/>
      <c r="CQP54" s="139"/>
      <c r="CQQ54" s="139"/>
      <c r="CQR54" s="139"/>
      <c r="CQS54" s="139"/>
      <c r="CQT54" s="139"/>
      <c r="CQU54" s="139"/>
      <c r="CQV54" s="139"/>
      <c r="CQW54" s="139"/>
      <c r="CQX54" s="139"/>
      <c r="CQY54" s="139"/>
      <c r="CQZ54" s="139"/>
      <c r="CRA54" s="139"/>
      <c r="CRB54" s="139"/>
      <c r="CRC54" s="139"/>
      <c r="CRD54" s="139"/>
      <c r="CRE54" s="139"/>
      <c r="CRF54" s="139"/>
      <c r="CRG54" s="139"/>
      <c r="CRH54" s="139"/>
      <c r="CRI54" s="139"/>
      <c r="CRJ54" s="139"/>
      <c r="CRK54" s="139"/>
      <c r="CRL54" s="139"/>
      <c r="CRM54" s="139"/>
      <c r="CRN54" s="139"/>
      <c r="CRO54" s="139"/>
      <c r="CRP54" s="139"/>
      <c r="CRQ54" s="139"/>
      <c r="CRR54" s="139"/>
      <c r="CRS54" s="139"/>
      <c r="CRT54" s="139"/>
      <c r="CRU54" s="139"/>
      <c r="CRV54" s="139"/>
      <c r="CRW54" s="139"/>
      <c r="CRX54" s="139"/>
      <c r="CRY54" s="139"/>
      <c r="CRZ54" s="139"/>
      <c r="CSA54" s="139"/>
      <c r="CSB54" s="139"/>
      <c r="CSC54" s="139"/>
      <c r="CSD54" s="139"/>
      <c r="CSE54" s="139"/>
      <c r="CSF54" s="139"/>
      <c r="CSG54" s="139"/>
      <c r="CSH54" s="139"/>
      <c r="CSI54" s="139"/>
      <c r="CSJ54" s="139"/>
      <c r="CSK54" s="139"/>
      <c r="CSL54" s="139"/>
      <c r="CSM54" s="139"/>
      <c r="CSN54" s="139"/>
      <c r="CSO54" s="139"/>
      <c r="CSP54" s="139"/>
      <c r="CSQ54" s="139"/>
      <c r="CSR54" s="139"/>
      <c r="CSS54" s="139"/>
      <c r="CST54" s="139"/>
      <c r="CSU54" s="139"/>
      <c r="CSV54" s="139"/>
      <c r="CSW54" s="139"/>
      <c r="CSX54" s="139"/>
      <c r="CSY54" s="139"/>
      <c r="CSZ54" s="139"/>
      <c r="CTA54" s="139"/>
      <c r="CTB54" s="139"/>
      <c r="CTC54" s="139"/>
      <c r="CTD54" s="139"/>
      <c r="CTE54" s="139"/>
      <c r="CTF54" s="139"/>
      <c r="CTG54" s="139"/>
      <c r="CTH54" s="139"/>
      <c r="CTI54" s="139"/>
      <c r="CTJ54" s="139"/>
      <c r="CTK54" s="139"/>
      <c r="CTL54" s="139"/>
      <c r="CTM54" s="139"/>
      <c r="CTN54" s="139"/>
      <c r="CTO54" s="139"/>
      <c r="CTP54" s="139"/>
      <c r="CTQ54" s="139"/>
      <c r="CTR54" s="139"/>
      <c r="CTS54" s="139"/>
      <c r="CTT54" s="139"/>
      <c r="CTU54" s="139"/>
      <c r="CTV54" s="139"/>
      <c r="CTW54" s="139"/>
      <c r="CTX54" s="139"/>
      <c r="CTY54" s="139"/>
      <c r="CTZ54" s="139"/>
      <c r="CUA54" s="139"/>
      <c r="CUB54" s="139"/>
      <c r="CUC54" s="139"/>
      <c r="CUD54" s="139"/>
      <c r="CUE54" s="139"/>
      <c r="CUF54" s="139"/>
      <c r="CUG54" s="139"/>
      <c r="CUH54" s="139"/>
      <c r="CUI54" s="139"/>
      <c r="CUJ54" s="139"/>
      <c r="CUK54" s="139"/>
      <c r="CUL54" s="139"/>
      <c r="CUM54" s="139"/>
      <c r="CUN54" s="139"/>
      <c r="CUO54" s="139"/>
      <c r="CUP54" s="139"/>
      <c r="CUQ54" s="139"/>
      <c r="CUR54" s="139"/>
      <c r="CUS54" s="139"/>
      <c r="CUT54" s="139"/>
      <c r="CUU54" s="139"/>
      <c r="CUV54" s="139"/>
      <c r="CUW54" s="139"/>
      <c r="CUX54" s="139"/>
      <c r="CUY54" s="139"/>
      <c r="CUZ54" s="139"/>
      <c r="CVA54" s="139"/>
      <c r="CVB54" s="139"/>
      <c r="CVC54" s="139"/>
      <c r="CVD54" s="139"/>
      <c r="CVE54" s="139"/>
      <c r="CVF54" s="139"/>
      <c r="CVG54" s="139"/>
      <c r="CVH54" s="139"/>
      <c r="CVI54" s="139"/>
      <c r="CVJ54" s="139"/>
      <c r="CVK54" s="139"/>
      <c r="CVL54" s="139"/>
      <c r="CVM54" s="139"/>
      <c r="CVN54" s="139"/>
      <c r="CVO54" s="139"/>
      <c r="CVP54" s="139"/>
      <c r="CVQ54" s="139"/>
      <c r="CVR54" s="139"/>
      <c r="CVS54" s="139"/>
      <c r="CVT54" s="139"/>
      <c r="CVU54" s="139"/>
      <c r="CVV54" s="139"/>
      <c r="CVW54" s="139"/>
      <c r="CVX54" s="139"/>
      <c r="CVY54" s="139"/>
      <c r="CVZ54" s="139"/>
      <c r="CWA54" s="139"/>
      <c r="CWB54" s="139"/>
      <c r="CWC54" s="139"/>
      <c r="CWD54" s="139"/>
      <c r="CWE54" s="139"/>
      <c r="CWF54" s="139"/>
      <c r="CWG54" s="139"/>
      <c r="CWH54" s="139"/>
      <c r="CWI54" s="139"/>
      <c r="CWJ54" s="139"/>
      <c r="CWK54" s="139"/>
      <c r="CWL54" s="139"/>
      <c r="CWM54" s="139"/>
      <c r="CWN54" s="139"/>
      <c r="CWO54" s="139"/>
      <c r="CWP54" s="139"/>
      <c r="CWQ54" s="139"/>
      <c r="CWR54" s="139"/>
      <c r="CWS54" s="139"/>
      <c r="CWT54" s="139"/>
      <c r="CWU54" s="139"/>
      <c r="CWV54" s="139"/>
      <c r="CWW54" s="139"/>
      <c r="CWX54" s="139"/>
      <c r="CWY54" s="139"/>
      <c r="CWZ54" s="139"/>
      <c r="CXA54" s="139"/>
      <c r="CXB54" s="139"/>
      <c r="CXC54" s="139"/>
      <c r="CXD54" s="139"/>
      <c r="CXE54" s="139"/>
      <c r="CXF54" s="139"/>
      <c r="CXG54" s="139"/>
      <c r="CXH54" s="139"/>
      <c r="CXI54" s="139"/>
      <c r="CXJ54" s="139"/>
      <c r="CXK54" s="139"/>
      <c r="CXL54" s="139"/>
      <c r="CXM54" s="139"/>
      <c r="CXN54" s="139"/>
      <c r="CXO54" s="139"/>
      <c r="CXP54" s="139"/>
      <c r="CXQ54" s="139"/>
      <c r="CXR54" s="139"/>
      <c r="CXS54" s="139"/>
      <c r="CXT54" s="139"/>
      <c r="CXU54" s="139"/>
      <c r="CXV54" s="139"/>
      <c r="CXW54" s="139"/>
      <c r="CXX54" s="139"/>
      <c r="CXY54" s="139"/>
      <c r="CXZ54" s="139"/>
      <c r="CYA54" s="139"/>
      <c r="CYB54" s="139"/>
      <c r="CYC54" s="139"/>
      <c r="CYD54" s="139"/>
      <c r="CYE54" s="139"/>
      <c r="CYF54" s="139"/>
      <c r="CYG54" s="139"/>
      <c r="CYH54" s="139"/>
      <c r="CYI54" s="139"/>
      <c r="CYJ54" s="139"/>
      <c r="CYK54" s="139"/>
      <c r="CYL54" s="139"/>
      <c r="CYM54" s="139"/>
      <c r="CYN54" s="139"/>
      <c r="CYO54" s="139"/>
      <c r="CYP54" s="139"/>
      <c r="CYQ54" s="139"/>
      <c r="CYR54" s="139"/>
      <c r="CYS54" s="139"/>
      <c r="CYT54" s="139"/>
      <c r="CYU54" s="139"/>
      <c r="CYV54" s="139"/>
      <c r="CYW54" s="139"/>
      <c r="CYX54" s="139"/>
      <c r="CYY54" s="139"/>
      <c r="CYZ54" s="139"/>
      <c r="CZA54" s="139"/>
      <c r="CZB54" s="139"/>
      <c r="CZC54" s="139"/>
      <c r="CZD54" s="139"/>
      <c r="CZE54" s="139"/>
      <c r="CZF54" s="139"/>
      <c r="CZG54" s="139"/>
      <c r="CZH54" s="139"/>
      <c r="CZI54" s="139"/>
      <c r="CZJ54" s="139"/>
      <c r="CZK54" s="139"/>
      <c r="CZL54" s="139"/>
      <c r="CZM54" s="139"/>
      <c r="CZN54" s="139"/>
      <c r="CZO54" s="139"/>
      <c r="CZP54" s="139"/>
      <c r="CZQ54" s="139"/>
      <c r="CZR54" s="139"/>
      <c r="CZS54" s="139"/>
      <c r="CZT54" s="139"/>
      <c r="CZU54" s="139"/>
      <c r="CZV54" s="139"/>
      <c r="CZW54" s="139"/>
      <c r="CZX54" s="139"/>
      <c r="CZY54" s="139"/>
      <c r="CZZ54" s="139"/>
      <c r="DAA54" s="139"/>
      <c r="DAB54" s="139"/>
      <c r="DAC54" s="139"/>
      <c r="DAD54" s="139"/>
      <c r="DAE54" s="139"/>
      <c r="DAF54" s="139"/>
      <c r="DAG54" s="139"/>
      <c r="DAH54" s="139"/>
      <c r="DAI54" s="139"/>
      <c r="DAJ54" s="139"/>
      <c r="DAK54" s="139"/>
      <c r="DAL54" s="139"/>
      <c r="DAM54" s="139"/>
      <c r="DAN54" s="139"/>
      <c r="DAO54" s="139"/>
      <c r="DAP54" s="139"/>
      <c r="DAQ54" s="139"/>
      <c r="DAR54" s="139"/>
      <c r="DAS54" s="139"/>
      <c r="DAT54" s="139"/>
      <c r="DAU54" s="139"/>
      <c r="DAV54" s="139"/>
      <c r="DAW54" s="139"/>
      <c r="DAX54" s="139"/>
      <c r="DAY54" s="139"/>
      <c r="DAZ54" s="139"/>
      <c r="DBA54" s="139"/>
      <c r="DBB54" s="139"/>
      <c r="DBC54" s="139"/>
      <c r="DBD54" s="139"/>
      <c r="DBE54" s="139"/>
      <c r="DBF54" s="139"/>
      <c r="DBG54" s="139"/>
      <c r="DBH54" s="139"/>
      <c r="DBI54" s="139"/>
      <c r="DBJ54" s="139"/>
      <c r="DBK54" s="139"/>
      <c r="DBL54" s="139"/>
      <c r="DBM54" s="139"/>
      <c r="DBN54" s="139"/>
      <c r="DBO54" s="139"/>
      <c r="DBP54" s="139"/>
      <c r="DBQ54" s="139"/>
      <c r="DBR54" s="139"/>
      <c r="DBS54" s="139"/>
      <c r="DBT54" s="139"/>
      <c r="DBU54" s="139"/>
      <c r="DBV54" s="139"/>
      <c r="DBW54" s="139"/>
      <c r="DBX54" s="139"/>
      <c r="DBY54" s="139"/>
      <c r="DBZ54" s="139"/>
      <c r="DCA54" s="139"/>
      <c r="DCB54" s="139"/>
      <c r="DCC54" s="139"/>
      <c r="DCD54" s="139"/>
      <c r="DCE54" s="139"/>
      <c r="DCF54" s="139"/>
      <c r="DCG54" s="139"/>
      <c r="DCH54" s="139"/>
      <c r="DCI54" s="139"/>
      <c r="DCJ54" s="139"/>
      <c r="DCK54" s="139"/>
      <c r="DCL54" s="139"/>
      <c r="DCM54" s="139"/>
      <c r="DCN54" s="139"/>
      <c r="DCO54" s="139"/>
      <c r="DCP54" s="139"/>
      <c r="DCQ54" s="139"/>
      <c r="DCR54" s="139"/>
      <c r="DCS54" s="139"/>
      <c r="DCT54" s="139"/>
      <c r="DCU54" s="139"/>
      <c r="DCV54" s="139"/>
      <c r="DCW54" s="139"/>
      <c r="DCX54" s="139"/>
      <c r="DCY54" s="139"/>
      <c r="DCZ54" s="139"/>
      <c r="DDA54" s="139"/>
      <c r="DDB54" s="139"/>
      <c r="DDC54" s="139"/>
      <c r="DDD54" s="139"/>
      <c r="DDE54" s="139"/>
      <c r="DDF54" s="139"/>
      <c r="DDG54" s="139"/>
      <c r="DDH54" s="139"/>
      <c r="DDI54" s="139"/>
      <c r="DDJ54" s="139"/>
      <c r="DDK54" s="139"/>
      <c r="DDL54" s="139"/>
      <c r="DDM54" s="139"/>
      <c r="DDN54" s="139"/>
      <c r="DDO54" s="139"/>
      <c r="DDP54" s="139"/>
      <c r="DDQ54" s="139"/>
      <c r="DDR54" s="139"/>
      <c r="DDS54" s="139"/>
      <c r="DDT54" s="139"/>
      <c r="DDU54" s="139"/>
      <c r="DDV54" s="139"/>
      <c r="DDW54" s="139"/>
      <c r="DDX54" s="139"/>
      <c r="DDY54" s="139"/>
      <c r="DDZ54" s="139"/>
      <c r="DEA54" s="139"/>
      <c r="DEB54" s="139"/>
      <c r="DEC54" s="139"/>
      <c r="DED54" s="139"/>
      <c r="DEE54" s="139"/>
      <c r="DEF54" s="139"/>
      <c r="DEG54" s="139"/>
      <c r="DEH54" s="139"/>
      <c r="DEI54" s="139"/>
      <c r="DEJ54" s="139"/>
      <c r="DEK54" s="139"/>
      <c r="DEL54" s="139"/>
      <c r="DEM54" s="139"/>
      <c r="DEN54" s="139"/>
      <c r="DEO54" s="139"/>
      <c r="DEP54" s="139"/>
      <c r="DEQ54" s="139"/>
      <c r="DER54" s="139"/>
      <c r="DES54" s="139"/>
      <c r="DET54" s="139"/>
      <c r="DEU54" s="139"/>
      <c r="DEV54" s="139"/>
      <c r="DEW54" s="139"/>
      <c r="DEX54" s="139"/>
      <c r="DEY54" s="139"/>
      <c r="DEZ54" s="139"/>
      <c r="DFA54" s="139"/>
      <c r="DFB54" s="139"/>
      <c r="DFC54" s="139"/>
      <c r="DFD54" s="139"/>
      <c r="DFE54" s="139"/>
      <c r="DFF54" s="139"/>
      <c r="DFG54" s="139"/>
      <c r="DFH54" s="139"/>
      <c r="DFI54" s="139"/>
      <c r="DFJ54" s="139"/>
      <c r="DFK54" s="139"/>
      <c r="DFL54" s="139"/>
      <c r="DFM54" s="139"/>
      <c r="DFN54" s="139"/>
      <c r="DFO54" s="139"/>
      <c r="DFP54" s="139"/>
      <c r="DFQ54" s="139"/>
      <c r="DFR54" s="139"/>
      <c r="DFS54" s="139"/>
      <c r="DFT54" s="139"/>
      <c r="DFU54" s="139"/>
      <c r="DFV54" s="139"/>
      <c r="DFW54" s="139"/>
      <c r="DFX54" s="139"/>
      <c r="DFY54" s="139"/>
      <c r="DFZ54" s="139"/>
      <c r="DGA54" s="139"/>
      <c r="DGB54" s="139"/>
      <c r="DGC54" s="139"/>
      <c r="DGD54" s="139"/>
      <c r="DGE54" s="139"/>
      <c r="DGF54" s="139"/>
      <c r="DGG54" s="139"/>
      <c r="DGH54" s="139"/>
      <c r="DGI54" s="139"/>
      <c r="DGJ54" s="139"/>
      <c r="DGK54" s="139"/>
      <c r="DGL54" s="139"/>
      <c r="DGM54" s="139"/>
      <c r="DGN54" s="139"/>
      <c r="DGO54" s="139"/>
      <c r="DGP54" s="139"/>
      <c r="DGQ54" s="139"/>
      <c r="DGR54" s="139"/>
      <c r="DGS54" s="139"/>
      <c r="DGT54" s="139"/>
      <c r="DGU54" s="139"/>
      <c r="DGV54" s="139"/>
      <c r="DGW54" s="139"/>
      <c r="DGX54" s="139"/>
      <c r="DGY54" s="139"/>
      <c r="DGZ54" s="139"/>
      <c r="DHA54" s="139"/>
      <c r="DHB54" s="139"/>
      <c r="DHC54" s="139"/>
      <c r="DHD54" s="139"/>
      <c r="DHE54" s="139"/>
      <c r="DHF54" s="139"/>
      <c r="DHG54" s="139"/>
      <c r="DHH54" s="139"/>
      <c r="DHI54" s="139"/>
      <c r="DHJ54" s="139"/>
      <c r="DHK54" s="139"/>
      <c r="DHL54" s="139"/>
      <c r="DHM54" s="139"/>
      <c r="DHN54" s="139"/>
      <c r="DHO54" s="139"/>
      <c r="DHP54" s="139"/>
      <c r="DHQ54" s="139"/>
      <c r="DHR54" s="139"/>
      <c r="DHS54" s="139"/>
      <c r="DHT54" s="139"/>
      <c r="DHU54" s="139"/>
      <c r="DHV54" s="139"/>
      <c r="DHW54" s="139"/>
      <c r="DHX54" s="139"/>
      <c r="DHY54" s="139"/>
      <c r="DHZ54" s="139"/>
      <c r="DIA54" s="139"/>
      <c r="DIB54" s="139"/>
      <c r="DIC54" s="139"/>
      <c r="DID54" s="139"/>
      <c r="DIE54" s="139"/>
      <c r="DIF54" s="139"/>
      <c r="DIG54" s="139"/>
      <c r="DIH54" s="139"/>
      <c r="DII54" s="139"/>
      <c r="DIJ54" s="139"/>
      <c r="DIK54" s="139"/>
      <c r="DIL54" s="139"/>
      <c r="DIM54" s="139"/>
      <c r="DIN54" s="139"/>
      <c r="DIO54" s="139"/>
      <c r="DIP54" s="139"/>
      <c r="DIQ54" s="139"/>
      <c r="DIR54" s="139"/>
      <c r="DIS54" s="139"/>
      <c r="DIT54" s="139"/>
      <c r="DIU54" s="139"/>
      <c r="DIV54" s="139"/>
      <c r="DIW54" s="139"/>
      <c r="DIX54" s="139"/>
      <c r="DIY54" s="139"/>
      <c r="DIZ54" s="139"/>
      <c r="DJA54" s="139"/>
      <c r="DJB54" s="139"/>
      <c r="DJC54" s="139"/>
      <c r="DJD54" s="139"/>
      <c r="DJE54" s="139"/>
      <c r="DJF54" s="139"/>
      <c r="DJG54" s="139"/>
      <c r="DJH54" s="139"/>
      <c r="DJI54" s="139"/>
      <c r="DJJ54" s="139"/>
      <c r="DJK54" s="139"/>
      <c r="DJL54" s="139"/>
      <c r="DJM54" s="139"/>
      <c r="DJN54" s="139"/>
      <c r="DJO54" s="139"/>
      <c r="DJP54" s="139"/>
      <c r="DJQ54" s="139"/>
      <c r="DJR54" s="139"/>
      <c r="DJS54" s="139"/>
      <c r="DJT54" s="139"/>
      <c r="DJU54" s="139"/>
      <c r="DJV54" s="139"/>
      <c r="DJW54" s="139"/>
      <c r="DJX54" s="139"/>
      <c r="DJY54" s="139"/>
      <c r="DJZ54" s="139"/>
      <c r="DKA54" s="139"/>
      <c r="DKB54" s="139"/>
      <c r="DKC54" s="139"/>
      <c r="DKD54" s="139"/>
      <c r="DKE54" s="139"/>
      <c r="DKF54" s="139"/>
      <c r="DKG54" s="139"/>
      <c r="DKH54" s="139"/>
      <c r="DKI54" s="139"/>
      <c r="DKJ54" s="139"/>
      <c r="DKK54" s="139"/>
      <c r="DKL54" s="139"/>
      <c r="DKM54" s="139"/>
      <c r="DKN54" s="139"/>
      <c r="DKO54" s="139"/>
      <c r="DKP54" s="139"/>
      <c r="DKQ54" s="139"/>
      <c r="DKR54" s="139"/>
      <c r="DKS54" s="139"/>
      <c r="DKT54" s="139"/>
      <c r="DKU54" s="139"/>
      <c r="DKV54" s="139"/>
      <c r="DKW54" s="139"/>
      <c r="DKX54" s="139"/>
      <c r="DKY54" s="139"/>
      <c r="DKZ54" s="139"/>
      <c r="DLA54" s="139"/>
      <c r="DLB54" s="139"/>
      <c r="DLC54" s="139"/>
      <c r="DLD54" s="139"/>
      <c r="DLE54" s="139"/>
      <c r="DLF54" s="139"/>
      <c r="DLG54" s="139"/>
      <c r="DLH54" s="139"/>
      <c r="DLI54" s="139"/>
      <c r="DLJ54" s="139"/>
      <c r="DLK54" s="139"/>
      <c r="DLL54" s="139"/>
      <c r="DLM54" s="139"/>
      <c r="DLN54" s="139"/>
      <c r="DLO54" s="139"/>
      <c r="DLP54" s="139"/>
      <c r="DLQ54" s="139"/>
      <c r="DLR54" s="139"/>
      <c r="DLS54" s="139"/>
      <c r="DLT54" s="139"/>
      <c r="DLU54" s="139"/>
      <c r="DLV54" s="139"/>
      <c r="DLW54" s="139"/>
      <c r="DLX54" s="139"/>
      <c r="DLY54" s="139"/>
      <c r="DLZ54" s="139"/>
      <c r="DMA54" s="139"/>
      <c r="DMB54" s="139"/>
      <c r="DMC54" s="139"/>
      <c r="DMD54" s="139"/>
      <c r="DME54" s="139"/>
      <c r="DMF54" s="139"/>
      <c r="DMG54" s="139"/>
      <c r="DMH54" s="139"/>
      <c r="DMI54" s="139"/>
      <c r="DMJ54" s="139"/>
      <c r="DMK54" s="139"/>
      <c r="DML54" s="139"/>
      <c r="DMM54" s="139"/>
      <c r="DMN54" s="139"/>
      <c r="DMO54" s="139"/>
      <c r="DMP54" s="139"/>
      <c r="DMQ54" s="139"/>
      <c r="DMR54" s="139"/>
      <c r="DMS54" s="139"/>
      <c r="DMT54" s="139"/>
      <c r="DMU54" s="139"/>
      <c r="DMV54" s="139"/>
      <c r="DMW54" s="139"/>
      <c r="DMX54" s="139"/>
      <c r="DMY54" s="139"/>
      <c r="DMZ54" s="139"/>
      <c r="DNA54" s="139"/>
      <c r="DNB54" s="139"/>
      <c r="DNC54" s="139"/>
      <c r="DND54" s="139"/>
      <c r="DNE54" s="139"/>
      <c r="DNF54" s="139"/>
      <c r="DNG54" s="139"/>
      <c r="DNH54" s="139"/>
      <c r="DNI54" s="139"/>
      <c r="DNJ54" s="139"/>
      <c r="DNK54" s="139"/>
      <c r="DNL54" s="139"/>
      <c r="DNM54" s="139"/>
      <c r="DNN54" s="139"/>
      <c r="DNO54" s="139"/>
      <c r="DNP54" s="139"/>
      <c r="DNQ54" s="139"/>
      <c r="DNR54" s="139"/>
      <c r="DNS54" s="139"/>
      <c r="DNT54" s="139"/>
      <c r="DNU54" s="139"/>
      <c r="DNV54" s="139"/>
      <c r="DNW54" s="139"/>
      <c r="DNX54" s="139"/>
      <c r="DNY54" s="139"/>
      <c r="DNZ54" s="139"/>
      <c r="DOA54" s="139"/>
      <c r="DOB54" s="139"/>
      <c r="DOC54" s="139"/>
      <c r="DOD54" s="139"/>
      <c r="DOE54" s="139"/>
      <c r="DOF54" s="139"/>
      <c r="DOG54" s="139"/>
      <c r="DOH54" s="139"/>
      <c r="DOI54" s="139"/>
      <c r="DOJ54" s="139"/>
      <c r="DOK54" s="139"/>
      <c r="DOL54" s="139"/>
      <c r="DOM54" s="139"/>
      <c r="DON54" s="139"/>
      <c r="DOO54" s="139"/>
      <c r="DOP54" s="139"/>
      <c r="DOQ54" s="139"/>
      <c r="DOR54" s="139"/>
      <c r="DOS54" s="139"/>
      <c r="DOT54" s="139"/>
      <c r="DOU54" s="139"/>
      <c r="DOV54" s="139"/>
      <c r="DOW54" s="139"/>
      <c r="DOX54" s="139"/>
      <c r="DOY54" s="139"/>
      <c r="DOZ54" s="139"/>
      <c r="DPA54" s="139"/>
      <c r="DPB54" s="139"/>
      <c r="DPC54" s="139"/>
      <c r="DPD54" s="139"/>
      <c r="DPE54" s="139"/>
      <c r="DPF54" s="139"/>
      <c r="DPG54" s="139"/>
      <c r="DPH54" s="139"/>
      <c r="DPI54" s="139"/>
      <c r="DPJ54" s="139"/>
      <c r="DPK54" s="139"/>
      <c r="DPL54" s="139"/>
      <c r="DPM54" s="139"/>
      <c r="DPN54" s="139"/>
      <c r="DPO54" s="139"/>
      <c r="DPP54" s="139"/>
      <c r="DPQ54" s="139"/>
      <c r="DPR54" s="139"/>
      <c r="DPS54" s="139"/>
      <c r="DPT54" s="139"/>
      <c r="DPU54" s="139"/>
      <c r="DPV54" s="139"/>
      <c r="DPW54" s="139"/>
      <c r="DPX54" s="139"/>
      <c r="DPY54" s="139"/>
      <c r="DPZ54" s="139"/>
      <c r="DQA54" s="139"/>
      <c r="DQB54" s="139"/>
      <c r="DQC54" s="139"/>
      <c r="DQD54" s="139"/>
      <c r="DQE54" s="139"/>
      <c r="DQF54" s="139"/>
      <c r="DQG54" s="139"/>
      <c r="DQH54" s="139"/>
      <c r="DQI54" s="139"/>
      <c r="DQJ54" s="139"/>
      <c r="DQK54" s="139"/>
      <c r="DQL54" s="139"/>
      <c r="DQM54" s="139"/>
      <c r="DQN54" s="139"/>
      <c r="DQO54" s="139"/>
      <c r="DQP54" s="139"/>
      <c r="DQQ54" s="139"/>
      <c r="DQR54" s="139"/>
      <c r="DQS54" s="139"/>
      <c r="DQT54" s="139"/>
      <c r="DQU54" s="139"/>
      <c r="DQV54" s="139"/>
      <c r="DQW54" s="139"/>
      <c r="DQX54" s="139"/>
      <c r="DQY54" s="139"/>
      <c r="DQZ54" s="139"/>
      <c r="DRA54" s="139"/>
      <c r="DRB54" s="139"/>
      <c r="DRC54" s="139"/>
      <c r="DRD54" s="139"/>
      <c r="DRE54" s="139"/>
      <c r="DRF54" s="139"/>
      <c r="DRG54" s="139"/>
      <c r="DRH54" s="139"/>
      <c r="DRI54" s="139"/>
      <c r="DRJ54" s="139"/>
      <c r="DRK54" s="139"/>
      <c r="DRL54" s="139"/>
      <c r="DRM54" s="139"/>
      <c r="DRN54" s="139"/>
      <c r="DRO54" s="139"/>
      <c r="DRP54" s="139"/>
      <c r="DRQ54" s="139"/>
      <c r="DRR54" s="139"/>
      <c r="DRS54" s="139"/>
      <c r="DRT54" s="139"/>
      <c r="DRU54" s="139"/>
      <c r="DRV54" s="139"/>
      <c r="DRW54" s="139"/>
      <c r="DRX54" s="139"/>
      <c r="DRY54" s="139"/>
      <c r="DRZ54" s="139"/>
      <c r="DSA54" s="139"/>
      <c r="DSB54" s="139"/>
      <c r="DSC54" s="139"/>
      <c r="DSD54" s="139"/>
      <c r="DSE54" s="139"/>
      <c r="DSF54" s="139"/>
      <c r="DSG54" s="139"/>
      <c r="DSH54" s="139"/>
      <c r="DSI54" s="139"/>
      <c r="DSJ54" s="139"/>
      <c r="DSK54" s="139"/>
      <c r="DSL54" s="139"/>
      <c r="DSM54" s="139"/>
      <c r="DSN54" s="139"/>
      <c r="DSO54" s="139"/>
      <c r="DSP54" s="139"/>
      <c r="DSQ54" s="139"/>
      <c r="DSR54" s="139"/>
      <c r="DSS54" s="139"/>
      <c r="DST54" s="139"/>
      <c r="DSU54" s="139"/>
      <c r="DSV54" s="139"/>
      <c r="DSW54" s="139"/>
      <c r="DSX54" s="139"/>
      <c r="DSY54" s="139"/>
      <c r="DSZ54" s="139"/>
      <c r="DTA54" s="139"/>
      <c r="DTB54" s="139"/>
      <c r="DTC54" s="139"/>
      <c r="DTD54" s="139"/>
      <c r="DTE54" s="139"/>
      <c r="DTF54" s="139"/>
      <c r="DTG54" s="139"/>
      <c r="DTH54" s="139"/>
      <c r="DTI54" s="139"/>
      <c r="DTJ54" s="139"/>
      <c r="DTK54" s="139"/>
      <c r="DTL54" s="139"/>
      <c r="DTM54" s="139"/>
      <c r="DTN54" s="139"/>
      <c r="DTO54" s="139"/>
      <c r="DTP54" s="139"/>
      <c r="DTQ54" s="139"/>
      <c r="DTR54" s="139"/>
      <c r="DTS54" s="139"/>
      <c r="DTT54" s="139"/>
      <c r="DTU54" s="139"/>
      <c r="DTV54" s="139"/>
      <c r="DTW54" s="139"/>
      <c r="DTX54" s="139"/>
      <c r="DTY54" s="139"/>
      <c r="DTZ54" s="139"/>
      <c r="DUA54" s="139"/>
      <c r="DUB54" s="139"/>
      <c r="DUC54" s="139"/>
      <c r="DUD54" s="139"/>
      <c r="DUE54" s="139"/>
      <c r="DUF54" s="139"/>
      <c r="DUG54" s="139"/>
      <c r="DUH54" s="139"/>
      <c r="DUI54" s="139"/>
      <c r="DUJ54" s="139"/>
      <c r="DUK54" s="139"/>
      <c r="DUL54" s="139"/>
      <c r="DUM54" s="139"/>
      <c r="DUN54" s="139"/>
      <c r="DUO54" s="139"/>
      <c r="DUP54" s="139"/>
      <c r="DUQ54" s="139"/>
      <c r="DUR54" s="139"/>
      <c r="DUS54" s="139"/>
      <c r="DUT54" s="139"/>
      <c r="DUU54" s="139"/>
      <c r="DUV54" s="139"/>
      <c r="DUW54" s="139"/>
      <c r="DUX54" s="139"/>
      <c r="DUY54" s="139"/>
      <c r="DUZ54" s="139"/>
      <c r="DVA54" s="139"/>
      <c r="DVB54" s="139"/>
      <c r="DVC54" s="139"/>
      <c r="DVD54" s="139"/>
      <c r="DVE54" s="139"/>
      <c r="DVF54" s="139"/>
      <c r="DVG54" s="139"/>
      <c r="DVH54" s="139"/>
      <c r="DVI54" s="139"/>
      <c r="DVJ54" s="139"/>
      <c r="DVK54" s="139"/>
      <c r="DVL54" s="139"/>
      <c r="DVM54" s="139"/>
      <c r="DVN54" s="139"/>
      <c r="DVO54" s="139"/>
      <c r="DVP54" s="139"/>
      <c r="DVQ54" s="139"/>
      <c r="DVR54" s="139"/>
      <c r="DVS54" s="139"/>
      <c r="DVT54" s="139"/>
      <c r="DVU54" s="139"/>
      <c r="DVV54" s="139"/>
      <c r="DVW54" s="139"/>
      <c r="DVX54" s="139"/>
      <c r="DVY54" s="139"/>
      <c r="DVZ54" s="139"/>
      <c r="DWA54" s="139"/>
      <c r="DWB54" s="139"/>
      <c r="DWC54" s="139"/>
      <c r="DWD54" s="139"/>
      <c r="DWE54" s="139"/>
      <c r="DWF54" s="139"/>
      <c r="DWG54" s="139"/>
      <c r="DWH54" s="139"/>
      <c r="DWI54" s="139"/>
      <c r="DWJ54" s="139"/>
      <c r="DWK54" s="139"/>
      <c r="DWL54" s="139"/>
      <c r="DWM54" s="139"/>
      <c r="DWN54" s="139"/>
      <c r="DWO54" s="139"/>
      <c r="DWP54" s="139"/>
      <c r="DWQ54" s="139"/>
      <c r="DWR54" s="139"/>
      <c r="DWS54" s="139"/>
      <c r="DWT54" s="139"/>
      <c r="DWU54" s="139"/>
      <c r="DWV54" s="139"/>
      <c r="DWW54" s="139"/>
      <c r="DWX54" s="139"/>
      <c r="DWY54" s="139"/>
      <c r="DWZ54" s="139"/>
      <c r="DXA54" s="139"/>
      <c r="DXB54" s="139"/>
      <c r="DXC54" s="139"/>
      <c r="DXD54" s="139"/>
      <c r="DXE54" s="139"/>
      <c r="DXF54" s="139"/>
      <c r="DXG54" s="139"/>
      <c r="DXH54" s="139"/>
      <c r="DXI54" s="139"/>
      <c r="DXJ54" s="139"/>
      <c r="DXK54" s="139"/>
      <c r="DXL54" s="139"/>
      <c r="DXM54" s="139"/>
      <c r="DXN54" s="139"/>
      <c r="DXO54" s="139"/>
      <c r="DXP54" s="139"/>
      <c r="DXQ54" s="139"/>
      <c r="DXR54" s="139"/>
      <c r="DXS54" s="139"/>
      <c r="DXT54" s="139"/>
      <c r="DXU54" s="139"/>
      <c r="DXV54" s="139"/>
      <c r="DXW54" s="139"/>
      <c r="DXX54" s="139"/>
      <c r="DXY54" s="139"/>
      <c r="DXZ54" s="139"/>
      <c r="DYA54" s="139"/>
      <c r="DYB54" s="139"/>
      <c r="DYC54" s="139"/>
      <c r="DYD54" s="139"/>
      <c r="DYE54" s="139"/>
      <c r="DYF54" s="139"/>
      <c r="DYG54" s="139"/>
      <c r="DYH54" s="139"/>
      <c r="DYI54" s="139"/>
      <c r="DYJ54" s="139"/>
      <c r="DYK54" s="139"/>
      <c r="DYL54" s="139"/>
      <c r="DYM54" s="139"/>
      <c r="DYN54" s="139"/>
      <c r="DYO54" s="139"/>
      <c r="DYP54" s="139"/>
      <c r="DYQ54" s="139"/>
      <c r="DYR54" s="139"/>
      <c r="DYS54" s="139"/>
      <c r="DYT54" s="139"/>
      <c r="DYU54" s="139"/>
      <c r="DYV54" s="139"/>
      <c r="DYW54" s="139"/>
      <c r="DYX54" s="139"/>
      <c r="DYY54" s="139"/>
      <c r="DYZ54" s="139"/>
      <c r="DZA54" s="139"/>
      <c r="DZB54" s="139"/>
      <c r="DZC54" s="139"/>
      <c r="DZD54" s="139"/>
      <c r="DZE54" s="139"/>
      <c r="DZF54" s="139"/>
      <c r="DZG54" s="139"/>
      <c r="DZH54" s="139"/>
      <c r="DZI54" s="139"/>
      <c r="DZJ54" s="139"/>
      <c r="DZK54" s="139"/>
      <c r="DZL54" s="139"/>
      <c r="DZM54" s="139"/>
      <c r="DZN54" s="139"/>
      <c r="DZO54" s="139"/>
      <c r="DZP54" s="139"/>
      <c r="DZQ54" s="139"/>
      <c r="DZR54" s="139"/>
      <c r="DZS54" s="139"/>
      <c r="DZT54" s="139"/>
      <c r="DZU54" s="139"/>
      <c r="DZV54" s="139"/>
      <c r="DZW54" s="139"/>
      <c r="DZX54" s="139"/>
      <c r="DZY54" s="139"/>
      <c r="DZZ54" s="139"/>
      <c r="EAA54" s="139"/>
      <c r="EAB54" s="139"/>
      <c r="EAC54" s="139"/>
      <c r="EAD54" s="139"/>
      <c r="EAE54" s="139"/>
      <c r="EAF54" s="139"/>
      <c r="EAG54" s="139"/>
      <c r="EAH54" s="139"/>
      <c r="EAI54" s="139"/>
      <c r="EAJ54" s="139"/>
      <c r="EAK54" s="139"/>
      <c r="EAL54" s="139"/>
      <c r="EAM54" s="139"/>
      <c r="EAN54" s="139"/>
      <c r="EAO54" s="139"/>
      <c r="EAP54" s="139"/>
      <c r="EAQ54" s="139"/>
      <c r="EAR54" s="139"/>
      <c r="EAS54" s="139"/>
      <c r="EAT54" s="139"/>
      <c r="EAU54" s="139"/>
      <c r="EAV54" s="139"/>
      <c r="EAW54" s="139"/>
      <c r="EAX54" s="139"/>
      <c r="EAY54" s="139"/>
      <c r="EAZ54" s="139"/>
      <c r="EBA54" s="139"/>
      <c r="EBB54" s="139"/>
      <c r="EBC54" s="139"/>
      <c r="EBD54" s="139"/>
      <c r="EBE54" s="139"/>
      <c r="EBF54" s="139"/>
      <c r="EBG54" s="139"/>
      <c r="EBH54" s="139"/>
      <c r="EBI54" s="139"/>
      <c r="EBJ54" s="139"/>
      <c r="EBK54" s="139"/>
      <c r="EBL54" s="139"/>
      <c r="EBM54" s="139"/>
      <c r="EBN54" s="139"/>
      <c r="EBO54" s="139"/>
      <c r="EBP54" s="139"/>
      <c r="EBQ54" s="139"/>
      <c r="EBR54" s="139"/>
      <c r="EBS54" s="139"/>
      <c r="EBT54" s="139"/>
      <c r="EBU54" s="139"/>
      <c r="EBV54" s="139"/>
      <c r="EBW54" s="139"/>
      <c r="EBX54" s="139"/>
      <c r="EBY54" s="139"/>
      <c r="EBZ54" s="139"/>
      <c r="ECA54" s="139"/>
      <c r="ECB54" s="139"/>
      <c r="ECC54" s="139"/>
      <c r="ECD54" s="139"/>
      <c r="ECE54" s="139"/>
      <c r="ECF54" s="139"/>
      <c r="ECG54" s="139"/>
      <c r="ECH54" s="139"/>
      <c r="ECI54" s="139"/>
      <c r="ECJ54" s="139"/>
      <c r="ECK54" s="139"/>
      <c r="ECL54" s="139"/>
      <c r="ECM54" s="139"/>
      <c r="ECN54" s="139"/>
      <c r="ECO54" s="139"/>
      <c r="ECP54" s="139"/>
      <c r="ECQ54" s="139"/>
      <c r="ECR54" s="139"/>
      <c r="ECS54" s="139"/>
      <c r="ECT54" s="139"/>
      <c r="ECU54" s="139"/>
      <c r="ECV54" s="139"/>
      <c r="ECW54" s="139"/>
      <c r="ECX54" s="139"/>
      <c r="ECY54" s="139"/>
      <c r="ECZ54" s="139"/>
      <c r="EDA54" s="139"/>
      <c r="EDB54" s="139"/>
      <c r="EDC54" s="139"/>
      <c r="EDD54" s="139"/>
      <c r="EDE54" s="139"/>
      <c r="EDF54" s="139"/>
      <c r="EDG54" s="139"/>
      <c r="EDH54" s="139"/>
      <c r="EDI54" s="139"/>
      <c r="EDJ54" s="139"/>
      <c r="EDK54" s="139"/>
      <c r="EDL54" s="139"/>
      <c r="EDM54" s="139"/>
      <c r="EDN54" s="139"/>
      <c r="EDO54" s="139"/>
      <c r="EDP54" s="139"/>
      <c r="EDQ54" s="139"/>
      <c r="EDR54" s="139"/>
      <c r="EDS54" s="139"/>
      <c r="EDT54" s="139"/>
      <c r="EDU54" s="139"/>
      <c r="EDV54" s="139"/>
      <c r="EDW54" s="139"/>
      <c r="EDX54" s="139"/>
      <c r="EDY54" s="139"/>
      <c r="EDZ54" s="139"/>
      <c r="EEA54" s="139"/>
      <c r="EEB54" s="139"/>
      <c r="EEC54" s="139"/>
      <c r="EED54" s="139"/>
      <c r="EEE54" s="139"/>
      <c r="EEF54" s="139"/>
      <c r="EEG54" s="139"/>
      <c r="EEH54" s="139"/>
      <c r="EEI54" s="139"/>
      <c r="EEJ54" s="139"/>
      <c r="EEK54" s="139"/>
      <c r="EEL54" s="139"/>
      <c r="EEM54" s="139"/>
      <c r="EEN54" s="139"/>
      <c r="EEO54" s="139"/>
      <c r="EEP54" s="139"/>
      <c r="EEQ54" s="139"/>
      <c r="EER54" s="139"/>
      <c r="EES54" s="139"/>
      <c r="EET54" s="139"/>
      <c r="EEU54" s="139"/>
      <c r="EEV54" s="139"/>
      <c r="EEW54" s="139"/>
      <c r="EEX54" s="139"/>
      <c r="EEY54" s="139"/>
      <c r="EEZ54" s="139"/>
      <c r="EFA54" s="139"/>
      <c r="EFB54" s="139"/>
      <c r="EFC54" s="139"/>
      <c r="EFD54" s="139"/>
      <c r="EFE54" s="139"/>
      <c r="EFF54" s="139"/>
      <c r="EFG54" s="139"/>
      <c r="EFH54" s="139"/>
      <c r="EFI54" s="139"/>
      <c r="EFJ54" s="139"/>
      <c r="EFK54" s="139"/>
      <c r="EFL54" s="139"/>
      <c r="EFM54" s="139"/>
      <c r="EFN54" s="139"/>
      <c r="EFO54" s="139"/>
      <c r="EFP54" s="139"/>
      <c r="EFQ54" s="139"/>
      <c r="EFR54" s="139"/>
      <c r="EFS54" s="139"/>
      <c r="EFT54" s="139"/>
      <c r="EFU54" s="139"/>
      <c r="EFV54" s="139"/>
      <c r="EFW54" s="139"/>
      <c r="EFX54" s="139"/>
      <c r="EFY54" s="139"/>
      <c r="EFZ54" s="139"/>
      <c r="EGA54" s="139"/>
      <c r="EGB54" s="139"/>
      <c r="EGC54" s="139"/>
      <c r="EGD54" s="139"/>
      <c r="EGE54" s="139"/>
      <c r="EGF54" s="139"/>
      <c r="EGG54" s="139"/>
      <c r="EGH54" s="139"/>
      <c r="EGI54" s="139"/>
      <c r="EGJ54" s="139"/>
      <c r="EGK54" s="139"/>
      <c r="EGL54" s="139"/>
      <c r="EGM54" s="139"/>
      <c r="EGN54" s="139"/>
      <c r="EGO54" s="139"/>
      <c r="EGP54" s="139"/>
      <c r="EGQ54" s="139"/>
      <c r="EGR54" s="139"/>
      <c r="EGS54" s="139"/>
      <c r="EGT54" s="139"/>
      <c r="EGU54" s="139"/>
      <c r="EGV54" s="139"/>
      <c r="EGW54" s="139"/>
      <c r="EGX54" s="139"/>
      <c r="EGY54" s="139"/>
      <c r="EGZ54" s="139"/>
      <c r="EHA54" s="139"/>
      <c r="EHB54" s="139"/>
      <c r="EHC54" s="139"/>
      <c r="EHD54" s="139"/>
      <c r="EHE54" s="139"/>
      <c r="EHF54" s="139"/>
      <c r="EHG54" s="139"/>
      <c r="EHH54" s="139"/>
      <c r="EHI54" s="139"/>
      <c r="EHJ54" s="139"/>
      <c r="EHK54" s="139"/>
      <c r="EHL54" s="139"/>
      <c r="EHM54" s="139"/>
      <c r="EHN54" s="139"/>
      <c r="EHO54" s="139"/>
      <c r="EHP54" s="139"/>
      <c r="EHQ54" s="139"/>
      <c r="EHR54" s="139"/>
      <c r="EHS54" s="139"/>
      <c r="EHT54" s="139"/>
      <c r="EHU54" s="139"/>
      <c r="EHV54" s="139"/>
      <c r="EHW54" s="139"/>
      <c r="EHX54" s="139"/>
      <c r="EHY54" s="139"/>
      <c r="EHZ54" s="139"/>
      <c r="EIA54" s="139"/>
      <c r="EIB54" s="139"/>
      <c r="EIC54" s="139"/>
      <c r="EID54" s="139"/>
      <c r="EIE54" s="139"/>
      <c r="EIF54" s="139"/>
      <c r="EIG54" s="139"/>
      <c r="EIH54" s="139"/>
      <c r="EII54" s="139"/>
      <c r="EIJ54" s="139"/>
      <c r="EIK54" s="139"/>
      <c r="EIL54" s="139"/>
      <c r="EIM54" s="139"/>
      <c r="EIN54" s="139"/>
      <c r="EIO54" s="139"/>
      <c r="EIP54" s="139"/>
      <c r="EIQ54" s="139"/>
      <c r="EIR54" s="139"/>
      <c r="EIS54" s="139"/>
      <c r="EIT54" s="139"/>
      <c r="EIU54" s="139"/>
      <c r="EIV54" s="139"/>
      <c r="EIW54" s="139"/>
      <c r="EIX54" s="139"/>
      <c r="EIY54" s="139"/>
      <c r="EIZ54" s="139"/>
      <c r="EJA54" s="139"/>
      <c r="EJB54" s="139"/>
      <c r="EJC54" s="139"/>
      <c r="EJD54" s="139"/>
      <c r="EJE54" s="139"/>
      <c r="EJF54" s="139"/>
      <c r="EJG54" s="139"/>
      <c r="EJH54" s="139"/>
      <c r="EJI54" s="139"/>
      <c r="EJJ54" s="139"/>
      <c r="EJK54" s="139"/>
      <c r="EJL54" s="139"/>
      <c r="EJM54" s="139"/>
      <c r="EJN54" s="139"/>
      <c r="EJO54" s="139"/>
      <c r="EJP54" s="139"/>
      <c r="EJQ54" s="139"/>
      <c r="EJR54" s="139"/>
      <c r="EJS54" s="139"/>
      <c r="EJT54" s="139"/>
      <c r="EJU54" s="139"/>
      <c r="EJV54" s="139"/>
      <c r="EJW54" s="139"/>
      <c r="EJX54" s="139"/>
      <c r="EJY54" s="139"/>
      <c r="EJZ54" s="139"/>
      <c r="EKA54" s="139"/>
      <c r="EKB54" s="139"/>
      <c r="EKC54" s="139"/>
      <c r="EKD54" s="139"/>
      <c r="EKE54" s="139"/>
      <c r="EKF54" s="139"/>
      <c r="EKG54" s="139"/>
      <c r="EKH54" s="139"/>
      <c r="EKI54" s="139"/>
      <c r="EKJ54" s="139"/>
      <c r="EKK54" s="139"/>
      <c r="EKL54" s="139"/>
      <c r="EKM54" s="139"/>
      <c r="EKN54" s="139"/>
      <c r="EKO54" s="139"/>
      <c r="EKP54" s="139"/>
      <c r="EKQ54" s="139"/>
      <c r="EKR54" s="139"/>
      <c r="EKS54" s="139"/>
      <c r="EKT54" s="139"/>
      <c r="EKU54" s="139"/>
      <c r="EKV54" s="139"/>
      <c r="EKW54" s="139"/>
      <c r="EKX54" s="139"/>
      <c r="EKY54" s="139"/>
      <c r="EKZ54" s="139"/>
      <c r="ELA54" s="139"/>
      <c r="ELB54" s="139"/>
      <c r="ELC54" s="139"/>
      <c r="ELD54" s="139"/>
      <c r="ELE54" s="139"/>
      <c r="ELF54" s="139"/>
      <c r="ELG54" s="139"/>
      <c r="ELH54" s="139"/>
      <c r="ELI54" s="139"/>
      <c r="ELJ54" s="139"/>
      <c r="ELK54" s="139"/>
      <c r="ELL54" s="139"/>
      <c r="ELM54" s="139"/>
      <c r="ELN54" s="139"/>
      <c r="ELO54" s="139"/>
      <c r="ELP54" s="139"/>
      <c r="ELQ54" s="139"/>
      <c r="ELR54" s="139"/>
      <c r="ELS54" s="139"/>
      <c r="ELT54" s="139"/>
      <c r="ELU54" s="139"/>
      <c r="ELV54" s="139"/>
      <c r="ELW54" s="139"/>
      <c r="ELX54" s="139"/>
      <c r="ELY54" s="139"/>
      <c r="ELZ54" s="139"/>
      <c r="EMA54" s="139"/>
      <c r="EMB54" s="139"/>
      <c r="EMC54" s="139"/>
      <c r="EMD54" s="139"/>
      <c r="EME54" s="139"/>
      <c r="EMF54" s="139"/>
      <c r="EMG54" s="139"/>
      <c r="EMH54" s="139"/>
      <c r="EMI54" s="139"/>
      <c r="EMJ54" s="139"/>
      <c r="EMK54" s="139"/>
      <c r="EML54" s="139"/>
      <c r="EMM54" s="139"/>
      <c r="EMN54" s="139"/>
      <c r="EMO54" s="139"/>
      <c r="EMP54" s="139"/>
      <c r="EMQ54" s="139"/>
      <c r="EMR54" s="139"/>
      <c r="EMS54" s="139"/>
      <c r="EMT54" s="139"/>
      <c r="EMU54" s="139"/>
      <c r="EMV54" s="139"/>
      <c r="EMW54" s="139"/>
      <c r="EMX54" s="139"/>
      <c r="EMY54" s="139"/>
      <c r="EMZ54" s="139"/>
      <c r="ENA54" s="139"/>
      <c r="ENB54" s="139"/>
      <c r="ENC54" s="139"/>
      <c r="END54" s="139"/>
      <c r="ENE54" s="139"/>
      <c r="ENF54" s="139"/>
      <c r="ENG54" s="139"/>
      <c r="ENH54" s="139"/>
      <c r="ENI54" s="139"/>
      <c r="ENJ54" s="139"/>
      <c r="ENK54" s="139"/>
      <c r="ENL54" s="139"/>
      <c r="ENM54" s="139"/>
      <c r="ENN54" s="139"/>
      <c r="ENO54" s="139"/>
      <c r="ENP54" s="139"/>
      <c r="ENQ54" s="139"/>
      <c r="ENR54" s="139"/>
      <c r="ENS54" s="139"/>
      <c r="ENT54" s="139"/>
      <c r="ENU54" s="139"/>
      <c r="ENV54" s="139"/>
      <c r="ENW54" s="139"/>
      <c r="ENX54" s="139"/>
      <c r="ENY54" s="139"/>
      <c r="ENZ54" s="139"/>
      <c r="EOA54" s="139"/>
      <c r="EOB54" s="139"/>
      <c r="EOC54" s="139"/>
      <c r="EOD54" s="139"/>
      <c r="EOE54" s="139"/>
      <c r="EOF54" s="139"/>
      <c r="EOG54" s="139"/>
      <c r="EOH54" s="139"/>
      <c r="EOI54" s="139"/>
      <c r="EOJ54" s="139"/>
      <c r="EOK54" s="139"/>
      <c r="EOL54" s="139"/>
      <c r="EOM54" s="139"/>
      <c r="EON54" s="139"/>
      <c r="EOO54" s="139"/>
      <c r="EOP54" s="139"/>
      <c r="EOQ54" s="139"/>
      <c r="EOR54" s="139"/>
      <c r="EOS54" s="139"/>
      <c r="EOT54" s="139"/>
      <c r="EOU54" s="139"/>
      <c r="EOV54" s="139"/>
      <c r="EOW54" s="139"/>
      <c r="EOX54" s="139"/>
      <c r="EOY54" s="139"/>
      <c r="EOZ54" s="139"/>
      <c r="EPA54" s="139"/>
      <c r="EPB54" s="139"/>
      <c r="EPC54" s="139"/>
      <c r="EPD54" s="139"/>
      <c r="EPE54" s="139"/>
      <c r="EPF54" s="139"/>
      <c r="EPG54" s="139"/>
      <c r="EPH54" s="139"/>
      <c r="EPI54" s="139"/>
      <c r="EPJ54" s="139"/>
      <c r="EPK54" s="139"/>
      <c r="EPL54" s="139"/>
      <c r="EPM54" s="139"/>
      <c r="EPN54" s="139"/>
      <c r="EPO54" s="139"/>
      <c r="EPP54" s="139"/>
      <c r="EPQ54" s="139"/>
      <c r="EPR54" s="139"/>
      <c r="EPS54" s="139"/>
      <c r="EPT54" s="139"/>
      <c r="EPU54" s="139"/>
      <c r="EPV54" s="139"/>
      <c r="EPW54" s="139"/>
      <c r="EPX54" s="139"/>
      <c r="EPY54" s="139"/>
      <c r="EPZ54" s="139"/>
      <c r="EQA54" s="139"/>
      <c r="EQB54" s="139"/>
      <c r="EQC54" s="139"/>
      <c r="EQD54" s="139"/>
      <c r="EQE54" s="139"/>
      <c r="EQF54" s="139"/>
      <c r="EQG54" s="139"/>
      <c r="EQH54" s="139"/>
      <c r="EQI54" s="139"/>
      <c r="EQJ54" s="139"/>
      <c r="EQK54" s="139"/>
      <c r="EQL54" s="139"/>
      <c r="EQM54" s="139"/>
      <c r="EQN54" s="139"/>
      <c r="EQO54" s="139"/>
      <c r="EQP54" s="139"/>
      <c r="EQQ54" s="139"/>
      <c r="EQR54" s="139"/>
      <c r="EQS54" s="139"/>
      <c r="EQT54" s="139"/>
      <c r="EQU54" s="139"/>
      <c r="EQV54" s="139"/>
      <c r="EQW54" s="139"/>
      <c r="EQX54" s="139"/>
      <c r="EQY54" s="139"/>
      <c r="EQZ54" s="139"/>
      <c r="ERA54" s="139"/>
      <c r="ERB54" s="139"/>
      <c r="ERC54" s="139"/>
      <c r="ERD54" s="139"/>
      <c r="ERE54" s="139"/>
      <c r="ERF54" s="139"/>
      <c r="ERG54" s="139"/>
      <c r="ERH54" s="139"/>
      <c r="ERI54" s="139"/>
      <c r="ERJ54" s="139"/>
      <c r="ERK54" s="139"/>
      <c r="ERL54" s="139"/>
      <c r="ERM54" s="139"/>
      <c r="ERN54" s="139"/>
      <c r="ERO54" s="139"/>
      <c r="ERP54" s="139"/>
      <c r="ERQ54" s="139"/>
      <c r="ERR54" s="139"/>
      <c r="ERS54" s="139"/>
      <c r="ERT54" s="139"/>
      <c r="ERU54" s="139"/>
      <c r="ERV54" s="139"/>
      <c r="ERW54" s="139"/>
      <c r="ERX54" s="139"/>
      <c r="ERY54" s="139"/>
      <c r="ERZ54" s="139"/>
      <c r="ESA54" s="139"/>
      <c r="ESB54" s="139"/>
      <c r="ESC54" s="139"/>
      <c r="ESD54" s="139"/>
      <c r="ESE54" s="139"/>
      <c r="ESF54" s="139"/>
      <c r="ESG54" s="139"/>
      <c r="ESH54" s="139"/>
      <c r="ESI54" s="139"/>
      <c r="ESJ54" s="139"/>
      <c r="ESK54" s="139"/>
      <c r="ESL54" s="139"/>
      <c r="ESM54" s="139"/>
      <c r="ESN54" s="139"/>
      <c r="ESO54" s="139"/>
      <c r="ESP54" s="139"/>
      <c r="ESQ54" s="139"/>
      <c r="ESR54" s="139"/>
      <c r="ESS54" s="139"/>
      <c r="EST54" s="139"/>
      <c r="ESU54" s="139"/>
      <c r="ESV54" s="139"/>
      <c r="ESW54" s="139"/>
      <c r="ESX54" s="139"/>
      <c r="ESY54" s="139"/>
      <c r="ESZ54" s="139"/>
      <c r="ETA54" s="139"/>
      <c r="ETB54" s="139"/>
      <c r="ETC54" s="139"/>
      <c r="ETD54" s="139"/>
      <c r="ETE54" s="139"/>
      <c r="ETF54" s="139"/>
      <c r="ETG54" s="139"/>
      <c r="ETH54" s="139"/>
      <c r="ETI54" s="139"/>
      <c r="ETJ54" s="139"/>
      <c r="ETK54" s="139"/>
      <c r="ETL54" s="139"/>
      <c r="ETM54" s="139"/>
      <c r="ETN54" s="139"/>
      <c r="ETO54" s="139"/>
      <c r="ETP54" s="139"/>
      <c r="ETQ54" s="139"/>
      <c r="ETR54" s="139"/>
      <c r="ETS54" s="139"/>
      <c r="ETT54" s="139"/>
      <c r="ETU54" s="139"/>
      <c r="ETV54" s="139"/>
      <c r="ETW54" s="139"/>
      <c r="ETX54" s="139"/>
      <c r="ETY54" s="139"/>
      <c r="ETZ54" s="139"/>
      <c r="EUA54" s="139"/>
      <c r="EUB54" s="139"/>
      <c r="EUC54" s="139"/>
      <c r="EUD54" s="139"/>
      <c r="EUE54" s="139"/>
      <c r="EUF54" s="139"/>
      <c r="EUG54" s="139"/>
      <c r="EUH54" s="139"/>
      <c r="EUI54" s="139"/>
      <c r="EUJ54" s="139"/>
      <c r="EUK54" s="139"/>
      <c r="EUL54" s="139"/>
      <c r="EUM54" s="139"/>
      <c r="EUN54" s="139"/>
      <c r="EUO54" s="139"/>
      <c r="EUP54" s="139"/>
      <c r="EUQ54" s="139"/>
      <c r="EUR54" s="139"/>
      <c r="EUS54" s="139"/>
      <c r="EUT54" s="139"/>
      <c r="EUU54" s="139"/>
      <c r="EUV54" s="139"/>
      <c r="EUW54" s="139"/>
      <c r="EUX54" s="139"/>
      <c r="EUY54" s="139"/>
      <c r="EUZ54" s="139"/>
      <c r="EVA54" s="139"/>
      <c r="EVB54" s="139"/>
      <c r="EVC54" s="139"/>
      <c r="EVD54" s="139"/>
      <c r="EVE54" s="139"/>
      <c r="EVF54" s="139"/>
      <c r="EVG54" s="139"/>
      <c r="EVH54" s="139"/>
      <c r="EVI54" s="139"/>
      <c r="EVJ54" s="139"/>
      <c r="EVK54" s="139"/>
      <c r="EVL54" s="139"/>
      <c r="EVM54" s="139"/>
      <c r="EVN54" s="139"/>
      <c r="EVO54" s="139"/>
      <c r="EVP54" s="139"/>
      <c r="EVQ54" s="139"/>
      <c r="EVR54" s="139"/>
      <c r="EVS54" s="139"/>
      <c r="EVT54" s="139"/>
      <c r="EVU54" s="139"/>
      <c r="EVV54" s="139"/>
      <c r="EVW54" s="139"/>
      <c r="EVX54" s="139"/>
      <c r="EVY54" s="139"/>
      <c r="EVZ54" s="139"/>
      <c r="EWA54" s="139"/>
      <c r="EWB54" s="139"/>
      <c r="EWC54" s="139"/>
      <c r="EWD54" s="139"/>
      <c r="EWE54" s="139"/>
      <c r="EWF54" s="139"/>
      <c r="EWG54" s="139"/>
      <c r="EWH54" s="139"/>
      <c r="EWI54" s="139"/>
      <c r="EWJ54" s="139"/>
      <c r="EWK54" s="139"/>
      <c r="EWL54" s="139"/>
      <c r="EWM54" s="139"/>
      <c r="EWN54" s="139"/>
      <c r="EWO54" s="139"/>
      <c r="EWP54" s="139"/>
      <c r="EWQ54" s="139"/>
      <c r="EWR54" s="139"/>
      <c r="EWS54" s="139"/>
      <c r="EWT54" s="139"/>
      <c r="EWU54" s="139"/>
      <c r="EWV54" s="139"/>
      <c r="EWW54" s="139"/>
      <c r="EWX54" s="139"/>
      <c r="EWY54" s="139"/>
      <c r="EWZ54" s="139"/>
      <c r="EXA54" s="139"/>
      <c r="EXB54" s="139"/>
      <c r="EXC54" s="139"/>
      <c r="EXD54" s="139"/>
      <c r="EXE54" s="139"/>
      <c r="EXF54" s="139"/>
      <c r="EXG54" s="139"/>
      <c r="EXH54" s="139"/>
      <c r="EXI54" s="139"/>
      <c r="EXJ54" s="139"/>
      <c r="EXK54" s="139"/>
      <c r="EXL54" s="139"/>
      <c r="EXM54" s="139"/>
      <c r="EXN54" s="139"/>
      <c r="EXO54" s="139"/>
      <c r="EXP54" s="139"/>
      <c r="EXQ54" s="139"/>
      <c r="EXR54" s="139"/>
      <c r="EXS54" s="139"/>
      <c r="EXT54" s="139"/>
      <c r="EXU54" s="139"/>
      <c r="EXV54" s="139"/>
      <c r="EXW54" s="139"/>
      <c r="EXX54" s="139"/>
      <c r="EXY54" s="139"/>
      <c r="EXZ54" s="139"/>
      <c r="EYA54" s="139"/>
      <c r="EYB54" s="139"/>
      <c r="EYC54" s="139"/>
      <c r="EYD54" s="139"/>
      <c r="EYE54" s="139"/>
      <c r="EYF54" s="139"/>
      <c r="EYG54" s="139"/>
      <c r="EYH54" s="139"/>
      <c r="EYI54" s="139"/>
      <c r="EYJ54" s="139"/>
      <c r="EYK54" s="139"/>
      <c r="EYL54" s="139"/>
      <c r="EYM54" s="139"/>
      <c r="EYN54" s="139"/>
      <c r="EYO54" s="139"/>
      <c r="EYP54" s="139"/>
      <c r="EYQ54" s="139"/>
      <c r="EYR54" s="139"/>
      <c r="EYS54" s="139"/>
      <c r="EYT54" s="139"/>
      <c r="EYU54" s="139"/>
      <c r="EYV54" s="139"/>
      <c r="EYW54" s="139"/>
      <c r="EYX54" s="139"/>
      <c r="EYY54" s="139"/>
      <c r="EYZ54" s="139"/>
      <c r="EZA54" s="139"/>
      <c r="EZB54" s="139"/>
      <c r="EZC54" s="139"/>
      <c r="EZD54" s="139"/>
      <c r="EZE54" s="139"/>
      <c r="EZF54" s="139"/>
      <c r="EZG54" s="139"/>
      <c r="EZH54" s="139"/>
      <c r="EZI54" s="139"/>
      <c r="EZJ54" s="139"/>
      <c r="EZK54" s="139"/>
      <c r="EZL54" s="139"/>
      <c r="EZM54" s="139"/>
      <c r="EZN54" s="139"/>
      <c r="EZO54" s="139"/>
      <c r="EZP54" s="139"/>
      <c r="EZQ54" s="139"/>
      <c r="EZR54" s="139"/>
      <c r="EZS54" s="139"/>
      <c r="EZT54" s="139"/>
      <c r="EZU54" s="139"/>
      <c r="EZV54" s="139"/>
      <c r="EZW54" s="139"/>
      <c r="EZX54" s="139"/>
      <c r="EZY54" s="139"/>
      <c r="EZZ54" s="139"/>
      <c r="FAA54" s="139"/>
      <c r="FAB54" s="139"/>
      <c r="FAC54" s="139"/>
      <c r="FAD54" s="139"/>
      <c r="FAE54" s="139"/>
      <c r="FAF54" s="139"/>
      <c r="FAG54" s="139"/>
      <c r="FAH54" s="139"/>
      <c r="FAI54" s="139"/>
      <c r="FAJ54" s="139"/>
      <c r="FAK54" s="139"/>
      <c r="FAL54" s="139"/>
      <c r="FAM54" s="139"/>
      <c r="FAN54" s="139"/>
      <c r="FAO54" s="139"/>
      <c r="FAP54" s="139"/>
      <c r="FAQ54" s="139"/>
      <c r="FAR54" s="139"/>
      <c r="FAS54" s="139"/>
      <c r="FAT54" s="139"/>
      <c r="FAU54" s="139"/>
      <c r="FAV54" s="139"/>
      <c r="FAW54" s="139"/>
      <c r="FAX54" s="139"/>
      <c r="FAY54" s="139"/>
      <c r="FAZ54" s="139"/>
      <c r="FBA54" s="139"/>
      <c r="FBB54" s="139"/>
      <c r="FBC54" s="139"/>
      <c r="FBD54" s="139"/>
      <c r="FBE54" s="139"/>
      <c r="FBF54" s="139"/>
      <c r="FBG54" s="139"/>
      <c r="FBH54" s="139"/>
      <c r="FBI54" s="139"/>
      <c r="FBJ54" s="139"/>
      <c r="FBK54" s="139"/>
      <c r="FBL54" s="139"/>
      <c r="FBM54" s="139"/>
      <c r="FBN54" s="139"/>
      <c r="FBO54" s="139"/>
      <c r="FBP54" s="139"/>
      <c r="FBQ54" s="139"/>
      <c r="FBR54" s="139"/>
      <c r="FBS54" s="139"/>
      <c r="FBT54" s="139"/>
      <c r="FBU54" s="139"/>
      <c r="FBV54" s="139"/>
      <c r="FBW54" s="139"/>
      <c r="FBX54" s="139"/>
      <c r="FBY54" s="139"/>
      <c r="FBZ54" s="139"/>
      <c r="FCA54" s="139"/>
      <c r="FCB54" s="139"/>
      <c r="FCC54" s="139"/>
      <c r="FCD54" s="139"/>
      <c r="FCE54" s="139"/>
      <c r="FCF54" s="139"/>
      <c r="FCG54" s="139"/>
      <c r="FCH54" s="139"/>
      <c r="FCI54" s="139"/>
      <c r="FCJ54" s="139"/>
      <c r="FCK54" s="139"/>
      <c r="FCL54" s="139"/>
      <c r="FCM54" s="139"/>
      <c r="FCN54" s="139"/>
      <c r="FCO54" s="139"/>
      <c r="FCP54" s="139"/>
      <c r="FCQ54" s="139"/>
      <c r="FCR54" s="139"/>
      <c r="FCS54" s="139"/>
      <c r="FCT54" s="139"/>
      <c r="FCU54" s="139"/>
      <c r="FCV54" s="139"/>
      <c r="FCW54" s="139"/>
      <c r="FCX54" s="139"/>
      <c r="FCY54" s="139"/>
      <c r="FCZ54" s="139"/>
      <c r="FDA54" s="139"/>
      <c r="FDB54" s="139"/>
      <c r="FDC54" s="139"/>
      <c r="FDD54" s="139"/>
      <c r="FDE54" s="139"/>
      <c r="FDF54" s="139"/>
      <c r="FDG54" s="139"/>
      <c r="FDH54" s="139"/>
      <c r="FDI54" s="139"/>
      <c r="FDJ54" s="139"/>
      <c r="FDK54" s="139"/>
      <c r="FDL54" s="139"/>
      <c r="FDM54" s="139"/>
      <c r="FDN54" s="139"/>
      <c r="FDO54" s="139"/>
      <c r="FDP54" s="139"/>
      <c r="FDQ54" s="139"/>
      <c r="FDR54" s="139"/>
      <c r="FDS54" s="139"/>
      <c r="FDT54" s="139"/>
      <c r="FDU54" s="139"/>
      <c r="FDV54" s="139"/>
      <c r="FDW54" s="139"/>
      <c r="FDX54" s="139"/>
      <c r="FDY54" s="139"/>
      <c r="FDZ54" s="139"/>
      <c r="FEA54" s="139"/>
      <c r="FEB54" s="139"/>
      <c r="FEC54" s="139"/>
      <c r="FED54" s="139"/>
      <c r="FEE54" s="139"/>
      <c r="FEF54" s="139"/>
      <c r="FEG54" s="139"/>
      <c r="FEH54" s="139"/>
      <c r="FEI54" s="139"/>
      <c r="FEJ54" s="139"/>
      <c r="FEK54" s="139"/>
      <c r="FEL54" s="139"/>
      <c r="FEM54" s="139"/>
      <c r="FEN54" s="139"/>
      <c r="FEO54" s="139"/>
      <c r="FEP54" s="139"/>
      <c r="FEQ54" s="139"/>
      <c r="FER54" s="139"/>
      <c r="FES54" s="139"/>
      <c r="FET54" s="139"/>
      <c r="FEU54" s="139"/>
      <c r="FEV54" s="139"/>
      <c r="FEW54" s="139"/>
      <c r="FEX54" s="139"/>
      <c r="FEY54" s="139"/>
      <c r="FEZ54" s="139"/>
      <c r="FFA54" s="139"/>
      <c r="FFB54" s="139"/>
      <c r="FFC54" s="139"/>
      <c r="FFD54" s="139"/>
      <c r="FFE54" s="139"/>
      <c r="FFF54" s="139"/>
      <c r="FFG54" s="139"/>
      <c r="FFH54" s="139"/>
      <c r="FFI54" s="139"/>
      <c r="FFJ54" s="139"/>
      <c r="FFK54" s="139"/>
      <c r="FFL54" s="139"/>
      <c r="FFM54" s="139"/>
      <c r="FFN54" s="139"/>
      <c r="FFO54" s="139"/>
      <c r="FFP54" s="139"/>
      <c r="FFQ54" s="139"/>
      <c r="FFR54" s="139"/>
      <c r="FFS54" s="139"/>
      <c r="FFT54" s="139"/>
      <c r="FFU54" s="139"/>
      <c r="FFV54" s="139"/>
      <c r="FFW54" s="139"/>
      <c r="FFX54" s="139"/>
      <c r="FFY54" s="139"/>
      <c r="FFZ54" s="139"/>
      <c r="FGA54" s="139"/>
      <c r="FGB54" s="139"/>
      <c r="FGC54" s="139"/>
      <c r="FGD54" s="139"/>
      <c r="FGE54" s="139"/>
      <c r="FGF54" s="139"/>
      <c r="FGG54" s="139"/>
      <c r="FGH54" s="139"/>
      <c r="FGI54" s="139"/>
      <c r="FGJ54" s="139"/>
      <c r="FGK54" s="139"/>
      <c r="FGL54" s="139"/>
      <c r="FGM54" s="139"/>
      <c r="FGN54" s="139"/>
      <c r="FGO54" s="139"/>
      <c r="FGP54" s="139"/>
      <c r="FGQ54" s="139"/>
      <c r="FGR54" s="139"/>
      <c r="FGS54" s="139"/>
      <c r="FGT54" s="139"/>
      <c r="FGU54" s="139"/>
      <c r="FGV54" s="139"/>
      <c r="FGW54" s="139"/>
      <c r="FGX54" s="139"/>
      <c r="FGY54" s="139"/>
      <c r="FGZ54" s="139"/>
      <c r="FHA54" s="139"/>
      <c r="FHB54" s="139"/>
      <c r="FHC54" s="139"/>
      <c r="FHD54" s="139"/>
      <c r="FHE54" s="139"/>
      <c r="FHF54" s="139"/>
      <c r="FHG54" s="139"/>
      <c r="FHH54" s="139"/>
      <c r="FHI54" s="139"/>
      <c r="FHJ54" s="139"/>
      <c r="FHK54" s="139"/>
      <c r="FHL54" s="139"/>
      <c r="FHM54" s="139"/>
      <c r="FHN54" s="139"/>
      <c r="FHO54" s="139"/>
      <c r="FHP54" s="139"/>
      <c r="FHQ54" s="139"/>
      <c r="FHR54" s="139"/>
      <c r="FHS54" s="139"/>
      <c r="FHT54" s="139"/>
      <c r="FHU54" s="139"/>
      <c r="FHV54" s="139"/>
      <c r="FHW54" s="139"/>
      <c r="FHX54" s="139"/>
      <c r="FHY54" s="139"/>
      <c r="FHZ54" s="139"/>
      <c r="FIA54" s="139"/>
      <c r="FIB54" s="139"/>
      <c r="FIC54" s="139"/>
      <c r="FID54" s="139"/>
      <c r="FIE54" s="139"/>
      <c r="FIF54" s="139"/>
      <c r="FIG54" s="139"/>
      <c r="FIH54" s="139"/>
      <c r="FII54" s="139"/>
      <c r="FIJ54" s="139"/>
      <c r="FIK54" s="139"/>
      <c r="FIL54" s="139"/>
      <c r="FIM54" s="139"/>
      <c r="FIN54" s="139"/>
      <c r="FIO54" s="139"/>
      <c r="FIP54" s="139"/>
      <c r="FIQ54" s="139"/>
      <c r="FIR54" s="139"/>
      <c r="FIS54" s="139"/>
      <c r="FIT54" s="139"/>
      <c r="FIU54" s="139"/>
      <c r="FIV54" s="139"/>
      <c r="FIW54" s="139"/>
      <c r="FIX54" s="139"/>
      <c r="FIY54" s="139"/>
      <c r="FIZ54" s="139"/>
      <c r="FJA54" s="139"/>
      <c r="FJB54" s="139"/>
      <c r="FJC54" s="139"/>
      <c r="FJD54" s="139"/>
      <c r="FJE54" s="139"/>
      <c r="FJF54" s="139"/>
      <c r="FJG54" s="139"/>
      <c r="FJH54" s="139"/>
      <c r="FJI54" s="139"/>
      <c r="FJJ54" s="139"/>
      <c r="FJK54" s="139"/>
      <c r="FJL54" s="139"/>
      <c r="FJM54" s="139"/>
      <c r="FJN54" s="139"/>
      <c r="FJO54" s="139"/>
      <c r="FJP54" s="139"/>
      <c r="FJQ54" s="139"/>
      <c r="FJR54" s="139"/>
      <c r="FJS54" s="139"/>
      <c r="FJT54" s="139"/>
      <c r="FJU54" s="139"/>
      <c r="FJV54" s="139"/>
      <c r="FJW54" s="139"/>
      <c r="FJX54" s="139"/>
      <c r="FJY54" s="139"/>
      <c r="FJZ54" s="139"/>
      <c r="FKA54" s="139"/>
      <c r="FKB54" s="139"/>
      <c r="FKC54" s="139"/>
      <c r="FKD54" s="139"/>
      <c r="FKE54" s="139"/>
      <c r="FKF54" s="139"/>
      <c r="FKG54" s="139"/>
      <c r="FKH54" s="139"/>
      <c r="FKI54" s="139"/>
      <c r="FKJ54" s="139"/>
      <c r="FKK54" s="139"/>
      <c r="FKL54" s="139"/>
      <c r="FKM54" s="139"/>
      <c r="FKN54" s="139"/>
      <c r="FKO54" s="139"/>
      <c r="FKP54" s="139"/>
      <c r="FKQ54" s="139"/>
      <c r="FKR54" s="139"/>
      <c r="FKS54" s="139"/>
      <c r="FKT54" s="139"/>
      <c r="FKU54" s="139"/>
      <c r="FKV54" s="139"/>
      <c r="FKW54" s="139"/>
      <c r="FKX54" s="139"/>
      <c r="FKY54" s="139"/>
      <c r="FKZ54" s="139"/>
      <c r="FLA54" s="139"/>
      <c r="FLB54" s="139"/>
      <c r="FLC54" s="139"/>
      <c r="FLD54" s="139"/>
      <c r="FLE54" s="139"/>
      <c r="FLF54" s="139"/>
      <c r="FLG54" s="139"/>
      <c r="FLH54" s="139"/>
      <c r="FLI54" s="139"/>
      <c r="FLJ54" s="139"/>
      <c r="FLK54" s="139"/>
      <c r="FLL54" s="139"/>
      <c r="FLM54" s="139"/>
      <c r="FLN54" s="139"/>
      <c r="FLO54" s="139"/>
      <c r="FLP54" s="139"/>
      <c r="FLQ54" s="139"/>
      <c r="FLR54" s="139"/>
      <c r="FLS54" s="139"/>
      <c r="FLT54" s="139"/>
      <c r="FLU54" s="139"/>
      <c r="FLV54" s="139"/>
      <c r="FLW54" s="139"/>
      <c r="FLX54" s="139"/>
      <c r="FLY54" s="139"/>
      <c r="FLZ54" s="139"/>
      <c r="FMA54" s="139"/>
      <c r="FMB54" s="139"/>
      <c r="FMC54" s="139"/>
      <c r="FMD54" s="139"/>
      <c r="FME54" s="139"/>
      <c r="FMF54" s="139"/>
      <c r="FMG54" s="139"/>
      <c r="FMH54" s="139"/>
      <c r="FMI54" s="139"/>
      <c r="FMJ54" s="139"/>
      <c r="FMK54" s="139"/>
      <c r="FML54" s="139"/>
      <c r="FMM54" s="139"/>
      <c r="FMN54" s="139"/>
      <c r="FMO54" s="139"/>
      <c r="FMP54" s="139"/>
      <c r="FMQ54" s="139"/>
      <c r="FMR54" s="139"/>
      <c r="FMS54" s="139"/>
      <c r="FMT54" s="139"/>
      <c r="FMU54" s="139"/>
      <c r="FMV54" s="139"/>
      <c r="FMW54" s="139"/>
      <c r="FMX54" s="139"/>
      <c r="FMY54" s="139"/>
      <c r="FMZ54" s="139"/>
      <c r="FNA54" s="139"/>
      <c r="FNB54" s="139"/>
      <c r="FNC54" s="139"/>
      <c r="FND54" s="139"/>
      <c r="FNE54" s="139"/>
      <c r="FNF54" s="139"/>
      <c r="FNG54" s="139"/>
      <c r="FNH54" s="139"/>
      <c r="FNI54" s="139"/>
      <c r="FNJ54" s="139"/>
      <c r="FNK54" s="139"/>
      <c r="FNL54" s="139"/>
      <c r="FNM54" s="139"/>
      <c r="FNN54" s="139"/>
      <c r="FNO54" s="139"/>
      <c r="FNP54" s="139"/>
      <c r="FNQ54" s="139"/>
      <c r="FNR54" s="139"/>
      <c r="FNS54" s="139"/>
      <c r="FNT54" s="139"/>
      <c r="FNU54" s="139"/>
      <c r="FNV54" s="139"/>
      <c r="FNW54" s="139"/>
      <c r="FNX54" s="139"/>
      <c r="FNY54" s="139"/>
      <c r="FNZ54" s="139"/>
      <c r="FOA54" s="139"/>
      <c r="FOB54" s="139"/>
      <c r="FOC54" s="139"/>
      <c r="FOD54" s="139"/>
      <c r="FOE54" s="139"/>
      <c r="FOF54" s="139"/>
      <c r="FOG54" s="139"/>
      <c r="FOH54" s="139"/>
      <c r="FOI54" s="139"/>
      <c r="FOJ54" s="139"/>
      <c r="FOK54" s="139"/>
      <c r="FOL54" s="139"/>
      <c r="FOM54" s="139"/>
      <c r="FON54" s="139"/>
      <c r="FOO54" s="139"/>
      <c r="FOP54" s="139"/>
      <c r="FOQ54" s="139"/>
      <c r="FOR54" s="139"/>
      <c r="FOS54" s="139"/>
      <c r="FOT54" s="139"/>
      <c r="FOU54" s="139"/>
      <c r="FOV54" s="139"/>
      <c r="FOW54" s="139"/>
      <c r="FOX54" s="139"/>
      <c r="FOY54" s="139"/>
      <c r="FOZ54" s="139"/>
      <c r="FPA54" s="139"/>
      <c r="FPB54" s="139"/>
      <c r="FPC54" s="139"/>
      <c r="FPD54" s="139"/>
      <c r="FPE54" s="139"/>
      <c r="FPF54" s="139"/>
      <c r="FPG54" s="139"/>
      <c r="FPH54" s="139"/>
      <c r="FPI54" s="139"/>
      <c r="FPJ54" s="139"/>
      <c r="FPK54" s="139"/>
      <c r="FPL54" s="139"/>
      <c r="FPM54" s="139"/>
      <c r="FPN54" s="139"/>
      <c r="FPO54" s="139"/>
      <c r="FPP54" s="139"/>
      <c r="FPQ54" s="139"/>
      <c r="FPR54" s="139"/>
      <c r="FPS54" s="139"/>
      <c r="FPT54" s="139"/>
      <c r="FPU54" s="139"/>
      <c r="FPV54" s="139"/>
      <c r="FPW54" s="139"/>
      <c r="FPX54" s="139"/>
      <c r="FPY54" s="139"/>
      <c r="FPZ54" s="139"/>
      <c r="FQA54" s="139"/>
      <c r="FQB54" s="139"/>
      <c r="FQC54" s="139"/>
      <c r="FQD54" s="139"/>
      <c r="FQE54" s="139"/>
      <c r="FQF54" s="139"/>
      <c r="FQG54" s="139"/>
      <c r="FQH54" s="139"/>
      <c r="FQI54" s="139"/>
      <c r="FQJ54" s="139"/>
      <c r="FQK54" s="139"/>
      <c r="FQL54" s="139"/>
      <c r="FQM54" s="139"/>
      <c r="FQN54" s="139"/>
      <c r="FQO54" s="139"/>
      <c r="FQP54" s="139"/>
      <c r="FQQ54" s="139"/>
      <c r="FQR54" s="139"/>
      <c r="FQS54" s="139"/>
      <c r="FQT54" s="139"/>
      <c r="FQU54" s="139"/>
      <c r="FQV54" s="139"/>
      <c r="FQW54" s="139"/>
      <c r="FQX54" s="139"/>
      <c r="FQY54" s="139"/>
      <c r="FQZ54" s="139"/>
      <c r="FRA54" s="139"/>
      <c r="FRB54" s="139"/>
      <c r="FRC54" s="139"/>
      <c r="FRD54" s="139"/>
      <c r="FRE54" s="139"/>
      <c r="FRF54" s="139"/>
      <c r="FRG54" s="139"/>
      <c r="FRH54" s="139"/>
      <c r="FRI54" s="139"/>
      <c r="FRJ54" s="139"/>
      <c r="FRK54" s="139"/>
      <c r="FRL54" s="139"/>
      <c r="FRM54" s="139"/>
      <c r="FRN54" s="139"/>
      <c r="FRO54" s="139"/>
      <c r="FRP54" s="139"/>
      <c r="FRQ54" s="139"/>
      <c r="FRR54" s="139"/>
      <c r="FRS54" s="139"/>
      <c r="FRT54" s="139"/>
      <c r="FRU54" s="139"/>
      <c r="FRV54" s="139"/>
      <c r="FRW54" s="139"/>
      <c r="FRX54" s="139"/>
      <c r="FRY54" s="139"/>
      <c r="FRZ54" s="139"/>
      <c r="FSA54" s="139"/>
      <c r="FSB54" s="139"/>
      <c r="FSC54" s="139"/>
      <c r="FSD54" s="139"/>
      <c r="FSE54" s="139"/>
      <c r="FSF54" s="139"/>
      <c r="FSG54" s="139"/>
      <c r="FSH54" s="139"/>
      <c r="FSI54" s="139"/>
      <c r="FSJ54" s="139"/>
      <c r="FSK54" s="139"/>
      <c r="FSL54" s="139"/>
      <c r="FSM54" s="139"/>
      <c r="FSN54" s="139"/>
      <c r="FSO54" s="139"/>
      <c r="FSP54" s="139"/>
      <c r="FSQ54" s="139"/>
      <c r="FSR54" s="139"/>
      <c r="FSS54" s="139"/>
      <c r="FST54" s="139"/>
      <c r="FSU54" s="139"/>
      <c r="FSV54" s="139"/>
      <c r="FSW54" s="139"/>
      <c r="FSX54" s="139"/>
      <c r="FSY54" s="139"/>
      <c r="FSZ54" s="139"/>
      <c r="FTA54" s="139"/>
      <c r="FTB54" s="139"/>
      <c r="FTC54" s="139"/>
      <c r="FTD54" s="139"/>
      <c r="FTE54" s="139"/>
      <c r="FTF54" s="139"/>
      <c r="FTG54" s="139"/>
      <c r="FTH54" s="139"/>
      <c r="FTI54" s="139"/>
      <c r="FTJ54" s="139"/>
      <c r="FTK54" s="139"/>
      <c r="FTL54" s="139"/>
      <c r="FTM54" s="139"/>
      <c r="FTN54" s="139"/>
      <c r="FTO54" s="139"/>
      <c r="FTP54" s="139"/>
      <c r="FTQ54" s="139"/>
      <c r="FTR54" s="139"/>
      <c r="FTS54" s="139"/>
      <c r="FTT54" s="139"/>
      <c r="FTU54" s="139"/>
      <c r="FTV54" s="139"/>
      <c r="FTW54" s="139"/>
      <c r="FTX54" s="139"/>
      <c r="FTY54" s="139"/>
      <c r="FTZ54" s="139"/>
      <c r="FUA54" s="139"/>
      <c r="FUB54" s="139"/>
      <c r="FUC54" s="139"/>
      <c r="FUD54" s="139"/>
      <c r="FUE54" s="139"/>
      <c r="FUF54" s="139"/>
      <c r="FUG54" s="139"/>
      <c r="FUH54" s="139"/>
      <c r="FUI54" s="139"/>
      <c r="FUJ54" s="139"/>
      <c r="FUK54" s="139"/>
      <c r="FUL54" s="139"/>
      <c r="FUM54" s="139"/>
      <c r="FUN54" s="139"/>
      <c r="FUO54" s="139"/>
      <c r="FUP54" s="139"/>
      <c r="FUQ54" s="139"/>
      <c r="FUR54" s="139"/>
      <c r="FUS54" s="139"/>
      <c r="FUT54" s="139"/>
      <c r="FUU54" s="139"/>
      <c r="FUV54" s="139"/>
      <c r="FUW54" s="139"/>
      <c r="FUX54" s="139"/>
      <c r="FUY54" s="139"/>
      <c r="FUZ54" s="139"/>
      <c r="FVA54" s="139"/>
      <c r="FVB54" s="139"/>
      <c r="FVC54" s="139"/>
      <c r="FVD54" s="139"/>
      <c r="FVE54" s="139"/>
      <c r="FVF54" s="139"/>
      <c r="FVG54" s="139"/>
      <c r="FVH54" s="139"/>
      <c r="FVI54" s="139"/>
      <c r="FVJ54" s="139"/>
      <c r="FVK54" s="139"/>
      <c r="FVL54" s="139"/>
      <c r="FVM54" s="139"/>
      <c r="FVN54" s="139"/>
      <c r="FVO54" s="139"/>
      <c r="FVP54" s="139"/>
      <c r="FVQ54" s="139"/>
      <c r="FVR54" s="139"/>
      <c r="FVS54" s="139"/>
      <c r="FVT54" s="139"/>
      <c r="FVU54" s="139"/>
      <c r="FVV54" s="139"/>
      <c r="FVW54" s="139"/>
      <c r="FVX54" s="139"/>
      <c r="FVY54" s="139"/>
      <c r="FVZ54" s="139"/>
      <c r="FWA54" s="139"/>
      <c r="FWB54" s="139"/>
      <c r="FWC54" s="139"/>
      <c r="FWD54" s="139"/>
      <c r="FWE54" s="139"/>
      <c r="FWF54" s="139"/>
      <c r="FWG54" s="139"/>
      <c r="FWH54" s="139"/>
      <c r="FWI54" s="139"/>
      <c r="FWJ54" s="139"/>
      <c r="FWK54" s="139"/>
      <c r="FWL54" s="139"/>
      <c r="FWM54" s="139"/>
      <c r="FWN54" s="139"/>
      <c r="FWO54" s="139"/>
      <c r="FWP54" s="139"/>
      <c r="FWQ54" s="139"/>
      <c r="FWR54" s="139"/>
      <c r="FWS54" s="139"/>
      <c r="FWT54" s="139"/>
      <c r="FWU54" s="139"/>
      <c r="FWV54" s="139"/>
      <c r="FWW54" s="139"/>
      <c r="FWX54" s="139"/>
      <c r="FWY54" s="139"/>
      <c r="FWZ54" s="139"/>
      <c r="FXA54" s="139"/>
      <c r="FXB54" s="139"/>
      <c r="FXC54" s="139"/>
      <c r="FXD54" s="139"/>
      <c r="FXE54" s="139"/>
      <c r="FXF54" s="139"/>
      <c r="FXG54" s="139"/>
      <c r="FXH54" s="139"/>
      <c r="FXI54" s="139"/>
      <c r="FXJ54" s="139"/>
      <c r="FXK54" s="139"/>
      <c r="FXL54" s="139"/>
      <c r="FXM54" s="139"/>
      <c r="FXN54" s="139"/>
      <c r="FXO54" s="139"/>
      <c r="FXP54" s="139"/>
      <c r="FXQ54" s="139"/>
      <c r="FXR54" s="139"/>
      <c r="FXS54" s="139"/>
      <c r="FXT54" s="139"/>
      <c r="FXU54" s="139"/>
      <c r="FXV54" s="139"/>
      <c r="FXW54" s="139"/>
      <c r="FXX54" s="139"/>
      <c r="FXY54" s="139"/>
      <c r="FXZ54" s="139"/>
      <c r="FYA54" s="139"/>
      <c r="FYB54" s="139"/>
      <c r="FYC54" s="139"/>
      <c r="FYD54" s="139"/>
      <c r="FYE54" s="139"/>
      <c r="FYF54" s="139"/>
      <c r="FYG54" s="139"/>
      <c r="FYH54" s="139"/>
      <c r="FYI54" s="139"/>
      <c r="FYJ54" s="139"/>
      <c r="FYK54" s="139"/>
      <c r="FYL54" s="139"/>
      <c r="FYM54" s="139"/>
      <c r="FYN54" s="139"/>
      <c r="FYO54" s="139"/>
      <c r="FYP54" s="139"/>
      <c r="FYQ54" s="139"/>
      <c r="FYR54" s="139"/>
      <c r="FYS54" s="139"/>
      <c r="FYT54" s="139"/>
      <c r="FYU54" s="139"/>
      <c r="FYV54" s="139"/>
      <c r="FYW54" s="139"/>
      <c r="FYX54" s="139"/>
      <c r="FYY54" s="139"/>
      <c r="FYZ54" s="139"/>
      <c r="FZA54" s="139"/>
      <c r="FZB54" s="139"/>
      <c r="FZC54" s="139"/>
      <c r="FZD54" s="139"/>
      <c r="FZE54" s="139"/>
      <c r="FZF54" s="139"/>
      <c r="FZG54" s="139"/>
      <c r="FZH54" s="139"/>
      <c r="FZI54" s="139"/>
      <c r="FZJ54" s="139"/>
      <c r="FZK54" s="139"/>
      <c r="FZL54" s="139"/>
      <c r="FZM54" s="139"/>
      <c r="FZN54" s="139"/>
      <c r="FZO54" s="139"/>
      <c r="FZP54" s="139"/>
      <c r="FZQ54" s="139"/>
      <c r="FZR54" s="139"/>
      <c r="FZS54" s="139"/>
      <c r="FZT54" s="139"/>
      <c r="FZU54" s="139"/>
      <c r="FZV54" s="139"/>
      <c r="FZW54" s="139"/>
      <c r="FZX54" s="139"/>
      <c r="FZY54" s="139"/>
      <c r="FZZ54" s="139"/>
      <c r="GAA54" s="139"/>
      <c r="GAB54" s="139"/>
      <c r="GAC54" s="139"/>
      <c r="GAD54" s="139"/>
      <c r="GAE54" s="139"/>
      <c r="GAF54" s="139"/>
      <c r="GAG54" s="139"/>
      <c r="GAH54" s="139"/>
      <c r="GAI54" s="139"/>
      <c r="GAJ54" s="139"/>
      <c r="GAK54" s="139"/>
      <c r="GAL54" s="139"/>
      <c r="GAM54" s="139"/>
      <c r="GAN54" s="139"/>
      <c r="GAO54" s="139"/>
      <c r="GAP54" s="139"/>
      <c r="GAQ54" s="139"/>
      <c r="GAR54" s="139"/>
      <c r="GAS54" s="139"/>
      <c r="GAT54" s="139"/>
      <c r="GAU54" s="139"/>
      <c r="GAV54" s="139"/>
      <c r="GAW54" s="139"/>
      <c r="GAX54" s="139"/>
      <c r="GAY54" s="139"/>
      <c r="GAZ54" s="139"/>
      <c r="GBA54" s="139"/>
      <c r="GBB54" s="139"/>
      <c r="GBC54" s="139"/>
      <c r="GBD54" s="139"/>
      <c r="GBE54" s="139"/>
      <c r="GBF54" s="139"/>
      <c r="GBG54" s="139"/>
      <c r="GBH54" s="139"/>
      <c r="GBI54" s="139"/>
      <c r="GBJ54" s="139"/>
      <c r="GBK54" s="139"/>
      <c r="GBL54" s="139"/>
      <c r="GBM54" s="139"/>
      <c r="GBN54" s="139"/>
      <c r="GBO54" s="139"/>
      <c r="GBP54" s="139"/>
      <c r="GBQ54" s="139"/>
      <c r="GBR54" s="139"/>
      <c r="GBS54" s="139"/>
      <c r="GBT54" s="139"/>
      <c r="GBU54" s="139"/>
      <c r="GBV54" s="139"/>
      <c r="GBW54" s="139"/>
      <c r="GBX54" s="139"/>
      <c r="GBY54" s="139"/>
      <c r="GBZ54" s="139"/>
      <c r="GCA54" s="139"/>
      <c r="GCB54" s="139"/>
      <c r="GCC54" s="139"/>
      <c r="GCD54" s="139"/>
      <c r="GCE54" s="139"/>
      <c r="GCF54" s="139"/>
      <c r="GCG54" s="139"/>
      <c r="GCH54" s="139"/>
      <c r="GCI54" s="139"/>
      <c r="GCJ54" s="139"/>
      <c r="GCK54" s="139"/>
      <c r="GCL54" s="139"/>
      <c r="GCM54" s="139"/>
      <c r="GCN54" s="139"/>
      <c r="GCO54" s="139"/>
      <c r="GCP54" s="139"/>
      <c r="GCQ54" s="139"/>
      <c r="GCR54" s="139"/>
      <c r="GCS54" s="139"/>
      <c r="GCT54" s="139"/>
      <c r="GCU54" s="139"/>
      <c r="GCV54" s="139"/>
      <c r="GCW54" s="139"/>
      <c r="GCX54" s="139"/>
      <c r="GCY54" s="139"/>
      <c r="GCZ54" s="139"/>
      <c r="GDA54" s="139"/>
      <c r="GDB54" s="139"/>
      <c r="GDC54" s="139"/>
      <c r="GDD54" s="139"/>
      <c r="GDE54" s="139"/>
      <c r="GDF54" s="139"/>
      <c r="GDG54" s="139"/>
      <c r="GDH54" s="139"/>
      <c r="GDI54" s="139"/>
      <c r="GDJ54" s="139"/>
      <c r="GDK54" s="139"/>
      <c r="GDL54" s="139"/>
      <c r="GDM54" s="139"/>
      <c r="GDN54" s="139"/>
      <c r="GDO54" s="139"/>
      <c r="GDP54" s="139"/>
      <c r="GDQ54" s="139"/>
      <c r="GDR54" s="139"/>
      <c r="GDS54" s="139"/>
      <c r="GDT54" s="139"/>
      <c r="GDU54" s="139"/>
      <c r="GDV54" s="139"/>
      <c r="GDW54" s="139"/>
      <c r="GDX54" s="139"/>
      <c r="GDY54" s="139"/>
      <c r="GDZ54" s="139"/>
      <c r="GEA54" s="139"/>
      <c r="GEB54" s="139"/>
      <c r="GEC54" s="139"/>
      <c r="GED54" s="139"/>
      <c r="GEE54" s="139"/>
      <c r="GEF54" s="139"/>
      <c r="GEG54" s="139"/>
      <c r="GEH54" s="139"/>
      <c r="GEI54" s="139"/>
      <c r="GEJ54" s="139"/>
      <c r="GEK54" s="139"/>
      <c r="GEL54" s="139"/>
      <c r="GEM54" s="139"/>
      <c r="GEN54" s="139"/>
      <c r="GEO54" s="139"/>
      <c r="GEP54" s="139"/>
      <c r="GEQ54" s="139"/>
      <c r="GER54" s="139"/>
      <c r="GES54" s="139"/>
      <c r="GET54" s="139"/>
      <c r="GEU54" s="139"/>
      <c r="GEV54" s="139"/>
      <c r="GEW54" s="139"/>
      <c r="GEX54" s="139"/>
      <c r="GEY54" s="139"/>
      <c r="GEZ54" s="139"/>
      <c r="GFA54" s="139"/>
      <c r="GFB54" s="139"/>
      <c r="GFC54" s="139"/>
      <c r="GFD54" s="139"/>
      <c r="GFE54" s="139"/>
      <c r="GFF54" s="139"/>
      <c r="GFG54" s="139"/>
      <c r="GFH54" s="139"/>
      <c r="GFI54" s="139"/>
      <c r="GFJ54" s="139"/>
      <c r="GFK54" s="139"/>
      <c r="GFL54" s="139"/>
      <c r="GFM54" s="139"/>
      <c r="GFN54" s="139"/>
      <c r="GFO54" s="139"/>
      <c r="GFP54" s="139"/>
      <c r="GFQ54" s="139"/>
      <c r="GFR54" s="139"/>
      <c r="GFS54" s="139"/>
      <c r="GFT54" s="139"/>
      <c r="GFU54" s="139"/>
      <c r="GFV54" s="139"/>
      <c r="GFW54" s="139"/>
      <c r="GFX54" s="139"/>
      <c r="GFY54" s="139"/>
      <c r="GFZ54" s="139"/>
      <c r="GGA54" s="139"/>
      <c r="GGB54" s="139"/>
      <c r="GGC54" s="139"/>
      <c r="GGD54" s="139"/>
      <c r="GGE54" s="139"/>
      <c r="GGF54" s="139"/>
      <c r="GGG54" s="139"/>
      <c r="GGH54" s="139"/>
      <c r="GGI54" s="139"/>
      <c r="GGJ54" s="139"/>
      <c r="GGK54" s="139"/>
      <c r="GGL54" s="139"/>
      <c r="GGM54" s="139"/>
      <c r="GGN54" s="139"/>
      <c r="GGO54" s="139"/>
      <c r="GGP54" s="139"/>
      <c r="GGQ54" s="139"/>
      <c r="GGR54" s="139"/>
      <c r="GGS54" s="139"/>
      <c r="GGT54" s="139"/>
      <c r="GGU54" s="139"/>
      <c r="GGV54" s="139"/>
      <c r="GGW54" s="139"/>
      <c r="GGX54" s="139"/>
      <c r="GGY54" s="139"/>
      <c r="GGZ54" s="139"/>
      <c r="GHA54" s="139"/>
      <c r="GHB54" s="139"/>
      <c r="GHC54" s="139"/>
      <c r="GHD54" s="139"/>
      <c r="GHE54" s="139"/>
      <c r="GHF54" s="139"/>
      <c r="GHG54" s="139"/>
      <c r="GHH54" s="139"/>
      <c r="GHI54" s="139"/>
      <c r="GHJ54" s="139"/>
      <c r="GHK54" s="139"/>
      <c r="GHL54" s="139"/>
      <c r="GHM54" s="139"/>
      <c r="GHN54" s="139"/>
      <c r="GHO54" s="139"/>
      <c r="GHP54" s="139"/>
      <c r="GHQ54" s="139"/>
      <c r="GHR54" s="139"/>
      <c r="GHS54" s="139"/>
      <c r="GHT54" s="139"/>
      <c r="GHU54" s="139"/>
      <c r="GHV54" s="139"/>
      <c r="GHW54" s="139"/>
      <c r="GHX54" s="139"/>
      <c r="GHY54" s="139"/>
      <c r="GHZ54" s="139"/>
      <c r="GIA54" s="139"/>
      <c r="GIB54" s="139"/>
      <c r="GIC54" s="139"/>
      <c r="GID54" s="139"/>
      <c r="GIE54" s="139"/>
      <c r="GIF54" s="139"/>
      <c r="GIG54" s="139"/>
      <c r="GIH54" s="139"/>
      <c r="GII54" s="139"/>
      <c r="GIJ54" s="139"/>
      <c r="GIK54" s="139"/>
      <c r="GIL54" s="139"/>
      <c r="GIM54" s="139"/>
      <c r="GIN54" s="139"/>
      <c r="GIO54" s="139"/>
      <c r="GIP54" s="139"/>
      <c r="GIQ54" s="139"/>
      <c r="GIR54" s="139"/>
      <c r="GIS54" s="139"/>
      <c r="GIT54" s="139"/>
      <c r="GIU54" s="139"/>
      <c r="GIV54" s="139"/>
      <c r="GIW54" s="139"/>
      <c r="GIX54" s="139"/>
      <c r="GIY54" s="139"/>
      <c r="GIZ54" s="139"/>
      <c r="GJA54" s="139"/>
      <c r="GJB54" s="139"/>
      <c r="GJC54" s="139"/>
      <c r="GJD54" s="139"/>
      <c r="GJE54" s="139"/>
      <c r="GJF54" s="139"/>
      <c r="GJG54" s="139"/>
      <c r="GJH54" s="139"/>
      <c r="GJI54" s="139"/>
      <c r="GJJ54" s="139"/>
      <c r="GJK54" s="139"/>
      <c r="GJL54" s="139"/>
      <c r="GJM54" s="139"/>
      <c r="GJN54" s="139"/>
      <c r="GJO54" s="139"/>
      <c r="GJP54" s="139"/>
      <c r="GJQ54" s="139"/>
      <c r="GJR54" s="139"/>
      <c r="GJS54" s="139"/>
      <c r="GJT54" s="139"/>
      <c r="GJU54" s="139"/>
      <c r="GJV54" s="139"/>
      <c r="GJW54" s="139"/>
      <c r="GJX54" s="139"/>
      <c r="GJY54" s="139"/>
      <c r="GJZ54" s="139"/>
      <c r="GKA54" s="139"/>
      <c r="GKB54" s="139"/>
      <c r="GKC54" s="139"/>
      <c r="GKD54" s="139"/>
      <c r="GKE54" s="139"/>
      <c r="GKF54" s="139"/>
      <c r="GKG54" s="139"/>
      <c r="GKH54" s="139"/>
      <c r="GKI54" s="139"/>
      <c r="GKJ54" s="139"/>
      <c r="GKK54" s="139"/>
      <c r="GKL54" s="139"/>
      <c r="GKM54" s="139"/>
      <c r="GKN54" s="139"/>
      <c r="GKO54" s="139"/>
      <c r="GKP54" s="139"/>
      <c r="GKQ54" s="139"/>
      <c r="GKR54" s="139"/>
      <c r="GKS54" s="139"/>
      <c r="GKT54" s="139"/>
      <c r="GKU54" s="139"/>
      <c r="GKV54" s="139"/>
      <c r="GKW54" s="139"/>
      <c r="GKX54" s="139"/>
      <c r="GKY54" s="139"/>
      <c r="GKZ54" s="139"/>
      <c r="GLA54" s="139"/>
      <c r="GLB54" s="139"/>
      <c r="GLC54" s="139"/>
      <c r="GLD54" s="139"/>
      <c r="GLE54" s="139"/>
      <c r="GLF54" s="139"/>
      <c r="GLG54" s="139"/>
      <c r="GLH54" s="139"/>
      <c r="GLI54" s="139"/>
      <c r="GLJ54" s="139"/>
      <c r="GLK54" s="139"/>
      <c r="GLL54" s="139"/>
      <c r="GLM54" s="139"/>
      <c r="GLN54" s="139"/>
      <c r="GLO54" s="139"/>
      <c r="GLP54" s="139"/>
      <c r="GLQ54" s="139"/>
      <c r="GLR54" s="139"/>
      <c r="GLS54" s="139"/>
      <c r="GLT54" s="139"/>
      <c r="GLU54" s="139"/>
      <c r="GLV54" s="139"/>
      <c r="GLW54" s="139"/>
      <c r="GLX54" s="139"/>
      <c r="GLY54" s="139"/>
      <c r="GLZ54" s="139"/>
      <c r="GMA54" s="139"/>
      <c r="GMB54" s="139"/>
      <c r="GMC54" s="139"/>
      <c r="GMD54" s="139"/>
      <c r="GME54" s="139"/>
      <c r="GMF54" s="139"/>
      <c r="GMG54" s="139"/>
      <c r="GMH54" s="139"/>
      <c r="GMI54" s="139"/>
      <c r="GMJ54" s="139"/>
      <c r="GMK54" s="139"/>
      <c r="GML54" s="139"/>
      <c r="GMM54" s="139"/>
      <c r="GMN54" s="139"/>
      <c r="GMO54" s="139"/>
      <c r="GMP54" s="139"/>
      <c r="GMQ54" s="139"/>
      <c r="GMR54" s="139"/>
      <c r="GMS54" s="139"/>
      <c r="GMT54" s="139"/>
      <c r="GMU54" s="139"/>
      <c r="GMV54" s="139"/>
      <c r="GMW54" s="139"/>
      <c r="GMX54" s="139"/>
      <c r="GMY54" s="139"/>
      <c r="GMZ54" s="139"/>
      <c r="GNA54" s="139"/>
      <c r="GNB54" s="139"/>
      <c r="GNC54" s="139"/>
      <c r="GND54" s="139"/>
      <c r="GNE54" s="139"/>
      <c r="GNF54" s="139"/>
      <c r="GNG54" s="139"/>
      <c r="GNH54" s="139"/>
      <c r="GNI54" s="139"/>
      <c r="GNJ54" s="139"/>
      <c r="GNK54" s="139"/>
      <c r="GNL54" s="139"/>
      <c r="GNM54" s="139"/>
      <c r="GNN54" s="139"/>
      <c r="GNO54" s="139"/>
      <c r="GNP54" s="139"/>
      <c r="GNQ54" s="139"/>
      <c r="GNR54" s="139"/>
      <c r="GNS54" s="139"/>
      <c r="GNT54" s="139"/>
      <c r="GNU54" s="139"/>
      <c r="GNV54" s="139"/>
      <c r="GNW54" s="139"/>
      <c r="GNX54" s="139"/>
      <c r="GNY54" s="139"/>
      <c r="GNZ54" s="139"/>
      <c r="GOA54" s="139"/>
      <c r="GOB54" s="139"/>
      <c r="GOC54" s="139"/>
      <c r="GOD54" s="139"/>
      <c r="GOE54" s="139"/>
      <c r="GOF54" s="139"/>
      <c r="GOG54" s="139"/>
      <c r="GOH54" s="139"/>
      <c r="GOI54" s="139"/>
      <c r="GOJ54" s="139"/>
      <c r="GOK54" s="139"/>
      <c r="GOL54" s="139"/>
      <c r="GOM54" s="139"/>
      <c r="GON54" s="139"/>
      <c r="GOO54" s="139"/>
      <c r="GOP54" s="139"/>
      <c r="GOQ54" s="139"/>
      <c r="GOR54" s="139"/>
      <c r="GOS54" s="139"/>
      <c r="GOT54" s="139"/>
      <c r="GOU54" s="139"/>
      <c r="GOV54" s="139"/>
      <c r="GOW54" s="139"/>
      <c r="GOX54" s="139"/>
      <c r="GOY54" s="139"/>
      <c r="GOZ54" s="139"/>
      <c r="GPA54" s="139"/>
      <c r="GPB54" s="139"/>
      <c r="GPC54" s="139"/>
      <c r="GPD54" s="139"/>
      <c r="GPE54" s="139"/>
      <c r="GPF54" s="139"/>
      <c r="GPG54" s="139"/>
      <c r="GPH54" s="139"/>
      <c r="GPI54" s="139"/>
      <c r="GPJ54" s="139"/>
      <c r="GPK54" s="139"/>
      <c r="GPL54" s="139"/>
      <c r="GPM54" s="139"/>
      <c r="GPN54" s="139"/>
      <c r="GPO54" s="139"/>
      <c r="GPP54" s="139"/>
      <c r="GPQ54" s="139"/>
      <c r="GPR54" s="139"/>
      <c r="GPS54" s="139"/>
      <c r="GPT54" s="139"/>
      <c r="GPU54" s="139"/>
      <c r="GPV54" s="139"/>
      <c r="GPW54" s="139"/>
      <c r="GPX54" s="139"/>
      <c r="GPY54" s="139"/>
      <c r="GPZ54" s="139"/>
      <c r="GQA54" s="139"/>
      <c r="GQB54" s="139"/>
      <c r="GQC54" s="139"/>
      <c r="GQD54" s="139"/>
      <c r="GQE54" s="139"/>
      <c r="GQF54" s="139"/>
      <c r="GQG54" s="139"/>
      <c r="GQH54" s="139"/>
      <c r="GQI54" s="139"/>
      <c r="GQJ54" s="139"/>
      <c r="GQK54" s="139"/>
      <c r="GQL54" s="139"/>
      <c r="GQM54" s="139"/>
      <c r="GQN54" s="139"/>
      <c r="GQO54" s="139"/>
      <c r="GQP54" s="139"/>
      <c r="GQQ54" s="139"/>
      <c r="GQR54" s="139"/>
      <c r="GQS54" s="139"/>
      <c r="GQT54" s="139"/>
      <c r="GQU54" s="139"/>
      <c r="GQV54" s="139"/>
      <c r="GQW54" s="139"/>
      <c r="GQX54" s="139"/>
      <c r="GQY54" s="139"/>
      <c r="GQZ54" s="139"/>
      <c r="GRA54" s="139"/>
      <c r="GRB54" s="139"/>
      <c r="GRC54" s="139"/>
      <c r="GRD54" s="139"/>
      <c r="GRE54" s="139"/>
      <c r="GRF54" s="139"/>
      <c r="GRG54" s="139"/>
      <c r="GRH54" s="139"/>
      <c r="GRI54" s="139"/>
      <c r="GRJ54" s="139"/>
      <c r="GRK54" s="139"/>
      <c r="GRL54" s="139"/>
      <c r="GRM54" s="139"/>
      <c r="GRN54" s="139"/>
      <c r="GRO54" s="139"/>
      <c r="GRP54" s="139"/>
      <c r="GRQ54" s="139"/>
      <c r="GRR54" s="139"/>
      <c r="GRS54" s="139"/>
      <c r="GRT54" s="139"/>
      <c r="GRU54" s="139"/>
      <c r="GRV54" s="139"/>
      <c r="GRW54" s="139"/>
      <c r="GRX54" s="139"/>
      <c r="GRY54" s="139"/>
      <c r="GRZ54" s="139"/>
      <c r="GSA54" s="139"/>
      <c r="GSB54" s="139"/>
      <c r="GSC54" s="139"/>
      <c r="GSD54" s="139"/>
      <c r="GSE54" s="139"/>
      <c r="GSF54" s="139"/>
      <c r="GSG54" s="139"/>
      <c r="GSH54" s="139"/>
      <c r="GSI54" s="139"/>
      <c r="GSJ54" s="139"/>
      <c r="GSK54" s="139"/>
      <c r="GSL54" s="139"/>
      <c r="GSM54" s="139"/>
      <c r="GSN54" s="139"/>
      <c r="GSO54" s="139"/>
      <c r="GSP54" s="139"/>
      <c r="GSQ54" s="139"/>
      <c r="GSR54" s="139"/>
      <c r="GSS54" s="139"/>
      <c r="GST54" s="139"/>
      <c r="GSU54" s="139"/>
      <c r="GSV54" s="139"/>
      <c r="GSW54" s="139"/>
      <c r="GSX54" s="139"/>
      <c r="GSY54" s="139"/>
      <c r="GSZ54" s="139"/>
      <c r="GTA54" s="139"/>
      <c r="GTB54" s="139"/>
      <c r="GTC54" s="139"/>
      <c r="GTD54" s="139"/>
      <c r="GTE54" s="139"/>
      <c r="GTF54" s="139"/>
      <c r="GTG54" s="139"/>
      <c r="GTH54" s="139"/>
      <c r="GTI54" s="139"/>
      <c r="GTJ54" s="139"/>
      <c r="GTK54" s="139"/>
      <c r="GTL54" s="139"/>
      <c r="GTM54" s="139"/>
      <c r="GTN54" s="139"/>
      <c r="GTO54" s="139"/>
      <c r="GTP54" s="139"/>
      <c r="GTQ54" s="139"/>
      <c r="GTR54" s="139"/>
      <c r="GTS54" s="139"/>
      <c r="GTT54" s="139"/>
      <c r="GTU54" s="139"/>
      <c r="GTV54" s="139"/>
      <c r="GTW54" s="139"/>
      <c r="GTX54" s="139"/>
      <c r="GTY54" s="139"/>
      <c r="GTZ54" s="139"/>
      <c r="GUA54" s="139"/>
      <c r="GUB54" s="139"/>
      <c r="GUC54" s="139"/>
      <c r="GUD54" s="139"/>
      <c r="GUE54" s="139"/>
      <c r="GUF54" s="139"/>
      <c r="GUG54" s="139"/>
      <c r="GUH54" s="139"/>
      <c r="GUI54" s="139"/>
      <c r="GUJ54" s="139"/>
      <c r="GUK54" s="139"/>
      <c r="GUL54" s="139"/>
      <c r="GUM54" s="139"/>
      <c r="GUN54" s="139"/>
      <c r="GUO54" s="139"/>
      <c r="GUP54" s="139"/>
      <c r="GUQ54" s="139"/>
      <c r="GUR54" s="139"/>
      <c r="GUS54" s="139"/>
      <c r="GUT54" s="139"/>
      <c r="GUU54" s="139"/>
      <c r="GUV54" s="139"/>
      <c r="GUW54" s="139"/>
      <c r="GUX54" s="139"/>
      <c r="GUY54" s="139"/>
      <c r="GUZ54" s="139"/>
      <c r="GVA54" s="139"/>
      <c r="GVB54" s="139"/>
      <c r="GVC54" s="139"/>
      <c r="GVD54" s="139"/>
      <c r="GVE54" s="139"/>
      <c r="GVF54" s="139"/>
      <c r="GVG54" s="139"/>
      <c r="GVH54" s="139"/>
      <c r="GVI54" s="139"/>
      <c r="GVJ54" s="139"/>
      <c r="GVK54" s="139"/>
      <c r="GVL54" s="139"/>
      <c r="GVM54" s="139"/>
      <c r="GVN54" s="139"/>
      <c r="GVO54" s="139"/>
      <c r="GVP54" s="139"/>
      <c r="GVQ54" s="139"/>
      <c r="GVR54" s="139"/>
      <c r="GVS54" s="139"/>
      <c r="GVT54" s="139"/>
      <c r="GVU54" s="139"/>
      <c r="GVV54" s="139"/>
      <c r="GVW54" s="139"/>
      <c r="GVX54" s="139"/>
      <c r="GVY54" s="139"/>
      <c r="GVZ54" s="139"/>
      <c r="GWA54" s="139"/>
      <c r="GWB54" s="139"/>
      <c r="GWC54" s="139"/>
      <c r="GWD54" s="139"/>
      <c r="GWE54" s="139"/>
      <c r="GWF54" s="139"/>
      <c r="GWG54" s="139"/>
      <c r="GWH54" s="139"/>
      <c r="GWI54" s="139"/>
      <c r="GWJ54" s="139"/>
      <c r="GWK54" s="139"/>
      <c r="GWL54" s="139"/>
      <c r="GWM54" s="139"/>
      <c r="GWN54" s="139"/>
      <c r="GWO54" s="139"/>
      <c r="GWP54" s="139"/>
      <c r="GWQ54" s="139"/>
      <c r="GWR54" s="139"/>
      <c r="GWS54" s="139"/>
      <c r="GWT54" s="139"/>
      <c r="GWU54" s="139"/>
      <c r="GWV54" s="139"/>
      <c r="GWW54" s="139"/>
      <c r="GWX54" s="139"/>
      <c r="GWY54" s="139"/>
      <c r="GWZ54" s="139"/>
      <c r="GXA54" s="139"/>
      <c r="GXB54" s="139"/>
      <c r="GXC54" s="139"/>
      <c r="GXD54" s="139"/>
      <c r="GXE54" s="139"/>
      <c r="GXF54" s="139"/>
      <c r="GXG54" s="139"/>
      <c r="GXH54" s="139"/>
      <c r="GXI54" s="139"/>
      <c r="GXJ54" s="139"/>
      <c r="GXK54" s="139"/>
      <c r="GXL54" s="139"/>
      <c r="GXM54" s="139"/>
      <c r="GXN54" s="139"/>
      <c r="GXO54" s="139"/>
      <c r="GXP54" s="139"/>
      <c r="GXQ54" s="139"/>
      <c r="GXR54" s="139"/>
      <c r="GXS54" s="139"/>
      <c r="GXT54" s="139"/>
      <c r="GXU54" s="139"/>
      <c r="GXV54" s="139"/>
      <c r="GXW54" s="139"/>
      <c r="GXX54" s="139"/>
      <c r="GXY54" s="139"/>
      <c r="GXZ54" s="139"/>
      <c r="GYA54" s="139"/>
      <c r="GYB54" s="139"/>
      <c r="GYC54" s="139"/>
      <c r="GYD54" s="139"/>
      <c r="GYE54" s="139"/>
      <c r="GYF54" s="139"/>
      <c r="GYG54" s="139"/>
      <c r="GYH54" s="139"/>
      <c r="GYI54" s="139"/>
      <c r="GYJ54" s="139"/>
      <c r="GYK54" s="139"/>
      <c r="GYL54" s="139"/>
      <c r="GYM54" s="139"/>
      <c r="GYN54" s="139"/>
      <c r="GYO54" s="139"/>
      <c r="GYP54" s="139"/>
      <c r="GYQ54" s="139"/>
      <c r="GYR54" s="139"/>
      <c r="GYS54" s="139"/>
      <c r="GYT54" s="139"/>
      <c r="GYU54" s="139"/>
      <c r="GYV54" s="139"/>
      <c r="GYW54" s="139"/>
      <c r="GYX54" s="139"/>
      <c r="GYY54" s="139"/>
      <c r="GYZ54" s="139"/>
      <c r="GZA54" s="139"/>
      <c r="GZB54" s="139"/>
      <c r="GZC54" s="139"/>
      <c r="GZD54" s="139"/>
      <c r="GZE54" s="139"/>
      <c r="GZF54" s="139"/>
      <c r="GZG54" s="139"/>
      <c r="GZH54" s="139"/>
      <c r="GZI54" s="139"/>
      <c r="GZJ54" s="139"/>
      <c r="GZK54" s="139"/>
      <c r="GZL54" s="139"/>
      <c r="GZM54" s="139"/>
      <c r="GZN54" s="139"/>
      <c r="GZO54" s="139"/>
      <c r="GZP54" s="139"/>
      <c r="GZQ54" s="139"/>
      <c r="GZR54" s="139"/>
      <c r="GZS54" s="139"/>
      <c r="GZT54" s="139"/>
      <c r="GZU54" s="139"/>
      <c r="GZV54" s="139"/>
      <c r="GZW54" s="139"/>
      <c r="GZX54" s="139"/>
      <c r="GZY54" s="139"/>
      <c r="GZZ54" s="139"/>
      <c r="HAA54" s="139"/>
      <c r="HAB54" s="139"/>
      <c r="HAC54" s="139"/>
      <c r="HAD54" s="139"/>
      <c r="HAE54" s="139"/>
      <c r="HAF54" s="139"/>
      <c r="HAG54" s="139"/>
      <c r="HAH54" s="139"/>
      <c r="HAI54" s="139"/>
      <c r="HAJ54" s="139"/>
      <c r="HAK54" s="139"/>
      <c r="HAL54" s="139"/>
      <c r="HAM54" s="139"/>
      <c r="HAN54" s="139"/>
      <c r="HAO54" s="139"/>
      <c r="HAP54" s="139"/>
      <c r="HAQ54" s="139"/>
      <c r="HAR54" s="139"/>
      <c r="HAS54" s="139"/>
      <c r="HAT54" s="139"/>
      <c r="HAU54" s="139"/>
      <c r="HAV54" s="139"/>
      <c r="HAW54" s="139"/>
      <c r="HAX54" s="139"/>
      <c r="HAY54" s="139"/>
      <c r="HAZ54" s="139"/>
      <c r="HBA54" s="139"/>
      <c r="HBB54" s="139"/>
      <c r="HBC54" s="139"/>
      <c r="HBD54" s="139"/>
      <c r="HBE54" s="139"/>
      <c r="HBF54" s="139"/>
      <c r="HBG54" s="139"/>
      <c r="HBH54" s="139"/>
      <c r="HBI54" s="139"/>
      <c r="HBJ54" s="139"/>
      <c r="HBK54" s="139"/>
      <c r="HBL54" s="139"/>
      <c r="HBM54" s="139"/>
      <c r="HBN54" s="139"/>
      <c r="HBO54" s="139"/>
      <c r="HBP54" s="139"/>
      <c r="HBQ54" s="139"/>
      <c r="HBR54" s="139"/>
      <c r="HBS54" s="139"/>
      <c r="HBT54" s="139"/>
      <c r="HBU54" s="139"/>
      <c r="HBV54" s="139"/>
      <c r="HBW54" s="139"/>
      <c r="HBX54" s="139"/>
      <c r="HBY54" s="139"/>
      <c r="HBZ54" s="139"/>
      <c r="HCA54" s="139"/>
      <c r="HCB54" s="139"/>
      <c r="HCC54" s="139"/>
      <c r="HCD54" s="139"/>
      <c r="HCE54" s="139"/>
      <c r="HCF54" s="139"/>
      <c r="HCG54" s="139"/>
      <c r="HCH54" s="139"/>
      <c r="HCI54" s="139"/>
      <c r="HCJ54" s="139"/>
      <c r="HCK54" s="139"/>
      <c r="HCL54" s="139"/>
      <c r="HCM54" s="139"/>
      <c r="HCN54" s="139"/>
      <c r="HCO54" s="139"/>
      <c r="HCP54" s="139"/>
      <c r="HCQ54" s="139"/>
      <c r="HCR54" s="139"/>
      <c r="HCS54" s="139"/>
      <c r="HCT54" s="139"/>
      <c r="HCU54" s="139"/>
      <c r="HCV54" s="139"/>
      <c r="HCW54" s="139"/>
      <c r="HCX54" s="139"/>
      <c r="HCY54" s="139"/>
      <c r="HCZ54" s="139"/>
      <c r="HDA54" s="139"/>
      <c r="HDB54" s="139"/>
      <c r="HDC54" s="139"/>
      <c r="HDD54" s="139"/>
      <c r="HDE54" s="139"/>
      <c r="HDF54" s="139"/>
      <c r="HDG54" s="139"/>
      <c r="HDH54" s="139"/>
      <c r="HDI54" s="139"/>
      <c r="HDJ54" s="139"/>
      <c r="HDK54" s="139"/>
      <c r="HDL54" s="139"/>
      <c r="HDM54" s="139"/>
      <c r="HDN54" s="139"/>
      <c r="HDO54" s="139"/>
      <c r="HDP54" s="139"/>
      <c r="HDQ54" s="139"/>
      <c r="HDR54" s="139"/>
      <c r="HDS54" s="139"/>
      <c r="HDT54" s="139"/>
      <c r="HDU54" s="139"/>
      <c r="HDV54" s="139"/>
      <c r="HDW54" s="139"/>
      <c r="HDX54" s="139"/>
      <c r="HDY54" s="139"/>
      <c r="HDZ54" s="139"/>
      <c r="HEA54" s="139"/>
      <c r="HEB54" s="139"/>
      <c r="HEC54" s="139"/>
      <c r="HED54" s="139"/>
      <c r="HEE54" s="139"/>
      <c r="HEF54" s="139"/>
      <c r="HEG54" s="139"/>
      <c r="HEH54" s="139"/>
      <c r="HEI54" s="139"/>
      <c r="HEJ54" s="139"/>
      <c r="HEK54" s="139"/>
      <c r="HEL54" s="139"/>
      <c r="HEM54" s="139"/>
      <c r="HEN54" s="139"/>
      <c r="HEO54" s="139"/>
      <c r="HEP54" s="139"/>
      <c r="HEQ54" s="139"/>
      <c r="HER54" s="139"/>
      <c r="HES54" s="139"/>
      <c r="HET54" s="139"/>
      <c r="HEU54" s="139"/>
      <c r="HEV54" s="139"/>
      <c r="HEW54" s="139"/>
      <c r="HEX54" s="139"/>
      <c r="HEY54" s="139"/>
      <c r="HEZ54" s="139"/>
      <c r="HFA54" s="139"/>
      <c r="HFB54" s="139"/>
      <c r="HFC54" s="139"/>
      <c r="HFD54" s="139"/>
      <c r="HFE54" s="139"/>
      <c r="HFF54" s="139"/>
      <c r="HFG54" s="139"/>
      <c r="HFH54" s="139"/>
      <c r="HFI54" s="139"/>
      <c r="HFJ54" s="139"/>
      <c r="HFK54" s="139"/>
      <c r="HFL54" s="139"/>
      <c r="HFM54" s="139"/>
      <c r="HFN54" s="139"/>
      <c r="HFO54" s="139"/>
      <c r="HFP54" s="139"/>
      <c r="HFQ54" s="139"/>
      <c r="HFR54" s="139"/>
      <c r="HFS54" s="139"/>
      <c r="HFT54" s="139"/>
      <c r="HFU54" s="139"/>
      <c r="HFV54" s="139"/>
      <c r="HFW54" s="139"/>
      <c r="HFX54" s="139"/>
      <c r="HFY54" s="139"/>
      <c r="HFZ54" s="139"/>
      <c r="HGA54" s="139"/>
      <c r="HGB54" s="139"/>
      <c r="HGC54" s="139"/>
      <c r="HGD54" s="139"/>
      <c r="HGE54" s="139"/>
      <c r="HGF54" s="139"/>
      <c r="HGG54" s="139"/>
      <c r="HGH54" s="139"/>
      <c r="HGI54" s="139"/>
      <c r="HGJ54" s="139"/>
      <c r="HGK54" s="139"/>
      <c r="HGL54" s="139"/>
      <c r="HGM54" s="139"/>
      <c r="HGN54" s="139"/>
      <c r="HGO54" s="139"/>
      <c r="HGP54" s="139"/>
      <c r="HGQ54" s="139"/>
      <c r="HGR54" s="139"/>
      <c r="HGS54" s="139"/>
      <c r="HGT54" s="139"/>
      <c r="HGU54" s="139"/>
      <c r="HGV54" s="139"/>
      <c r="HGW54" s="139"/>
      <c r="HGX54" s="139"/>
      <c r="HGY54" s="139"/>
      <c r="HGZ54" s="139"/>
      <c r="HHA54" s="139"/>
      <c r="HHB54" s="139"/>
      <c r="HHC54" s="139"/>
      <c r="HHD54" s="139"/>
      <c r="HHE54" s="139"/>
      <c r="HHF54" s="139"/>
      <c r="HHG54" s="139"/>
      <c r="HHH54" s="139"/>
      <c r="HHI54" s="139"/>
      <c r="HHJ54" s="139"/>
      <c r="HHK54" s="139"/>
      <c r="HHL54" s="139"/>
      <c r="HHM54" s="139"/>
      <c r="HHN54" s="139"/>
      <c r="HHO54" s="139"/>
      <c r="HHP54" s="139"/>
      <c r="HHQ54" s="139"/>
      <c r="HHR54" s="139"/>
      <c r="HHS54" s="139"/>
      <c r="HHT54" s="139"/>
      <c r="HHU54" s="139"/>
      <c r="HHV54" s="139"/>
      <c r="HHW54" s="139"/>
      <c r="HHX54" s="139"/>
      <c r="HHY54" s="139"/>
      <c r="HHZ54" s="139"/>
      <c r="HIA54" s="139"/>
      <c r="HIB54" s="139"/>
      <c r="HIC54" s="139"/>
      <c r="HID54" s="139"/>
      <c r="HIE54" s="139"/>
      <c r="HIF54" s="139"/>
      <c r="HIG54" s="139"/>
      <c r="HIH54" s="139"/>
      <c r="HII54" s="139"/>
      <c r="HIJ54" s="139"/>
      <c r="HIK54" s="139"/>
      <c r="HIL54" s="139"/>
      <c r="HIM54" s="139"/>
      <c r="HIN54" s="139"/>
      <c r="HIO54" s="139"/>
      <c r="HIP54" s="139"/>
      <c r="HIQ54" s="139"/>
      <c r="HIR54" s="139"/>
      <c r="HIS54" s="139"/>
      <c r="HIT54" s="139"/>
      <c r="HIU54" s="139"/>
      <c r="HIV54" s="139"/>
      <c r="HIW54" s="139"/>
      <c r="HIX54" s="139"/>
      <c r="HIY54" s="139"/>
      <c r="HIZ54" s="139"/>
      <c r="HJA54" s="139"/>
      <c r="HJB54" s="139"/>
      <c r="HJC54" s="139"/>
      <c r="HJD54" s="139"/>
      <c r="HJE54" s="139"/>
      <c r="HJF54" s="139"/>
      <c r="HJG54" s="139"/>
      <c r="HJH54" s="139"/>
      <c r="HJI54" s="139"/>
      <c r="HJJ54" s="139"/>
      <c r="HJK54" s="139"/>
      <c r="HJL54" s="139"/>
      <c r="HJM54" s="139"/>
      <c r="HJN54" s="139"/>
      <c r="HJO54" s="139"/>
      <c r="HJP54" s="139"/>
      <c r="HJQ54" s="139"/>
      <c r="HJR54" s="139"/>
      <c r="HJS54" s="139"/>
      <c r="HJT54" s="139"/>
      <c r="HJU54" s="139"/>
      <c r="HJV54" s="139"/>
      <c r="HJW54" s="139"/>
      <c r="HJX54" s="139"/>
      <c r="HJY54" s="139"/>
      <c r="HJZ54" s="139"/>
      <c r="HKA54" s="139"/>
      <c r="HKB54" s="139"/>
      <c r="HKC54" s="139"/>
      <c r="HKD54" s="139"/>
      <c r="HKE54" s="139"/>
      <c r="HKF54" s="139"/>
      <c r="HKG54" s="139"/>
      <c r="HKH54" s="139"/>
      <c r="HKI54" s="139"/>
      <c r="HKJ54" s="139"/>
      <c r="HKK54" s="139"/>
      <c r="HKL54" s="139"/>
      <c r="HKM54" s="139"/>
      <c r="HKN54" s="139"/>
      <c r="HKO54" s="139"/>
      <c r="HKP54" s="139"/>
      <c r="HKQ54" s="139"/>
      <c r="HKR54" s="139"/>
      <c r="HKS54" s="139"/>
      <c r="HKT54" s="139"/>
      <c r="HKU54" s="139"/>
      <c r="HKV54" s="139"/>
      <c r="HKW54" s="139"/>
      <c r="HKX54" s="139"/>
      <c r="HKY54" s="139"/>
      <c r="HKZ54" s="139"/>
      <c r="HLA54" s="139"/>
      <c r="HLB54" s="139"/>
      <c r="HLC54" s="139"/>
      <c r="HLD54" s="139"/>
      <c r="HLE54" s="139"/>
      <c r="HLF54" s="139"/>
      <c r="HLG54" s="139"/>
      <c r="HLH54" s="139"/>
      <c r="HLI54" s="139"/>
      <c r="HLJ54" s="139"/>
      <c r="HLK54" s="139"/>
      <c r="HLL54" s="139"/>
      <c r="HLM54" s="139"/>
      <c r="HLN54" s="139"/>
      <c r="HLO54" s="139"/>
      <c r="HLP54" s="139"/>
      <c r="HLQ54" s="139"/>
      <c r="HLR54" s="139"/>
      <c r="HLS54" s="139"/>
      <c r="HLT54" s="139"/>
      <c r="HLU54" s="139"/>
      <c r="HLV54" s="139"/>
      <c r="HLW54" s="139"/>
      <c r="HLX54" s="139"/>
      <c r="HLY54" s="139"/>
      <c r="HLZ54" s="139"/>
      <c r="HMA54" s="139"/>
      <c r="HMB54" s="139"/>
      <c r="HMC54" s="139"/>
      <c r="HMD54" s="139"/>
      <c r="HME54" s="139"/>
      <c r="HMF54" s="139"/>
      <c r="HMG54" s="139"/>
      <c r="HMH54" s="139"/>
      <c r="HMI54" s="139"/>
      <c r="HMJ54" s="139"/>
      <c r="HMK54" s="139"/>
      <c r="HML54" s="139"/>
      <c r="HMM54" s="139"/>
      <c r="HMN54" s="139"/>
      <c r="HMO54" s="139"/>
      <c r="HMP54" s="139"/>
      <c r="HMQ54" s="139"/>
      <c r="HMR54" s="139"/>
      <c r="HMS54" s="139"/>
      <c r="HMT54" s="139"/>
      <c r="HMU54" s="139"/>
      <c r="HMV54" s="139"/>
      <c r="HMW54" s="139"/>
      <c r="HMX54" s="139"/>
      <c r="HMY54" s="139"/>
      <c r="HMZ54" s="139"/>
      <c r="HNA54" s="139"/>
      <c r="HNB54" s="139"/>
      <c r="HNC54" s="139"/>
      <c r="HND54" s="139"/>
      <c r="HNE54" s="139"/>
      <c r="HNF54" s="139"/>
      <c r="HNG54" s="139"/>
      <c r="HNH54" s="139"/>
      <c r="HNI54" s="139"/>
      <c r="HNJ54" s="139"/>
      <c r="HNK54" s="139"/>
      <c r="HNL54" s="139"/>
      <c r="HNM54" s="139"/>
      <c r="HNN54" s="139"/>
      <c r="HNO54" s="139"/>
      <c r="HNP54" s="139"/>
      <c r="HNQ54" s="139"/>
      <c r="HNR54" s="139"/>
      <c r="HNS54" s="139"/>
      <c r="HNT54" s="139"/>
      <c r="HNU54" s="139"/>
      <c r="HNV54" s="139"/>
      <c r="HNW54" s="139"/>
      <c r="HNX54" s="139"/>
      <c r="HNY54" s="139"/>
      <c r="HNZ54" s="139"/>
      <c r="HOA54" s="139"/>
      <c r="HOB54" s="139"/>
      <c r="HOC54" s="139"/>
      <c r="HOD54" s="139"/>
      <c r="HOE54" s="139"/>
      <c r="HOF54" s="139"/>
      <c r="HOG54" s="139"/>
      <c r="HOH54" s="139"/>
      <c r="HOI54" s="139"/>
      <c r="HOJ54" s="139"/>
      <c r="HOK54" s="139"/>
      <c r="HOL54" s="139"/>
      <c r="HOM54" s="139"/>
      <c r="HON54" s="139"/>
      <c r="HOO54" s="139"/>
      <c r="HOP54" s="139"/>
      <c r="HOQ54" s="139"/>
      <c r="HOR54" s="139"/>
      <c r="HOS54" s="139"/>
      <c r="HOT54" s="139"/>
      <c r="HOU54" s="139"/>
      <c r="HOV54" s="139"/>
      <c r="HOW54" s="139"/>
      <c r="HOX54" s="139"/>
      <c r="HOY54" s="139"/>
      <c r="HOZ54" s="139"/>
      <c r="HPA54" s="139"/>
      <c r="HPB54" s="139"/>
      <c r="HPC54" s="139"/>
      <c r="HPD54" s="139"/>
      <c r="HPE54" s="139"/>
      <c r="HPF54" s="139"/>
      <c r="HPG54" s="139"/>
      <c r="HPH54" s="139"/>
      <c r="HPI54" s="139"/>
      <c r="HPJ54" s="139"/>
      <c r="HPK54" s="139"/>
      <c r="HPL54" s="139"/>
      <c r="HPM54" s="139"/>
      <c r="HPN54" s="139"/>
      <c r="HPO54" s="139"/>
      <c r="HPP54" s="139"/>
      <c r="HPQ54" s="139"/>
      <c r="HPR54" s="139"/>
      <c r="HPS54" s="139"/>
      <c r="HPT54" s="139"/>
      <c r="HPU54" s="139"/>
      <c r="HPV54" s="139"/>
      <c r="HPW54" s="139"/>
      <c r="HPX54" s="139"/>
      <c r="HPY54" s="139"/>
      <c r="HPZ54" s="139"/>
      <c r="HQA54" s="139"/>
      <c r="HQB54" s="139"/>
      <c r="HQC54" s="139"/>
      <c r="HQD54" s="139"/>
      <c r="HQE54" s="139"/>
      <c r="HQF54" s="139"/>
      <c r="HQG54" s="139"/>
      <c r="HQH54" s="139"/>
      <c r="HQI54" s="139"/>
      <c r="HQJ54" s="139"/>
      <c r="HQK54" s="139"/>
      <c r="HQL54" s="139"/>
      <c r="HQM54" s="139"/>
      <c r="HQN54" s="139"/>
      <c r="HQO54" s="139"/>
      <c r="HQP54" s="139"/>
      <c r="HQQ54" s="139"/>
      <c r="HQR54" s="139"/>
      <c r="HQS54" s="139"/>
      <c r="HQT54" s="139"/>
      <c r="HQU54" s="139"/>
      <c r="HQV54" s="139"/>
      <c r="HQW54" s="139"/>
      <c r="HQX54" s="139"/>
      <c r="HQY54" s="139"/>
      <c r="HQZ54" s="139"/>
      <c r="HRA54" s="139"/>
      <c r="HRB54" s="139"/>
      <c r="HRC54" s="139"/>
      <c r="HRD54" s="139"/>
      <c r="HRE54" s="139"/>
      <c r="HRF54" s="139"/>
      <c r="HRG54" s="139"/>
      <c r="HRH54" s="139"/>
      <c r="HRI54" s="139"/>
      <c r="HRJ54" s="139"/>
      <c r="HRK54" s="139"/>
      <c r="HRL54" s="139"/>
      <c r="HRM54" s="139"/>
      <c r="HRN54" s="139"/>
      <c r="HRO54" s="139"/>
      <c r="HRP54" s="139"/>
      <c r="HRQ54" s="139"/>
      <c r="HRR54" s="139"/>
      <c r="HRS54" s="139"/>
      <c r="HRT54" s="139"/>
      <c r="HRU54" s="139"/>
      <c r="HRV54" s="139"/>
      <c r="HRW54" s="139"/>
      <c r="HRX54" s="139"/>
      <c r="HRY54" s="139"/>
      <c r="HRZ54" s="139"/>
      <c r="HSA54" s="139"/>
      <c r="HSB54" s="139"/>
      <c r="HSC54" s="139"/>
      <c r="HSD54" s="139"/>
      <c r="HSE54" s="139"/>
      <c r="HSF54" s="139"/>
      <c r="HSG54" s="139"/>
      <c r="HSH54" s="139"/>
      <c r="HSI54" s="139"/>
      <c r="HSJ54" s="139"/>
      <c r="HSK54" s="139"/>
      <c r="HSL54" s="139"/>
      <c r="HSM54" s="139"/>
      <c r="HSN54" s="139"/>
      <c r="HSO54" s="139"/>
      <c r="HSP54" s="139"/>
      <c r="HSQ54" s="139"/>
      <c r="HSR54" s="139"/>
      <c r="HSS54" s="139"/>
      <c r="HST54" s="139"/>
      <c r="HSU54" s="139"/>
      <c r="HSV54" s="139"/>
      <c r="HSW54" s="139"/>
      <c r="HSX54" s="139"/>
      <c r="HSY54" s="139"/>
      <c r="HSZ54" s="139"/>
      <c r="HTA54" s="139"/>
      <c r="HTB54" s="139"/>
      <c r="HTC54" s="139"/>
      <c r="HTD54" s="139"/>
      <c r="HTE54" s="139"/>
      <c r="HTF54" s="139"/>
      <c r="HTG54" s="139"/>
      <c r="HTH54" s="139"/>
      <c r="HTI54" s="139"/>
      <c r="HTJ54" s="139"/>
      <c r="HTK54" s="139"/>
      <c r="HTL54" s="139"/>
      <c r="HTM54" s="139"/>
      <c r="HTN54" s="139"/>
      <c r="HTO54" s="139"/>
      <c r="HTP54" s="139"/>
      <c r="HTQ54" s="139"/>
      <c r="HTR54" s="139"/>
      <c r="HTS54" s="139"/>
      <c r="HTT54" s="139"/>
      <c r="HTU54" s="139"/>
      <c r="HTV54" s="139"/>
      <c r="HTW54" s="139"/>
      <c r="HTX54" s="139"/>
      <c r="HTY54" s="139"/>
      <c r="HTZ54" s="139"/>
      <c r="HUA54" s="139"/>
      <c r="HUB54" s="139"/>
      <c r="HUC54" s="139"/>
      <c r="HUD54" s="139"/>
      <c r="HUE54" s="139"/>
      <c r="HUF54" s="139"/>
      <c r="HUG54" s="139"/>
      <c r="HUH54" s="139"/>
      <c r="HUI54" s="139"/>
      <c r="HUJ54" s="139"/>
      <c r="HUK54" s="139"/>
      <c r="HUL54" s="139"/>
      <c r="HUM54" s="139"/>
      <c r="HUN54" s="139"/>
      <c r="HUO54" s="139"/>
      <c r="HUP54" s="139"/>
      <c r="HUQ54" s="139"/>
      <c r="HUR54" s="139"/>
      <c r="HUS54" s="139"/>
      <c r="HUT54" s="139"/>
      <c r="HUU54" s="139"/>
      <c r="HUV54" s="139"/>
      <c r="HUW54" s="139"/>
      <c r="HUX54" s="139"/>
      <c r="HUY54" s="139"/>
      <c r="HUZ54" s="139"/>
      <c r="HVA54" s="139"/>
      <c r="HVB54" s="139"/>
      <c r="HVC54" s="139"/>
      <c r="HVD54" s="139"/>
      <c r="HVE54" s="139"/>
      <c r="HVF54" s="139"/>
      <c r="HVG54" s="139"/>
      <c r="HVH54" s="139"/>
      <c r="HVI54" s="139"/>
      <c r="HVJ54" s="139"/>
      <c r="HVK54" s="139"/>
      <c r="HVL54" s="139"/>
      <c r="HVM54" s="139"/>
      <c r="HVN54" s="139"/>
      <c r="HVO54" s="139"/>
      <c r="HVP54" s="139"/>
      <c r="HVQ54" s="139"/>
      <c r="HVR54" s="139"/>
      <c r="HVS54" s="139"/>
      <c r="HVT54" s="139"/>
      <c r="HVU54" s="139"/>
      <c r="HVV54" s="139"/>
      <c r="HVW54" s="139"/>
      <c r="HVX54" s="139"/>
      <c r="HVY54" s="139"/>
      <c r="HVZ54" s="139"/>
      <c r="HWA54" s="139"/>
      <c r="HWB54" s="139"/>
      <c r="HWC54" s="139"/>
    </row>
    <row r="55" spans="1:6009" ht="14.4" customHeight="1" x14ac:dyDescent="0.3">
      <c r="A55" s="24" t="s">
        <v>421</v>
      </c>
      <c r="B55" s="122">
        <v>1</v>
      </c>
      <c r="C55" s="307" t="s">
        <v>647</v>
      </c>
      <c r="D55" s="307" t="s">
        <v>817</v>
      </c>
      <c r="E55" s="14">
        <v>2011</v>
      </c>
      <c r="F55" s="386" t="s">
        <v>72</v>
      </c>
      <c r="G55" s="386" t="s">
        <v>345</v>
      </c>
      <c r="H55" s="14">
        <v>-46</v>
      </c>
      <c r="I55" s="627"/>
      <c r="J55" s="13">
        <v>162.5</v>
      </c>
      <c r="K55" s="16">
        <v>400</v>
      </c>
      <c r="L55" s="13">
        <v>200</v>
      </c>
      <c r="M55" s="454">
        <v>162.5</v>
      </c>
      <c r="N55" s="454">
        <v>162.5</v>
      </c>
      <c r="O55" s="386"/>
      <c r="P55" s="40">
        <v>400</v>
      </c>
      <c r="Q55" s="22">
        <v>0</v>
      </c>
      <c r="R55" s="386"/>
      <c r="S55" s="386"/>
      <c r="T55" s="307" t="s">
        <v>30</v>
      </c>
      <c r="U55" s="307"/>
      <c r="V55" s="13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Q55+S55+I55</f>
        <v>1162.5</v>
      </c>
      <c r="W55" s="384" t="s">
        <v>341</v>
      </c>
      <c r="X55" s="557"/>
      <c r="Y55" s="623" t="s">
        <v>15</v>
      </c>
      <c r="Z55" s="431"/>
    </row>
    <row r="56" spans="1:6009" ht="14.4" customHeight="1" x14ac:dyDescent="0.3">
      <c r="A56" s="24" t="s">
        <v>421</v>
      </c>
      <c r="B56" s="122">
        <v>2</v>
      </c>
      <c r="C56" s="40" t="s">
        <v>1005</v>
      </c>
      <c r="D56" s="22" t="s">
        <v>1004</v>
      </c>
      <c r="E56" s="22">
        <v>2011</v>
      </c>
      <c r="F56" s="50" t="s">
        <v>234</v>
      </c>
      <c r="G56" s="50" t="s">
        <v>345</v>
      </c>
      <c r="H56" s="14">
        <v>-46</v>
      </c>
      <c r="I56" s="627"/>
      <c r="J56" s="22"/>
      <c r="K56" s="403">
        <v>325</v>
      </c>
      <c r="L56" s="22">
        <v>200</v>
      </c>
      <c r="M56" s="403">
        <v>200</v>
      </c>
      <c r="N56" s="22">
        <v>0</v>
      </c>
      <c r="O56" s="22"/>
      <c r="P56" s="528"/>
      <c r="Q56" s="22"/>
      <c r="R56" s="22"/>
      <c r="S56" s="22"/>
      <c r="T56" s="22"/>
      <c r="U56" s="22"/>
      <c r="V56" s="13">
        <f>IF((ISBLANK(J56)+ISBLANK(L56)+ISBLANK(K56)+ISBLANK(M56)+ISBLANK(N56)+ISBLANK(O56)+ISBLANK(P56))&lt;8,IF(ISNUMBER(LARGE((J56,L56,M56,N56,O56),1)),LARGE((J56,L56,M56,N56,O56),1),0)+IF(ISNUMBER(LARGE((J56,L56,M56,N56,O56),2)),LARGE((J56,L56,M56,N56,O56),2),0)+K56+P56,"")+Q56+S56+I56</f>
        <v>725</v>
      </c>
      <c r="W56" s="384" t="s">
        <v>341</v>
      </c>
      <c r="X56" s="432"/>
      <c r="Y56" s="383"/>
      <c r="Z56" s="431"/>
    </row>
    <row r="57" spans="1:6009" ht="14.4" customHeight="1" x14ac:dyDescent="0.3">
      <c r="A57" s="24" t="s">
        <v>421</v>
      </c>
      <c r="B57" s="122">
        <v>3</v>
      </c>
      <c r="C57" s="307" t="s">
        <v>1016</v>
      </c>
      <c r="D57" s="307" t="s">
        <v>755</v>
      </c>
      <c r="E57" s="14">
        <v>2011</v>
      </c>
      <c r="F57" s="386" t="s">
        <v>43</v>
      </c>
      <c r="G57" s="386" t="s">
        <v>345</v>
      </c>
      <c r="H57" s="14">
        <v>-46</v>
      </c>
      <c r="I57" s="627"/>
      <c r="J57" s="14"/>
      <c r="K57" s="16"/>
      <c r="L57" s="13"/>
      <c r="M57" s="22"/>
      <c r="N57" s="403">
        <v>200</v>
      </c>
      <c r="O57" s="386"/>
      <c r="P57" s="40">
        <v>325</v>
      </c>
      <c r="Q57" s="386"/>
      <c r="R57" s="386"/>
      <c r="S57" s="386"/>
      <c r="T57" s="307"/>
      <c r="U57" s="307"/>
      <c r="V57" s="13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Q57+S57+I57</f>
        <v>525</v>
      </c>
      <c r="W57" s="384" t="s">
        <v>341</v>
      </c>
      <c r="X57" s="557"/>
      <c r="Y57" s="623"/>
      <c r="Z57" s="431"/>
    </row>
    <row r="58" spans="1:6009" ht="14.4" customHeight="1" x14ac:dyDescent="0.3">
      <c r="A58" s="24" t="s">
        <v>421</v>
      </c>
      <c r="B58" s="122">
        <v>4</v>
      </c>
      <c r="C58" s="479" t="s">
        <v>1015</v>
      </c>
      <c r="D58" s="479" t="s">
        <v>1014</v>
      </c>
      <c r="E58" s="190">
        <v>2012</v>
      </c>
      <c r="F58" s="452" t="s">
        <v>139</v>
      </c>
      <c r="G58" s="452" t="s">
        <v>345</v>
      </c>
      <c r="H58" s="190">
        <v>-46</v>
      </c>
      <c r="I58" s="627"/>
      <c r="J58" s="14">
        <v>0</v>
      </c>
      <c r="K58" s="16"/>
      <c r="L58" s="13"/>
      <c r="M58" s="22"/>
      <c r="N58" s="22">
        <v>125</v>
      </c>
      <c r="O58" s="386"/>
      <c r="P58" s="40">
        <v>250</v>
      </c>
      <c r="Q58" s="403">
        <v>0</v>
      </c>
      <c r="R58" s="386"/>
      <c r="S58" s="386"/>
      <c r="T58" s="386"/>
      <c r="U58" s="386"/>
      <c r="V58" s="13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Q58+S58+T58+I58</f>
        <v>375</v>
      </c>
      <c r="W58" s="384" t="s">
        <v>341</v>
      </c>
      <c r="X58" s="557"/>
      <c r="Y58" s="623" t="s">
        <v>15</v>
      </c>
      <c r="Z58" s="431"/>
    </row>
    <row r="59" spans="1:6009" ht="14.4" customHeight="1" x14ac:dyDescent="0.3">
      <c r="A59" s="95" t="s">
        <v>421</v>
      </c>
      <c r="B59" s="137" t="s">
        <v>96</v>
      </c>
      <c r="C59" s="235" t="s">
        <v>732</v>
      </c>
      <c r="D59" s="235" t="s">
        <v>812</v>
      </c>
      <c r="E59" s="102">
        <v>2011</v>
      </c>
      <c r="F59" s="236" t="s">
        <v>811</v>
      </c>
      <c r="G59" s="236" t="s">
        <v>345</v>
      </c>
      <c r="H59" s="102">
        <v>-46</v>
      </c>
      <c r="I59" s="627"/>
      <c r="J59" s="102">
        <v>200</v>
      </c>
      <c r="K59" s="88"/>
      <c r="L59" s="86">
        <v>162.5</v>
      </c>
      <c r="M59" s="418">
        <v>125</v>
      </c>
      <c r="N59" s="236"/>
      <c r="O59" s="236"/>
      <c r="P59" s="89"/>
      <c r="Q59" s="83">
        <v>0</v>
      </c>
      <c r="R59" s="236"/>
      <c r="S59" s="236"/>
      <c r="T59" s="235" t="s">
        <v>207</v>
      </c>
      <c r="U59" s="235"/>
      <c r="V59" s="86">
        <f>IF((ISBLANK(J59)+ISBLANK(L59)+ISBLANK(K59)+ISBLANK(M59)+ISBLANK(N59)+ISBLANK(O59)+ISBLANK(P59))&lt;8,IF(ISNUMBER(LARGE((J59,L59,M59,N59,O59),1)),LARGE((J59,L59,M59,N59,O59),1),0)+IF(ISNUMBER(LARGE((J59,L59,M59,N59,O59),2)),LARGE((J59,L59,M59,N59,O59),2),0)+K59+P59,"")+Q59+S59+I59</f>
        <v>362.5</v>
      </c>
      <c r="W59" s="416" t="s">
        <v>341</v>
      </c>
      <c r="X59" s="422"/>
      <c r="Y59" s="421" t="s">
        <v>15</v>
      </c>
      <c r="Z59" s="420"/>
    </row>
    <row r="60" spans="1:6009" ht="14.4" customHeight="1" x14ac:dyDescent="0.3">
      <c r="A60" s="95" t="s">
        <v>421</v>
      </c>
      <c r="B60" s="137" t="s">
        <v>96</v>
      </c>
      <c r="C60" s="235" t="s">
        <v>1013</v>
      </c>
      <c r="D60" s="235" t="s">
        <v>1012</v>
      </c>
      <c r="E60" s="102">
        <v>2011</v>
      </c>
      <c r="F60" s="236" t="s">
        <v>305</v>
      </c>
      <c r="G60" s="236" t="s">
        <v>345</v>
      </c>
      <c r="H60" s="102">
        <v>-46</v>
      </c>
      <c r="I60" s="627"/>
      <c r="J60" s="102"/>
      <c r="K60" s="88">
        <v>250</v>
      </c>
      <c r="L60" s="86"/>
      <c r="M60" s="83"/>
      <c r="N60" s="236"/>
      <c r="O60" s="236"/>
      <c r="P60" s="89"/>
      <c r="Q60" s="236"/>
      <c r="R60" s="236"/>
      <c r="S60" s="236"/>
      <c r="T60" s="236"/>
      <c r="U60" s="236"/>
      <c r="V60" s="86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Q60+S60+T60+I60</f>
        <v>250</v>
      </c>
      <c r="W60" s="416" t="s">
        <v>341</v>
      </c>
      <c r="X60" s="422"/>
      <c r="Y60" s="421"/>
      <c r="Z60" s="420"/>
    </row>
    <row r="61" spans="1:6009" ht="14.4" customHeight="1" x14ac:dyDescent="0.3">
      <c r="A61" s="24" t="s">
        <v>421</v>
      </c>
      <c r="B61" s="122">
        <v>5</v>
      </c>
      <c r="C61" s="307" t="s">
        <v>1011</v>
      </c>
      <c r="D61" s="307" t="s">
        <v>515</v>
      </c>
      <c r="E61" s="14">
        <v>2011</v>
      </c>
      <c r="F61" s="386" t="s">
        <v>480</v>
      </c>
      <c r="G61" s="386" t="s">
        <v>345</v>
      </c>
      <c r="H61" s="14">
        <v>-46</v>
      </c>
      <c r="I61" s="627"/>
      <c r="J61" s="14">
        <v>125</v>
      </c>
      <c r="K61" s="16"/>
      <c r="L61" s="13">
        <v>125</v>
      </c>
      <c r="M61" s="22"/>
      <c r="N61" s="386"/>
      <c r="O61" s="386"/>
      <c r="P61" s="40"/>
      <c r="Q61" s="386"/>
      <c r="R61" s="386"/>
      <c r="S61" s="386"/>
      <c r="T61" s="307" t="s">
        <v>198</v>
      </c>
      <c r="U61" s="307"/>
      <c r="V61" s="13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Q61+S61+I61</f>
        <v>250</v>
      </c>
      <c r="W61" s="384" t="s">
        <v>341</v>
      </c>
      <c r="X61" s="557"/>
      <c r="Y61" s="623"/>
      <c r="Z61" s="431"/>
    </row>
    <row r="62" spans="1:6009" ht="14.4" customHeight="1" x14ac:dyDescent="0.3">
      <c r="A62" s="24" t="s">
        <v>421</v>
      </c>
      <c r="B62" s="122">
        <v>5</v>
      </c>
      <c r="C62" s="40" t="s">
        <v>790</v>
      </c>
      <c r="D62" s="22" t="s">
        <v>473</v>
      </c>
      <c r="E62" s="22">
        <v>2011</v>
      </c>
      <c r="F62" s="50" t="s">
        <v>229</v>
      </c>
      <c r="G62" s="50" t="s">
        <v>345</v>
      </c>
      <c r="H62" s="14">
        <v>-46</v>
      </c>
      <c r="I62" s="627"/>
      <c r="J62" s="22"/>
      <c r="K62" s="403"/>
      <c r="L62" s="22"/>
      <c r="M62" s="403">
        <v>0</v>
      </c>
      <c r="N62" s="22"/>
      <c r="O62" s="22"/>
      <c r="P62" s="22">
        <v>250</v>
      </c>
      <c r="Q62" s="22"/>
      <c r="R62" s="22"/>
      <c r="S62" s="22"/>
      <c r="T62" s="22" t="s">
        <v>19</v>
      </c>
      <c r="U62" s="22"/>
      <c r="V62" s="13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Q62+S62+I62</f>
        <v>250</v>
      </c>
      <c r="W62" s="384" t="s">
        <v>341</v>
      </c>
      <c r="X62" s="432"/>
      <c r="Y62" s="623" t="s">
        <v>15</v>
      </c>
      <c r="Z62" s="431"/>
    </row>
    <row r="63" spans="1:6009" ht="14.4" customHeight="1" x14ac:dyDescent="0.3">
      <c r="A63" s="24" t="s">
        <v>421</v>
      </c>
      <c r="B63" s="122">
        <v>7</v>
      </c>
      <c r="C63" s="40" t="s">
        <v>804</v>
      </c>
      <c r="D63" s="22" t="s">
        <v>803</v>
      </c>
      <c r="E63" s="22">
        <v>2011</v>
      </c>
      <c r="F63" s="50" t="s">
        <v>8</v>
      </c>
      <c r="G63" s="50" t="s">
        <v>345</v>
      </c>
      <c r="H63" s="14">
        <v>-46</v>
      </c>
      <c r="I63" s="627"/>
      <c r="J63" s="22"/>
      <c r="K63" s="403"/>
      <c r="L63" s="22"/>
      <c r="M63" s="403">
        <v>0</v>
      </c>
      <c r="N63" s="22">
        <v>125</v>
      </c>
      <c r="O63" s="22"/>
      <c r="P63" s="22">
        <v>0</v>
      </c>
      <c r="Q63" s="22"/>
      <c r="R63" s="22"/>
      <c r="S63" s="22"/>
      <c r="T63" s="22" t="s">
        <v>153</v>
      </c>
      <c r="U63" s="22"/>
      <c r="V63" s="13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Q63+S63+I63</f>
        <v>125</v>
      </c>
      <c r="W63" s="384" t="s">
        <v>341</v>
      </c>
      <c r="X63" s="432"/>
      <c r="Y63" s="623" t="s">
        <v>15</v>
      </c>
      <c r="Z63" s="670"/>
    </row>
    <row r="64" spans="1:6009" ht="14.4" customHeight="1" x14ac:dyDescent="0.3">
      <c r="A64" s="24" t="s">
        <v>421</v>
      </c>
      <c r="B64" s="122">
        <v>8</v>
      </c>
      <c r="C64" s="89" t="s">
        <v>798</v>
      </c>
      <c r="D64" s="83" t="s">
        <v>797</v>
      </c>
      <c r="E64" s="83">
        <v>2011</v>
      </c>
      <c r="F64" s="103" t="s">
        <v>796</v>
      </c>
      <c r="G64" s="103" t="s">
        <v>345</v>
      </c>
      <c r="H64" s="102">
        <v>-46</v>
      </c>
      <c r="I64" s="627"/>
      <c r="J64" s="83"/>
      <c r="K64" s="419"/>
      <c r="L64" s="83"/>
      <c r="M64" s="419">
        <v>125</v>
      </c>
      <c r="N64" s="83">
        <v>0</v>
      </c>
      <c r="O64" s="22"/>
      <c r="P64" s="22">
        <v>0</v>
      </c>
      <c r="Q64" s="22"/>
      <c r="R64" s="22"/>
      <c r="S64" s="22"/>
      <c r="T64" s="22" t="s">
        <v>315</v>
      </c>
      <c r="U64" s="22"/>
      <c r="V64" s="13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Q64+S64+I64</f>
        <v>125</v>
      </c>
      <c r="W64" s="384" t="s">
        <v>341</v>
      </c>
      <c r="X64" s="432"/>
      <c r="Y64" s="502" t="s">
        <v>15</v>
      </c>
      <c r="Z64" s="451"/>
    </row>
    <row r="65" spans="1:6009" ht="14.4" customHeight="1" x14ac:dyDescent="0.3">
      <c r="A65" s="24" t="s">
        <v>421</v>
      </c>
      <c r="B65" s="122" t="s">
        <v>96</v>
      </c>
      <c r="C65" s="89" t="s">
        <v>360</v>
      </c>
      <c r="D65" s="83" t="s">
        <v>500</v>
      </c>
      <c r="E65" s="83">
        <v>2012</v>
      </c>
      <c r="F65" s="103" t="s">
        <v>834</v>
      </c>
      <c r="G65" s="103" t="s">
        <v>345</v>
      </c>
      <c r="H65" s="102">
        <v>-46</v>
      </c>
      <c r="I65" s="627"/>
      <c r="J65" s="83">
        <v>0</v>
      </c>
      <c r="K65" s="419">
        <v>0</v>
      </c>
      <c r="L65" s="22"/>
      <c r="M65" s="403"/>
      <c r="N65" s="22">
        <v>0</v>
      </c>
      <c r="O65" s="22"/>
      <c r="P65" s="22"/>
      <c r="Q65" s="22"/>
      <c r="R65" s="22"/>
      <c r="S65" s="22"/>
      <c r="T65" s="22"/>
      <c r="U65" s="22"/>
      <c r="V65" s="13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Q65+S65+T65+I65</f>
        <v>0</v>
      </c>
      <c r="W65" s="384" t="s">
        <v>341</v>
      </c>
      <c r="X65" s="432"/>
      <c r="Y65" s="502"/>
      <c r="Z65" s="451"/>
    </row>
    <row r="66" spans="1:6009" ht="14.4" customHeight="1" x14ac:dyDescent="0.3">
      <c r="A66" s="24" t="s">
        <v>421</v>
      </c>
      <c r="B66" s="122"/>
      <c r="C66" s="479" t="s">
        <v>1010</v>
      </c>
      <c r="D66" s="479" t="s">
        <v>1009</v>
      </c>
      <c r="E66" s="190">
        <v>2012</v>
      </c>
      <c r="F66" s="452" t="s">
        <v>8</v>
      </c>
      <c r="G66" s="452" t="s">
        <v>345</v>
      </c>
      <c r="H66" s="190">
        <v>-46</v>
      </c>
      <c r="I66" s="627"/>
      <c r="J66" s="14">
        <v>0</v>
      </c>
      <c r="K66" s="16"/>
      <c r="L66" s="13"/>
      <c r="M66" s="22"/>
      <c r="N66" s="386"/>
      <c r="O66" s="386"/>
      <c r="P66" s="40"/>
      <c r="Q66" s="386"/>
      <c r="R66" s="386"/>
      <c r="S66" s="386"/>
      <c r="T66" s="386"/>
      <c r="U66" s="386"/>
      <c r="V66" s="13">
        <f>IF((ISBLANK(J66)+ISBLANK(L66)+ISBLANK(K66)+ISBLANK(M66)+ISBLANK(N66)+ISBLANK(O66)+ISBLANK(P66))&lt;8,IF(ISNUMBER(LARGE((J66,L66,M66,N66,O66),1)),LARGE((J66,L66,M66,N66,O66),1),0)+IF(ISNUMBER(LARGE((J66,L66,M66,N66,O66),2)),LARGE((J66,L66,M66,N66,O66),2),0)+K66+P66,"")+Q66+S66+T66+I66</f>
        <v>0</v>
      </c>
      <c r="W66" s="384" t="s">
        <v>341</v>
      </c>
      <c r="X66" s="557"/>
      <c r="Y66" s="623"/>
      <c r="Z66" s="431"/>
    </row>
    <row r="67" spans="1:6009" ht="14.4" customHeight="1" x14ac:dyDescent="0.3">
      <c r="A67" s="24" t="s">
        <v>421</v>
      </c>
      <c r="B67" s="122"/>
      <c r="C67" s="307" t="s">
        <v>1008</v>
      </c>
      <c r="D67" s="307" t="s">
        <v>977</v>
      </c>
      <c r="E67" s="14">
        <v>2011</v>
      </c>
      <c r="F67" s="386" t="s">
        <v>917</v>
      </c>
      <c r="G67" s="386" t="s">
        <v>345</v>
      </c>
      <c r="H67" s="14">
        <v>-46</v>
      </c>
      <c r="I67" s="627"/>
      <c r="J67" s="14"/>
      <c r="K67" s="16"/>
      <c r="L67" s="13">
        <v>0</v>
      </c>
      <c r="M67" s="22"/>
      <c r="N67" s="386"/>
      <c r="O67" s="386"/>
      <c r="P67" s="40"/>
      <c r="Q67" s="386"/>
      <c r="R67" s="386"/>
      <c r="S67" s="386"/>
      <c r="T67" s="386"/>
      <c r="U67" s="386"/>
      <c r="V67" s="13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Q67+S67+T67+I67</f>
        <v>0</v>
      </c>
      <c r="W67" s="384" t="s">
        <v>341</v>
      </c>
      <c r="X67" s="557"/>
      <c r="Y67" s="623"/>
      <c r="Z67" s="431"/>
    </row>
    <row r="68" spans="1:6009" ht="14.4" customHeight="1" x14ac:dyDescent="0.3">
      <c r="A68" s="24" t="s">
        <v>421</v>
      </c>
      <c r="B68" s="122"/>
      <c r="C68" s="479" t="s">
        <v>1007</v>
      </c>
      <c r="D68" s="479" t="s">
        <v>1006</v>
      </c>
      <c r="E68" s="190">
        <v>2012</v>
      </c>
      <c r="F68" s="452" t="s">
        <v>8</v>
      </c>
      <c r="G68" s="452" t="s">
        <v>345</v>
      </c>
      <c r="H68" s="190">
        <v>-46</v>
      </c>
      <c r="I68" s="627"/>
      <c r="J68" s="14"/>
      <c r="K68" s="16"/>
      <c r="L68" s="13">
        <v>0</v>
      </c>
      <c r="M68" s="22"/>
      <c r="N68" s="386"/>
      <c r="O68" s="386"/>
      <c r="P68" s="40"/>
      <c r="Q68" s="386"/>
      <c r="R68" s="386"/>
      <c r="S68" s="386"/>
      <c r="T68" s="386"/>
      <c r="U68" s="386"/>
      <c r="V68" s="13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Q68+S68+T68+I68</f>
        <v>0</v>
      </c>
      <c r="W68" s="384" t="s">
        <v>341</v>
      </c>
      <c r="X68" s="557"/>
      <c r="Y68" s="623"/>
      <c r="Z68" s="431"/>
    </row>
    <row r="69" spans="1:6009" ht="14.4" customHeight="1" x14ac:dyDescent="0.3">
      <c r="A69" s="36" t="s">
        <v>421</v>
      </c>
      <c r="B69" s="223"/>
      <c r="C69" s="217" t="s">
        <v>694</v>
      </c>
      <c r="D69" s="217"/>
      <c r="E69" s="222"/>
      <c r="F69" s="219"/>
      <c r="G69" s="219" t="s">
        <v>345</v>
      </c>
      <c r="H69" s="221">
        <v>-46</v>
      </c>
      <c r="I69" s="221"/>
      <c r="J69" s="222"/>
      <c r="K69" s="30"/>
      <c r="L69" s="222"/>
      <c r="M69" s="219"/>
      <c r="N69" s="219"/>
      <c r="O69" s="219"/>
      <c r="P69" s="219"/>
      <c r="Q69" s="219"/>
      <c r="R69" s="219"/>
      <c r="S69" s="219"/>
      <c r="T69" s="219"/>
      <c r="U69" s="219"/>
      <c r="V69" s="707" t="e">
        <f>IF((ISBLANK(J69)+ISBLANK(L69)+ISBLANK(K69)+ISBLANK(M69)+ISBLANK(N69)+ISBLANK(P69))&lt;8,IF(ISNUMBER(LARGE((J69,L69,M69,N69),1)),LARGE((J69,L69,M69,N69),1),0)+IF(ISNUMBER(LARGE((J69,L69,M69,N69),2)),LARGE((J69,L69,M69,N69),2),0)+K69+P69,"")+Q69+S69+T69+#REF!</f>
        <v>#REF!</v>
      </c>
      <c r="W69" s="706" t="s">
        <v>341</v>
      </c>
      <c r="X69" s="708"/>
      <c r="Y69" s="406"/>
      <c r="Z69" s="395"/>
    </row>
    <row r="70" spans="1:6009" ht="14.4" customHeight="1" x14ac:dyDescent="0.3">
      <c r="A70" s="24" t="s">
        <v>421</v>
      </c>
      <c r="B70" s="24">
        <v>1</v>
      </c>
      <c r="C70" s="307" t="s">
        <v>433</v>
      </c>
      <c r="D70" s="14" t="s">
        <v>778</v>
      </c>
      <c r="E70" s="14">
        <v>2011</v>
      </c>
      <c r="F70" s="386" t="s">
        <v>76</v>
      </c>
      <c r="G70" s="386" t="s">
        <v>345</v>
      </c>
      <c r="H70" s="14">
        <v>-42</v>
      </c>
      <c r="I70" s="627"/>
      <c r="J70" s="13">
        <v>200</v>
      </c>
      <c r="K70" s="16">
        <v>250</v>
      </c>
      <c r="L70" s="13">
        <v>162.5</v>
      </c>
      <c r="M70" s="403">
        <v>0</v>
      </c>
      <c r="N70" s="153">
        <v>125</v>
      </c>
      <c r="O70" s="386"/>
      <c r="P70" s="40">
        <v>325</v>
      </c>
      <c r="Q70" s="40">
        <v>0</v>
      </c>
      <c r="R70" s="40"/>
      <c r="S70" s="40">
        <v>0</v>
      </c>
      <c r="T70" s="307" t="s">
        <v>56</v>
      </c>
      <c r="U70" s="307"/>
      <c r="V70" s="13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Q70+S70+I70</f>
        <v>937.5</v>
      </c>
      <c r="W70" s="384" t="s">
        <v>341</v>
      </c>
      <c r="X70" s="383"/>
      <c r="Y70" s="383" t="s">
        <v>15</v>
      </c>
      <c r="Z70" s="431"/>
    </row>
    <row r="71" spans="1:6009" ht="14.4" customHeight="1" x14ac:dyDescent="0.3">
      <c r="A71" s="24" t="s">
        <v>421</v>
      </c>
      <c r="B71" s="122">
        <v>2</v>
      </c>
      <c r="C71" s="89" t="s">
        <v>756</v>
      </c>
      <c r="D71" s="83" t="s">
        <v>992</v>
      </c>
      <c r="E71" s="83">
        <v>2011</v>
      </c>
      <c r="F71" s="103" t="s">
        <v>53</v>
      </c>
      <c r="G71" s="103" t="s">
        <v>345</v>
      </c>
      <c r="H71" s="102">
        <v>-42</v>
      </c>
      <c r="I71" s="627"/>
      <c r="J71" s="83"/>
      <c r="K71" s="419">
        <v>0</v>
      </c>
      <c r="L71" s="83">
        <v>125</v>
      </c>
      <c r="M71" s="83">
        <v>200</v>
      </c>
      <c r="N71" s="22"/>
      <c r="O71" s="22"/>
      <c r="P71" s="22">
        <v>400</v>
      </c>
      <c r="Q71" s="22"/>
      <c r="R71" s="22"/>
      <c r="S71" s="22"/>
      <c r="T71" s="22"/>
      <c r="U71" s="22"/>
      <c r="V71" s="13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Q71+S71+T71+I71</f>
        <v>725</v>
      </c>
      <c r="W71" s="384" t="s">
        <v>341</v>
      </c>
      <c r="X71" s="432"/>
      <c r="Y71" s="383"/>
      <c r="Z71" s="431"/>
    </row>
    <row r="72" spans="1:6009" ht="14.4" customHeight="1" x14ac:dyDescent="0.3">
      <c r="A72" s="95" t="s">
        <v>421</v>
      </c>
      <c r="B72" s="137"/>
      <c r="C72" s="89" t="s">
        <v>1005</v>
      </c>
      <c r="D72" s="83" t="s">
        <v>1004</v>
      </c>
      <c r="E72" s="83">
        <v>2011</v>
      </c>
      <c r="F72" s="103" t="s">
        <v>234</v>
      </c>
      <c r="G72" s="103" t="s">
        <v>345</v>
      </c>
      <c r="H72" s="102">
        <v>-42</v>
      </c>
      <c r="I72" s="627"/>
      <c r="J72" s="83"/>
      <c r="K72" s="419">
        <v>325</v>
      </c>
      <c r="L72" s="83">
        <v>200</v>
      </c>
      <c r="M72" s="419"/>
      <c r="N72" s="83"/>
      <c r="O72" s="83"/>
      <c r="P72" s="83"/>
      <c r="Q72" s="83"/>
      <c r="R72" s="83"/>
      <c r="S72" s="83"/>
      <c r="T72" s="83"/>
      <c r="U72" s="83"/>
      <c r="V72" s="86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Q72+S72+T72+I72</f>
        <v>525</v>
      </c>
      <c r="W72" s="416" t="s">
        <v>341</v>
      </c>
      <c r="X72" s="435"/>
      <c r="Y72" s="628"/>
      <c r="Z72" s="420"/>
      <c r="AB72" s="486"/>
      <c r="AC72" s="486"/>
      <c r="AD72" s="486"/>
      <c r="AE72" s="486"/>
      <c r="AF72" s="486"/>
      <c r="AG72" s="486"/>
      <c r="AH72" s="486"/>
      <c r="AI72" s="486"/>
      <c r="AJ72" s="486"/>
      <c r="AK72" s="486"/>
      <c r="AL72" s="486"/>
      <c r="AM72" s="486"/>
      <c r="AN72" s="486"/>
      <c r="AO72" s="486"/>
      <c r="AP72" s="486"/>
      <c r="AQ72" s="486"/>
      <c r="AR72" s="486"/>
      <c r="AS72" s="486"/>
      <c r="AT72" s="486"/>
      <c r="AU72" s="486"/>
      <c r="AV72" s="486"/>
      <c r="AW72" s="486"/>
      <c r="AX72" s="486"/>
      <c r="AY72" s="486"/>
      <c r="AZ72" s="486"/>
      <c r="BA72" s="486"/>
      <c r="BB72" s="486"/>
      <c r="BC72" s="486"/>
      <c r="BD72" s="486"/>
      <c r="BE72" s="486"/>
      <c r="BF72" s="486"/>
      <c r="BG72" s="486"/>
      <c r="BH72" s="486"/>
      <c r="BI72" s="486"/>
      <c r="BJ72" s="486"/>
      <c r="BK72" s="486"/>
      <c r="BL72" s="486"/>
      <c r="BM72" s="486"/>
      <c r="BN72" s="486"/>
      <c r="BO72" s="486"/>
      <c r="BP72" s="486"/>
      <c r="BQ72" s="486"/>
      <c r="BR72" s="486"/>
      <c r="BS72" s="486"/>
      <c r="BT72" s="486"/>
      <c r="BU72" s="486"/>
      <c r="BV72" s="486"/>
      <c r="BW72" s="486"/>
      <c r="BX72" s="486"/>
      <c r="BY72" s="486"/>
      <c r="BZ72" s="486"/>
      <c r="CA72" s="486"/>
      <c r="CB72" s="486"/>
      <c r="CC72" s="486"/>
      <c r="CD72" s="486"/>
      <c r="CE72" s="486"/>
      <c r="CF72" s="486"/>
      <c r="CG72" s="486"/>
      <c r="CH72" s="486"/>
      <c r="CI72" s="486"/>
      <c r="CJ72" s="486"/>
      <c r="CK72" s="486"/>
      <c r="CL72" s="486"/>
      <c r="CM72" s="486"/>
      <c r="CN72" s="486"/>
      <c r="CO72" s="486"/>
      <c r="CP72" s="486"/>
      <c r="CQ72" s="486"/>
      <c r="CR72" s="486"/>
      <c r="CS72" s="486"/>
      <c r="CT72" s="486"/>
      <c r="CU72" s="486"/>
      <c r="CV72" s="486"/>
      <c r="CW72" s="486"/>
      <c r="CX72" s="486"/>
      <c r="CY72" s="486"/>
      <c r="CZ72" s="486"/>
      <c r="DA72" s="486"/>
      <c r="DB72" s="486"/>
      <c r="DC72" s="486"/>
      <c r="DD72" s="486"/>
      <c r="DE72" s="486"/>
      <c r="DF72" s="486"/>
      <c r="DG72" s="486"/>
      <c r="DH72" s="486"/>
      <c r="DI72" s="486"/>
      <c r="DJ72" s="486"/>
      <c r="DK72" s="486"/>
      <c r="DL72" s="486"/>
      <c r="DM72" s="486"/>
      <c r="DN72" s="486"/>
      <c r="DO72" s="486"/>
      <c r="DP72" s="486"/>
      <c r="DQ72" s="486"/>
      <c r="DR72" s="486"/>
      <c r="DS72" s="486"/>
      <c r="DT72" s="486"/>
      <c r="DU72" s="486"/>
      <c r="DV72" s="486"/>
      <c r="DW72" s="486"/>
      <c r="DX72" s="486"/>
      <c r="DY72" s="486"/>
      <c r="DZ72" s="486"/>
      <c r="EA72" s="486"/>
      <c r="EB72" s="486"/>
      <c r="EC72" s="486"/>
      <c r="ED72" s="486"/>
      <c r="EE72" s="486"/>
      <c r="EF72" s="486"/>
      <c r="EG72" s="486"/>
      <c r="EH72" s="486"/>
      <c r="EI72" s="486"/>
      <c r="EJ72" s="486"/>
      <c r="EK72" s="486"/>
      <c r="EL72" s="486"/>
      <c r="EM72" s="486"/>
      <c r="EN72" s="486"/>
      <c r="EO72" s="486"/>
      <c r="EP72" s="486"/>
      <c r="EQ72" s="486"/>
      <c r="ER72" s="486"/>
      <c r="ES72" s="486"/>
      <c r="ET72" s="486"/>
      <c r="EU72" s="486"/>
      <c r="EV72" s="486"/>
      <c r="EW72" s="486"/>
      <c r="EX72" s="486"/>
      <c r="EY72" s="486"/>
      <c r="EZ72" s="486"/>
      <c r="FA72" s="486"/>
      <c r="FB72" s="486"/>
      <c r="FC72" s="486"/>
      <c r="FD72" s="486"/>
      <c r="FE72" s="486"/>
      <c r="FF72" s="486"/>
      <c r="FG72" s="486"/>
      <c r="FH72" s="486"/>
      <c r="FI72" s="486"/>
      <c r="FJ72" s="486"/>
      <c r="FK72" s="486"/>
      <c r="FL72" s="486"/>
      <c r="FM72" s="486"/>
      <c r="FN72" s="486"/>
      <c r="FO72" s="486"/>
      <c r="FP72" s="486"/>
      <c r="FQ72" s="486"/>
      <c r="FR72" s="486"/>
      <c r="FS72" s="486"/>
      <c r="FT72" s="486"/>
      <c r="FU72" s="486"/>
      <c r="FV72" s="486"/>
      <c r="FW72" s="486"/>
      <c r="FX72" s="486"/>
      <c r="FY72" s="486"/>
      <c r="FZ72" s="486"/>
      <c r="GA72" s="486"/>
      <c r="GB72" s="486"/>
      <c r="GC72" s="486"/>
      <c r="GD72" s="486"/>
      <c r="GE72" s="486"/>
      <c r="GF72" s="486"/>
      <c r="GG72" s="486"/>
      <c r="GH72" s="486"/>
      <c r="GI72" s="486"/>
      <c r="GJ72" s="486"/>
      <c r="GK72" s="486"/>
      <c r="GL72" s="486"/>
      <c r="GM72" s="486"/>
      <c r="GN72" s="486"/>
      <c r="GO72" s="486"/>
      <c r="GP72" s="486"/>
      <c r="GQ72" s="486"/>
      <c r="GR72" s="486"/>
      <c r="GS72" s="486"/>
      <c r="GT72" s="486"/>
      <c r="GU72" s="486"/>
      <c r="GV72" s="486"/>
      <c r="GW72" s="486"/>
      <c r="GX72" s="486"/>
      <c r="GY72" s="486"/>
      <c r="GZ72" s="486"/>
      <c r="HA72" s="486"/>
      <c r="HB72" s="486"/>
      <c r="HC72" s="486"/>
      <c r="HD72" s="486"/>
      <c r="HE72" s="486"/>
      <c r="HF72" s="486"/>
      <c r="HG72" s="486"/>
      <c r="HH72" s="486"/>
      <c r="HI72" s="486"/>
      <c r="HJ72" s="486"/>
      <c r="HK72" s="486"/>
      <c r="HL72" s="486"/>
      <c r="HM72" s="486"/>
      <c r="HN72" s="486"/>
      <c r="HO72" s="486"/>
      <c r="HP72" s="486"/>
      <c r="HQ72" s="486"/>
      <c r="HR72" s="486"/>
      <c r="HS72" s="486"/>
      <c r="HT72" s="486"/>
      <c r="HU72" s="486"/>
      <c r="HV72" s="486"/>
      <c r="HW72" s="486"/>
      <c r="HX72" s="486"/>
      <c r="HY72" s="486"/>
      <c r="HZ72" s="486"/>
      <c r="IA72" s="486"/>
      <c r="IB72" s="486"/>
      <c r="IC72" s="486"/>
      <c r="ID72" s="486"/>
      <c r="IE72" s="486"/>
      <c r="IF72" s="486"/>
      <c r="IG72" s="486"/>
      <c r="IH72" s="486"/>
      <c r="II72" s="486"/>
      <c r="IJ72" s="486"/>
      <c r="IK72" s="486"/>
      <c r="IL72" s="486"/>
      <c r="IM72" s="486"/>
      <c r="IN72" s="486"/>
      <c r="IO72" s="486"/>
      <c r="IP72" s="486"/>
      <c r="IQ72" s="486"/>
      <c r="IR72" s="486"/>
      <c r="IS72" s="486"/>
      <c r="IT72" s="486"/>
      <c r="IU72" s="486"/>
      <c r="IV72" s="486"/>
      <c r="IW72" s="486"/>
      <c r="IX72" s="486"/>
      <c r="IY72" s="486"/>
      <c r="IZ72" s="486"/>
      <c r="JA72" s="486"/>
      <c r="JB72" s="486"/>
      <c r="JC72" s="486"/>
      <c r="JD72" s="486"/>
      <c r="JE72" s="486"/>
      <c r="JF72" s="486"/>
      <c r="JG72" s="486"/>
      <c r="JH72" s="486"/>
      <c r="JI72" s="486"/>
      <c r="JJ72" s="486"/>
      <c r="JK72" s="486"/>
      <c r="JL72" s="486"/>
      <c r="JM72" s="486"/>
      <c r="JN72" s="486"/>
      <c r="JO72" s="486"/>
      <c r="JP72" s="486"/>
      <c r="JQ72" s="486"/>
      <c r="JR72" s="486"/>
      <c r="JS72" s="486"/>
      <c r="JT72" s="486"/>
      <c r="JU72" s="486"/>
      <c r="JV72" s="486"/>
      <c r="JW72" s="486"/>
      <c r="JX72" s="486"/>
      <c r="JY72" s="486"/>
      <c r="JZ72" s="486"/>
      <c r="KA72" s="486"/>
      <c r="KB72" s="486"/>
      <c r="KC72" s="486"/>
      <c r="KD72" s="486"/>
      <c r="KE72" s="486"/>
      <c r="KF72" s="486"/>
      <c r="KG72" s="486"/>
      <c r="KH72" s="486"/>
      <c r="KI72" s="486"/>
      <c r="KJ72" s="486"/>
      <c r="KK72" s="486"/>
      <c r="KL72" s="486"/>
      <c r="KM72" s="486"/>
      <c r="KN72" s="486"/>
      <c r="KO72" s="486"/>
      <c r="KP72" s="486"/>
      <c r="KQ72" s="486"/>
      <c r="KR72" s="486"/>
      <c r="KS72" s="486"/>
      <c r="KT72" s="486"/>
      <c r="KU72" s="486"/>
      <c r="KV72" s="486"/>
      <c r="KW72" s="486"/>
      <c r="KX72" s="486"/>
      <c r="KY72" s="486"/>
      <c r="KZ72" s="486"/>
      <c r="LA72" s="486"/>
      <c r="LB72" s="486"/>
      <c r="LC72" s="486"/>
      <c r="LD72" s="486"/>
      <c r="LE72" s="486"/>
      <c r="LF72" s="486"/>
      <c r="LG72" s="486"/>
      <c r="LH72" s="486"/>
      <c r="LI72" s="486"/>
      <c r="LJ72" s="486"/>
      <c r="LK72" s="486"/>
      <c r="LL72" s="486"/>
      <c r="LM72" s="486"/>
      <c r="LN72" s="486"/>
      <c r="LO72" s="486"/>
      <c r="LP72" s="486"/>
      <c r="LQ72" s="486"/>
      <c r="LR72" s="486"/>
      <c r="LS72" s="486"/>
      <c r="LT72" s="486"/>
      <c r="LU72" s="486"/>
      <c r="LV72" s="486"/>
      <c r="LW72" s="486"/>
      <c r="LX72" s="486"/>
      <c r="LY72" s="486"/>
      <c r="LZ72" s="486"/>
      <c r="MA72" s="486"/>
      <c r="MB72" s="486"/>
      <c r="MC72" s="486"/>
      <c r="MD72" s="486"/>
      <c r="ME72" s="486"/>
      <c r="MF72" s="486"/>
      <c r="MG72" s="486"/>
      <c r="MH72" s="486"/>
      <c r="MI72" s="486"/>
      <c r="MJ72" s="486"/>
      <c r="MK72" s="486"/>
      <c r="ML72" s="486"/>
      <c r="MM72" s="486"/>
      <c r="MN72" s="486"/>
      <c r="MO72" s="486"/>
      <c r="MP72" s="486"/>
      <c r="MQ72" s="486"/>
      <c r="MR72" s="486"/>
      <c r="MS72" s="486"/>
      <c r="MT72" s="486"/>
      <c r="MU72" s="486"/>
      <c r="MV72" s="486"/>
      <c r="MW72" s="486"/>
      <c r="MX72" s="486"/>
      <c r="MY72" s="486"/>
      <c r="MZ72" s="486"/>
      <c r="NA72" s="486"/>
      <c r="NB72" s="486"/>
      <c r="NC72" s="486"/>
      <c r="ND72" s="486"/>
      <c r="NE72" s="486"/>
      <c r="NF72" s="486"/>
      <c r="NG72" s="486"/>
      <c r="NH72" s="486"/>
      <c r="NI72" s="486"/>
      <c r="NJ72" s="486"/>
      <c r="NK72" s="486"/>
      <c r="NL72" s="486"/>
      <c r="NM72" s="486"/>
      <c r="NN72" s="486"/>
      <c r="NO72" s="486"/>
      <c r="NP72" s="486"/>
      <c r="NQ72" s="486"/>
      <c r="NR72" s="486"/>
      <c r="NS72" s="486"/>
      <c r="NT72" s="486"/>
      <c r="NU72" s="486"/>
      <c r="NV72" s="486"/>
      <c r="NW72" s="486"/>
      <c r="NX72" s="486"/>
      <c r="NY72" s="486"/>
      <c r="NZ72" s="486"/>
      <c r="OA72" s="486"/>
      <c r="OB72" s="486"/>
      <c r="OC72" s="486"/>
      <c r="OD72" s="486"/>
      <c r="OE72" s="486"/>
      <c r="OF72" s="486"/>
      <c r="OG72" s="486"/>
      <c r="OH72" s="486"/>
      <c r="OI72" s="486"/>
      <c r="OJ72" s="486"/>
      <c r="OK72" s="486"/>
      <c r="OL72" s="486"/>
      <c r="OM72" s="486"/>
      <c r="ON72" s="486"/>
      <c r="OO72" s="486"/>
      <c r="OP72" s="486"/>
      <c r="OQ72" s="486"/>
      <c r="OR72" s="486"/>
      <c r="OS72" s="486"/>
      <c r="OT72" s="486"/>
      <c r="OU72" s="486"/>
      <c r="OV72" s="486"/>
      <c r="OW72" s="486"/>
      <c r="OX72" s="486"/>
      <c r="OY72" s="486"/>
      <c r="OZ72" s="486"/>
      <c r="PA72" s="486"/>
      <c r="PB72" s="486"/>
      <c r="PC72" s="486"/>
      <c r="PD72" s="486"/>
      <c r="PE72" s="486"/>
      <c r="PF72" s="486"/>
      <c r="PG72" s="486"/>
      <c r="PH72" s="486"/>
      <c r="PI72" s="486"/>
      <c r="PJ72" s="486"/>
      <c r="PK72" s="486"/>
      <c r="PL72" s="486"/>
      <c r="PM72" s="486"/>
      <c r="PN72" s="486"/>
      <c r="PO72" s="486"/>
      <c r="PP72" s="486"/>
      <c r="PQ72" s="486"/>
      <c r="PR72" s="486"/>
      <c r="PS72" s="486"/>
      <c r="PT72" s="486"/>
      <c r="PU72" s="486"/>
      <c r="PV72" s="486"/>
      <c r="PW72" s="486"/>
      <c r="PX72" s="486"/>
      <c r="PY72" s="486"/>
      <c r="PZ72" s="486"/>
      <c r="QA72" s="486"/>
      <c r="QB72" s="486"/>
      <c r="QC72" s="486"/>
      <c r="QD72" s="486"/>
      <c r="QE72" s="486"/>
      <c r="QF72" s="486"/>
      <c r="QG72" s="486"/>
      <c r="QH72" s="486"/>
      <c r="QI72" s="486"/>
      <c r="QJ72" s="486"/>
      <c r="QK72" s="486"/>
      <c r="QL72" s="486"/>
      <c r="QM72" s="486"/>
      <c r="QN72" s="486"/>
      <c r="QO72" s="486"/>
      <c r="QP72" s="486"/>
      <c r="QQ72" s="486"/>
      <c r="QR72" s="486"/>
      <c r="QS72" s="486"/>
      <c r="QT72" s="486"/>
      <c r="QU72" s="486"/>
      <c r="QV72" s="486"/>
      <c r="QW72" s="486"/>
      <c r="QX72" s="486"/>
      <c r="QY72" s="486"/>
      <c r="QZ72" s="486"/>
      <c r="RA72" s="486"/>
      <c r="RB72" s="486"/>
      <c r="RC72" s="486"/>
      <c r="RD72" s="486"/>
      <c r="RE72" s="486"/>
      <c r="RF72" s="486"/>
      <c r="RG72" s="486"/>
      <c r="RH72" s="486"/>
      <c r="RI72" s="486"/>
      <c r="RJ72" s="486"/>
      <c r="RK72" s="486"/>
      <c r="RL72" s="486"/>
      <c r="RM72" s="486"/>
      <c r="RN72" s="486"/>
      <c r="RO72" s="486"/>
      <c r="RP72" s="486"/>
      <c r="RQ72" s="486"/>
      <c r="RR72" s="486"/>
      <c r="RS72" s="486"/>
      <c r="RT72" s="486"/>
      <c r="RU72" s="486"/>
      <c r="RV72" s="486"/>
      <c r="RW72" s="486"/>
      <c r="RX72" s="486"/>
      <c r="RY72" s="486"/>
      <c r="RZ72" s="486"/>
      <c r="SA72" s="486"/>
      <c r="SB72" s="486"/>
      <c r="SC72" s="486"/>
      <c r="SD72" s="486"/>
      <c r="SE72" s="486"/>
      <c r="SF72" s="486"/>
      <c r="SG72" s="486"/>
      <c r="SH72" s="486"/>
      <c r="SI72" s="486"/>
      <c r="SJ72" s="486"/>
      <c r="SK72" s="486"/>
      <c r="SL72" s="486"/>
      <c r="SM72" s="486"/>
      <c r="SN72" s="486"/>
      <c r="SO72" s="486"/>
      <c r="SP72" s="486"/>
      <c r="SQ72" s="486"/>
      <c r="SR72" s="486"/>
      <c r="SS72" s="486"/>
      <c r="ST72" s="486"/>
      <c r="SU72" s="486"/>
      <c r="SV72" s="486"/>
      <c r="SW72" s="486"/>
      <c r="SX72" s="486"/>
      <c r="SY72" s="486"/>
      <c r="SZ72" s="486"/>
      <c r="TA72" s="486"/>
      <c r="TB72" s="486"/>
      <c r="TC72" s="486"/>
      <c r="TD72" s="486"/>
      <c r="TE72" s="486"/>
      <c r="TF72" s="486"/>
      <c r="TG72" s="486"/>
      <c r="TH72" s="486"/>
      <c r="TI72" s="486"/>
      <c r="TJ72" s="486"/>
      <c r="TK72" s="486"/>
      <c r="TL72" s="486"/>
      <c r="TM72" s="486"/>
      <c r="TN72" s="486"/>
      <c r="TO72" s="486"/>
      <c r="TP72" s="486"/>
      <c r="TQ72" s="486"/>
      <c r="TR72" s="486"/>
      <c r="TS72" s="486"/>
      <c r="TT72" s="486"/>
      <c r="TU72" s="486"/>
      <c r="TV72" s="486"/>
      <c r="TW72" s="486"/>
      <c r="TX72" s="486"/>
      <c r="TY72" s="486"/>
      <c r="TZ72" s="486"/>
      <c r="UA72" s="486"/>
      <c r="UB72" s="486"/>
      <c r="UC72" s="486"/>
      <c r="UD72" s="486"/>
      <c r="UE72" s="486"/>
      <c r="UF72" s="486"/>
      <c r="UG72" s="486"/>
      <c r="UH72" s="486"/>
      <c r="UI72" s="486"/>
      <c r="UJ72" s="486"/>
      <c r="UK72" s="486"/>
      <c r="UL72" s="486"/>
      <c r="UM72" s="486"/>
      <c r="UN72" s="486"/>
      <c r="UO72" s="486"/>
      <c r="UP72" s="486"/>
      <c r="UQ72" s="486"/>
      <c r="UR72" s="486"/>
      <c r="US72" s="486"/>
      <c r="UT72" s="486"/>
      <c r="UU72" s="486"/>
      <c r="UV72" s="486"/>
      <c r="UW72" s="486"/>
      <c r="UX72" s="486"/>
      <c r="UY72" s="486"/>
      <c r="UZ72" s="486"/>
      <c r="VA72" s="486"/>
      <c r="VB72" s="486"/>
      <c r="VC72" s="486"/>
      <c r="VD72" s="486"/>
      <c r="VE72" s="486"/>
      <c r="VF72" s="486"/>
      <c r="VG72" s="486"/>
      <c r="VH72" s="486"/>
      <c r="VI72" s="486"/>
      <c r="VJ72" s="486"/>
      <c r="VK72" s="486"/>
      <c r="VL72" s="486"/>
      <c r="VM72" s="486"/>
      <c r="VN72" s="486"/>
      <c r="VO72" s="486"/>
      <c r="VP72" s="486"/>
      <c r="VQ72" s="486"/>
      <c r="VR72" s="486"/>
      <c r="VS72" s="486"/>
      <c r="VT72" s="486"/>
      <c r="VU72" s="486"/>
      <c r="VV72" s="486"/>
      <c r="VW72" s="486"/>
      <c r="VX72" s="486"/>
      <c r="VY72" s="486"/>
      <c r="VZ72" s="486"/>
      <c r="WA72" s="486"/>
      <c r="WB72" s="486"/>
      <c r="WC72" s="486"/>
      <c r="WD72" s="486"/>
      <c r="WE72" s="486"/>
      <c r="WF72" s="486"/>
      <c r="WG72" s="486"/>
      <c r="WH72" s="486"/>
      <c r="WI72" s="486"/>
      <c r="WJ72" s="486"/>
      <c r="WK72" s="486"/>
      <c r="WL72" s="486"/>
      <c r="WM72" s="486"/>
      <c r="WN72" s="486"/>
      <c r="WO72" s="486"/>
      <c r="WP72" s="486"/>
      <c r="WQ72" s="486"/>
      <c r="WR72" s="486"/>
      <c r="WS72" s="486"/>
      <c r="WT72" s="486"/>
      <c r="WU72" s="486"/>
      <c r="WV72" s="486"/>
      <c r="WW72" s="486"/>
      <c r="WX72" s="486"/>
      <c r="WY72" s="486"/>
      <c r="WZ72" s="486"/>
      <c r="XA72" s="486"/>
      <c r="XB72" s="486"/>
      <c r="XC72" s="486"/>
      <c r="XD72" s="486"/>
      <c r="XE72" s="486"/>
      <c r="XF72" s="486"/>
      <c r="XG72" s="486"/>
      <c r="XH72" s="486"/>
      <c r="XI72" s="486"/>
      <c r="XJ72" s="486"/>
      <c r="XK72" s="486"/>
      <c r="XL72" s="486"/>
      <c r="XM72" s="486"/>
      <c r="XN72" s="486"/>
      <c r="XO72" s="486"/>
      <c r="XP72" s="486"/>
      <c r="XQ72" s="486"/>
      <c r="XR72" s="486"/>
      <c r="XS72" s="486"/>
      <c r="XT72" s="486"/>
      <c r="XU72" s="486"/>
      <c r="XV72" s="486"/>
      <c r="XW72" s="486"/>
      <c r="XX72" s="486"/>
      <c r="XY72" s="486"/>
      <c r="XZ72" s="486"/>
      <c r="YA72" s="486"/>
      <c r="YB72" s="486"/>
      <c r="YC72" s="486"/>
      <c r="YD72" s="486"/>
      <c r="YE72" s="486"/>
      <c r="YF72" s="486"/>
      <c r="YG72" s="486"/>
      <c r="YH72" s="486"/>
      <c r="YI72" s="486"/>
      <c r="YJ72" s="486"/>
      <c r="YK72" s="486"/>
      <c r="YL72" s="486"/>
      <c r="YM72" s="486"/>
      <c r="YN72" s="486"/>
      <c r="YO72" s="486"/>
      <c r="YP72" s="486"/>
      <c r="YQ72" s="486"/>
      <c r="YR72" s="486"/>
      <c r="YS72" s="486"/>
      <c r="YT72" s="486"/>
      <c r="YU72" s="486"/>
      <c r="YV72" s="486"/>
      <c r="YW72" s="486"/>
      <c r="YX72" s="486"/>
      <c r="YY72" s="486"/>
      <c r="YZ72" s="486"/>
      <c r="ZA72" s="486"/>
      <c r="ZB72" s="486"/>
      <c r="ZC72" s="486"/>
      <c r="ZD72" s="486"/>
      <c r="ZE72" s="486"/>
      <c r="ZF72" s="486"/>
      <c r="ZG72" s="486"/>
      <c r="ZH72" s="486"/>
      <c r="ZI72" s="486"/>
      <c r="ZJ72" s="486"/>
      <c r="ZK72" s="486"/>
      <c r="ZL72" s="486"/>
      <c r="ZM72" s="486"/>
      <c r="ZN72" s="486"/>
      <c r="ZO72" s="486"/>
      <c r="ZP72" s="486"/>
      <c r="ZQ72" s="486"/>
      <c r="ZR72" s="486"/>
      <c r="ZS72" s="486"/>
      <c r="ZT72" s="486"/>
      <c r="ZU72" s="486"/>
      <c r="ZV72" s="486"/>
      <c r="ZW72" s="486"/>
      <c r="ZX72" s="486"/>
      <c r="ZY72" s="486"/>
      <c r="ZZ72" s="486"/>
      <c r="AAA72" s="486"/>
      <c r="AAB72" s="486"/>
      <c r="AAC72" s="486"/>
      <c r="AAD72" s="486"/>
      <c r="AAE72" s="486"/>
      <c r="AAF72" s="486"/>
      <c r="AAG72" s="486"/>
      <c r="AAH72" s="486"/>
      <c r="AAI72" s="486"/>
      <c r="AAJ72" s="486"/>
      <c r="AAK72" s="486"/>
      <c r="AAL72" s="486"/>
      <c r="AAM72" s="486"/>
      <c r="AAN72" s="486"/>
      <c r="AAO72" s="486"/>
      <c r="AAP72" s="486"/>
      <c r="AAQ72" s="486"/>
      <c r="AAR72" s="486"/>
      <c r="AAS72" s="486"/>
      <c r="AAT72" s="486"/>
      <c r="AAU72" s="486"/>
      <c r="AAV72" s="486"/>
      <c r="AAW72" s="486"/>
      <c r="AAX72" s="486"/>
      <c r="AAY72" s="486"/>
      <c r="AAZ72" s="486"/>
      <c r="ABA72" s="486"/>
      <c r="ABB72" s="486"/>
      <c r="ABC72" s="486"/>
      <c r="ABD72" s="486"/>
      <c r="ABE72" s="486"/>
      <c r="ABF72" s="486"/>
      <c r="ABG72" s="486"/>
      <c r="ABH72" s="486"/>
      <c r="ABI72" s="486"/>
      <c r="ABJ72" s="486"/>
      <c r="ABK72" s="486"/>
      <c r="ABL72" s="486"/>
      <c r="ABM72" s="486"/>
      <c r="ABN72" s="486"/>
      <c r="ABO72" s="486"/>
      <c r="ABP72" s="486"/>
      <c r="ABQ72" s="486"/>
      <c r="ABR72" s="486"/>
      <c r="ABS72" s="486"/>
      <c r="ABT72" s="486"/>
      <c r="ABU72" s="486"/>
      <c r="ABV72" s="486"/>
      <c r="ABW72" s="486"/>
      <c r="ABX72" s="486"/>
      <c r="ABY72" s="486"/>
      <c r="ABZ72" s="486"/>
      <c r="ACA72" s="486"/>
      <c r="ACB72" s="486"/>
      <c r="ACC72" s="486"/>
      <c r="ACD72" s="486"/>
      <c r="ACE72" s="486"/>
      <c r="ACF72" s="486"/>
      <c r="ACG72" s="486"/>
      <c r="ACH72" s="486"/>
      <c r="ACI72" s="486"/>
      <c r="ACJ72" s="486"/>
      <c r="ACK72" s="486"/>
      <c r="ACL72" s="486"/>
      <c r="ACM72" s="486"/>
      <c r="ACN72" s="486"/>
      <c r="ACO72" s="486"/>
      <c r="ACP72" s="486"/>
      <c r="ACQ72" s="486"/>
      <c r="ACR72" s="486"/>
      <c r="ACS72" s="486"/>
      <c r="ACT72" s="486"/>
      <c r="ACU72" s="486"/>
      <c r="ACV72" s="486"/>
      <c r="ACW72" s="486"/>
      <c r="ACX72" s="486"/>
      <c r="ACY72" s="486"/>
      <c r="ACZ72" s="486"/>
      <c r="ADA72" s="486"/>
      <c r="ADB72" s="486"/>
      <c r="ADC72" s="486"/>
      <c r="ADD72" s="486"/>
      <c r="ADE72" s="486"/>
      <c r="ADF72" s="486"/>
      <c r="ADG72" s="486"/>
      <c r="ADH72" s="486"/>
      <c r="ADI72" s="486"/>
      <c r="ADJ72" s="486"/>
      <c r="ADK72" s="486"/>
      <c r="ADL72" s="486"/>
      <c r="ADM72" s="486"/>
      <c r="ADN72" s="486"/>
      <c r="ADO72" s="486"/>
      <c r="ADP72" s="486"/>
      <c r="ADQ72" s="486"/>
      <c r="ADR72" s="486"/>
      <c r="ADS72" s="486"/>
      <c r="ADT72" s="486"/>
      <c r="ADU72" s="486"/>
      <c r="ADV72" s="486"/>
      <c r="ADW72" s="486"/>
      <c r="ADX72" s="486"/>
      <c r="ADY72" s="486"/>
      <c r="ADZ72" s="486"/>
      <c r="AEA72" s="486"/>
      <c r="AEB72" s="486"/>
      <c r="AEC72" s="486"/>
      <c r="AED72" s="486"/>
      <c r="AEE72" s="486"/>
      <c r="AEF72" s="486"/>
      <c r="AEG72" s="486"/>
      <c r="AEH72" s="486"/>
      <c r="AEI72" s="486"/>
      <c r="AEJ72" s="486"/>
      <c r="AEK72" s="486"/>
      <c r="AEL72" s="486"/>
      <c r="AEM72" s="486"/>
      <c r="AEN72" s="486"/>
      <c r="AEO72" s="486"/>
      <c r="AEP72" s="486"/>
      <c r="AEQ72" s="486"/>
      <c r="AER72" s="486"/>
      <c r="AES72" s="486"/>
      <c r="AET72" s="486"/>
      <c r="AEU72" s="486"/>
      <c r="AEV72" s="486"/>
      <c r="AEW72" s="486"/>
      <c r="AEX72" s="486"/>
      <c r="AEY72" s="486"/>
      <c r="AEZ72" s="486"/>
      <c r="AFA72" s="486"/>
      <c r="AFB72" s="486"/>
      <c r="AFC72" s="486"/>
      <c r="AFD72" s="486"/>
      <c r="AFE72" s="486"/>
      <c r="AFF72" s="486"/>
      <c r="AFG72" s="486"/>
      <c r="AFH72" s="486"/>
      <c r="AFI72" s="486"/>
      <c r="AFJ72" s="486"/>
      <c r="AFK72" s="486"/>
      <c r="AFL72" s="486"/>
      <c r="AFM72" s="486"/>
      <c r="AFN72" s="486"/>
      <c r="AFO72" s="486"/>
      <c r="AFP72" s="486"/>
      <c r="AFQ72" s="486"/>
      <c r="AFR72" s="486"/>
      <c r="AFS72" s="486"/>
      <c r="AFT72" s="486"/>
      <c r="AFU72" s="486"/>
      <c r="AFV72" s="486"/>
      <c r="AFW72" s="486"/>
      <c r="AFX72" s="486"/>
      <c r="AFY72" s="486"/>
      <c r="AFZ72" s="486"/>
      <c r="AGA72" s="486"/>
      <c r="AGB72" s="486"/>
      <c r="AGC72" s="486"/>
      <c r="AGD72" s="486"/>
      <c r="AGE72" s="486"/>
      <c r="AGF72" s="486"/>
      <c r="AGG72" s="486"/>
      <c r="AGH72" s="486"/>
      <c r="AGI72" s="486"/>
      <c r="AGJ72" s="486"/>
      <c r="AGK72" s="486"/>
      <c r="AGL72" s="486"/>
      <c r="AGM72" s="486"/>
      <c r="AGN72" s="486"/>
      <c r="AGO72" s="486"/>
      <c r="AGP72" s="486"/>
      <c r="AGQ72" s="486"/>
      <c r="AGR72" s="486"/>
      <c r="AGS72" s="486"/>
      <c r="AGT72" s="486"/>
      <c r="AGU72" s="486"/>
      <c r="AGV72" s="486"/>
      <c r="AGW72" s="486"/>
      <c r="AGX72" s="486"/>
      <c r="AGY72" s="486"/>
      <c r="AGZ72" s="486"/>
      <c r="AHA72" s="486"/>
      <c r="AHB72" s="486"/>
      <c r="AHC72" s="486"/>
      <c r="AHD72" s="486"/>
      <c r="AHE72" s="486"/>
      <c r="AHF72" s="486"/>
      <c r="AHG72" s="486"/>
      <c r="AHH72" s="486"/>
      <c r="AHI72" s="486"/>
      <c r="AHJ72" s="486"/>
      <c r="AHK72" s="486"/>
      <c r="AHL72" s="486"/>
      <c r="AHM72" s="486"/>
      <c r="AHN72" s="486"/>
      <c r="AHO72" s="486"/>
      <c r="AHP72" s="486"/>
      <c r="AHQ72" s="486"/>
      <c r="AHR72" s="486"/>
      <c r="AHS72" s="486"/>
      <c r="AHT72" s="486"/>
      <c r="AHU72" s="486"/>
      <c r="AHV72" s="486"/>
      <c r="AHW72" s="486"/>
      <c r="AHX72" s="486"/>
      <c r="AHY72" s="486"/>
      <c r="AHZ72" s="486"/>
      <c r="AIA72" s="486"/>
      <c r="AIB72" s="486"/>
      <c r="AIC72" s="486"/>
      <c r="AID72" s="486"/>
      <c r="AIE72" s="486"/>
      <c r="AIF72" s="486"/>
      <c r="AIG72" s="486"/>
      <c r="AIH72" s="486"/>
      <c r="AII72" s="486"/>
      <c r="AIJ72" s="486"/>
      <c r="AIK72" s="486"/>
      <c r="AIL72" s="486"/>
      <c r="AIM72" s="486"/>
      <c r="AIN72" s="486"/>
      <c r="AIO72" s="486"/>
      <c r="AIP72" s="486"/>
      <c r="AIQ72" s="486"/>
      <c r="AIR72" s="486"/>
      <c r="AIS72" s="486"/>
      <c r="AIT72" s="486"/>
      <c r="AIU72" s="486"/>
      <c r="AIV72" s="486"/>
      <c r="AIW72" s="486"/>
      <c r="AIX72" s="486"/>
      <c r="AIY72" s="486"/>
      <c r="AIZ72" s="486"/>
      <c r="AJA72" s="486"/>
      <c r="AJB72" s="486"/>
      <c r="AJC72" s="486"/>
      <c r="AJD72" s="486"/>
      <c r="AJE72" s="486"/>
      <c r="AJF72" s="486"/>
      <c r="AJG72" s="486"/>
      <c r="AJH72" s="486"/>
      <c r="AJI72" s="486"/>
      <c r="AJJ72" s="486"/>
      <c r="AJK72" s="486"/>
      <c r="AJL72" s="486"/>
      <c r="AJM72" s="486"/>
      <c r="AJN72" s="486"/>
      <c r="AJO72" s="486"/>
      <c r="AJP72" s="486"/>
      <c r="AJQ72" s="486"/>
      <c r="AJR72" s="486"/>
      <c r="AJS72" s="486"/>
      <c r="AJT72" s="486"/>
      <c r="AJU72" s="486"/>
      <c r="AJV72" s="486"/>
      <c r="AJW72" s="486"/>
      <c r="AJX72" s="486"/>
      <c r="AJY72" s="486"/>
      <c r="AJZ72" s="486"/>
      <c r="AKA72" s="486"/>
      <c r="AKB72" s="486"/>
      <c r="AKC72" s="486"/>
      <c r="AKD72" s="486"/>
      <c r="AKE72" s="486"/>
      <c r="AKF72" s="486"/>
      <c r="AKG72" s="486"/>
      <c r="AKH72" s="486"/>
      <c r="AKI72" s="486"/>
      <c r="AKJ72" s="486"/>
      <c r="AKK72" s="486"/>
      <c r="AKL72" s="486"/>
      <c r="AKM72" s="486"/>
      <c r="AKN72" s="486"/>
      <c r="AKO72" s="486"/>
      <c r="AKP72" s="486"/>
      <c r="AKQ72" s="486"/>
      <c r="AKR72" s="486"/>
      <c r="AKS72" s="486"/>
      <c r="AKT72" s="486"/>
      <c r="AKU72" s="486"/>
      <c r="AKV72" s="486"/>
      <c r="AKW72" s="486"/>
      <c r="AKX72" s="486"/>
      <c r="AKY72" s="486"/>
      <c r="AKZ72" s="486"/>
      <c r="ALA72" s="486"/>
      <c r="ALB72" s="486"/>
      <c r="ALC72" s="486"/>
      <c r="ALD72" s="486"/>
      <c r="ALE72" s="486"/>
      <c r="ALF72" s="486"/>
      <c r="ALG72" s="486"/>
      <c r="ALH72" s="486"/>
      <c r="ALI72" s="486"/>
      <c r="ALJ72" s="486"/>
      <c r="ALK72" s="486"/>
      <c r="ALL72" s="486"/>
      <c r="ALM72" s="486"/>
      <c r="ALN72" s="486"/>
      <c r="ALO72" s="486"/>
      <c r="ALP72" s="486"/>
      <c r="ALQ72" s="486"/>
      <c r="ALR72" s="486"/>
      <c r="ALS72" s="486"/>
      <c r="ALT72" s="486"/>
      <c r="ALU72" s="486"/>
      <c r="ALV72" s="486"/>
      <c r="ALW72" s="486"/>
      <c r="ALX72" s="486"/>
      <c r="ALY72" s="486"/>
      <c r="ALZ72" s="486"/>
      <c r="AMA72" s="486"/>
      <c r="AMB72" s="486"/>
      <c r="AMC72" s="486"/>
      <c r="AMD72" s="486"/>
      <c r="AME72" s="486"/>
      <c r="AMF72" s="486"/>
      <c r="AMG72" s="486"/>
      <c r="AMH72" s="486"/>
      <c r="AMI72" s="486"/>
      <c r="AMJ72" s="486"/>
      <c r="AMK72" s="486"/>
      <c r="AML72" s="486"/>
      <c r="AMM72" s="486"/>
      <c r="AMN72" s="486"/>
      <c r="AMO72" s="486"/>
      <c r="AMP72" s="486"/>
      <c r="AMQ72" s="486"/>
      <c r="AMR72" s="486"/>
      <c r="AMS72" s="486"/>
      <c r="AMT72" s="486"/>
      <c r="AMU72" s="486"/>
      <c r="AMV72" s="486"/>
      <c r="AMW72" s="486"/>
      <c r="AMX72" s="486"/>
      <c r="AMY72" s="486"/>
      <c r="AMZ72" s="486"/>
      <c r="ANA72" s="486"/>
      <c r="ANB72" s="486"/>
      <c r="ANC72" s="486"/>
      <c r="AND72" s="486"/>
      <c r="ANE72" s="486"/>
      <c r="ANF72" s="486"/>
      <c r="ANG72" s="486"/>
      <c r="ANH72" s="486"/>
      <c r="ANI72" s="486"/>
      <c r="ANJ72" s="486"/>
      <c r="ANK72" s="486"/>
      <c r="ANL72" s="486"/>
      <c r="ANM72" s="486"/>
      <c r="ANN72" s="486"/>
      <c r="ANO72" s="486"/>
      <c r="ANP72" s="486"/>
      <c r="ANQ72" s="486"/>
      <c r="ANR72" s="486"/>
      <c r="ANS72" s="486"/>
      <c r="ANT72" s="486"/>
      <c r="ANU72" s="486"/>
      <c r="ANV72" s="486"/>
      <c r="ANW72" s="486"/>
      <c r="ANX72" s="486"/>
      <c r="ANY72" s="486"/>
      <c r="ANZ72" s="486"/>
      <c r="AOA72" s="486"/>
      <c r="AOB72" s="486"/>
      <c r="AOC72" s="486"/>
      <c r="AOD72" s="486"/>
      <c r="AOE72" s="486"/>
      <c r="AOF72" s="486"/>
      <c r="AOG72" s="486"/>
      <c r="AOH72" s="486"/>
      <c r="AOI72" s="486"/>
      <c r="AOJ72" s="486"/>
      <c r="AOK72" s="486"/>
      <c r="AOL72" s="486"/>
      <c r="AOM72" s="486"/>
      <c r="AON72" s="486"/>
      <c r="AOO72" s="486"/>
      <c r="AOP72" s="486"/>
      <c r="AOQ72" s="486"/>
      <c r="AOR72" s="486"/>
      <c r="AOS72" s="486"/>
      <c r="AOT72" s="486"/>
      <c r="AOU72" s="486"/>
      <c r="AOV72" s="486"/>
      <c r="AOW72" s="486"/>
      <c r="AOX72" s="486"/>
      <c r="AOY72" s="486"/>
      <c r="AOZ72" s="486"/>
      <c r="APA72" s="486"/>
      <c r="APB72" s="486"/>
      <c r="APC72" s="486"/>
      <c r="APD72" s="486"/>
      <c r="APE72" s="486"/>
      <c r="APF72" s="486"/>
      <c r="APG72" s="486"/>
      <c r="APH72" s="486"/>
      <c r="API72" s="486"/>
      <c r="APJ72" s="486"/>
      <c r="APK72" s="486"/>
      <c r="APL72" s="486"/>
      <c r="APM72" s="486"/>
      <c r="APN72" s="486"/>
      <c r="APO72" s="486"/>
      <c r="APP72" s="486"/>
      <c r="APQ72" s="486"/>
      <c r="APR72" s="486"/>
      <c r="APS72" s="486"/>
      <c r="APT72" s="486"/>
      <c r="APU72" s="486"/>
      <c r="APV72" s="486"/>
      <c r="APW72" s="486"/>
      <c r="APX72" s="486"/>
      <c r="APY72" s="486"/>
      <c r="APZ72" s="486"/>
      <c r="AQA72" s="486"/>
      <c r="AQB72" s="486"/>
      <c r="AQC72" s="486"/>
      <c r="AQD72" s="486"/>
      <c r="AQE72" s="486"/>
      <c r="AQF72" s="486"/>
      <c r="AQG72" s="486"/>
      <c r="AQH72" s="486"/>
      <c r="AQI72" s="486"/>
      <c r="AQJ72" s="486"/>
      <c r="AQK72" s="486"/>
      <c r="AQL72" s="486"/>
      <c r="AQM72" s="486"/>
      <c r="AQN72" s="486"/>
      <c r="AQO72" s="486"/>
      <c r="AQP72" s="486"/>
      <c r="AQQ72" s="486"/>
      <c r="AQR72" s="486"/>
      <c r="AQS72" s="486"/>
      <c r="AQT72" s="486"/>
      <c r="AQU72" s="486"/>
      <c r="AQV72" s="486"/>
      <c r="AQW72" s="486"/>
      <c r="AQX72" s="486"/>
      <c r="AQY72" s="486"/>
      <c r="AQZ72" s="486"/>
      <c r="ARA72" s="486"/>
      <c r="ARB72" s="486"/>
      <c r="ARC72" s="486"/>
      <c r="ARD72" s="486"/>
      <c r="ARE72" s="486"/>
      <c r="ARF72" s="486"/>
      <c r="ARG72" s="486"/>
      <c r="ARH72" s="486"/>
      <c r="ARI72" s="486"/>
      <c r="ARJ72" s="486"/>
      <c r="ARK72" s="486"/>
      <c r="ARL72" s="486"/>
      <c r="ARM72" s="486"/>
      <c r="ARN72" s="486"/>
      <c r="ARO72" s="486"/>
      <c r="ARP72" s="486"/>
      <c r="ARQ72" s="486"/>
      <c r="ARR72" s="486"/>
      <c r="ARS72" s="486"/>
      <c r="ART72" s="486"/>
      <c r="ARU72" s="486"/>
      <c r="ARV72" s="486"/>
      <c r="ARW72" s="486"/>
      <c r="ARX72" s="486"/>
      <c r="ARY72" s="486"/>
      <c r="ARZ72" s="486"/>
      <c r="ASA72" s="486"/>
      <c r="ASB72" s="486"/>
      <c r="ASC72" s="486"/>
      <c r="ASD72" s="486"/>
      <c r="ASE72" s="486"/>
      <c r="ASF72" s="486"/>
      <c r="ASG72" s="486"/>
      <c r="ASH72" s="486"/>
      <c r="ASI72" s="486"/>
      <c r="ASJ72" s="486"/>
      <c r="ASK72" s="486"/>
      <c r="ASL72" s="486"/>
      <c r="ASM72" s="486"/>
      <c r="ASN72" s="486"/>
      <c r="ASO72" s="486"/>
      <c r="ASP72" s="486"/>
      <c r="ASQ72" s="486"/>
      <c r="ASR72" s="486"/>
      <c r="ASS72" s="486"/>
      <c r="AST72" s="486"/>
      <c r="ASU72" s="486"/>
      <c r="ASV72" s="486"/>
      <c r="ASW72" s="486"/>
      <c r="ASX72" s="486"/>
      <c r="ASY72" s="486"/>
      <c r="ASZ72" s="486"/>
      <c r="ATA72" s="486"/>
      <c r="ATB72" s="486"/>
      <c r="ATC72" s="486"/>
      <c r="ATD72" s="486"/>
      <c r="ATE72" s="486"/>
      <c r="ATF72" s="486"/>
      <c r="ATG72" s="486"/>
      <c r="ATH72" s="486"/>
      <c r="ATI72" s="486"/>
      <c r="ATJ72" s="486"/>
      <c r="ATK72" s="486"/>
      <c r="ATL72" s="486"/>
      <c r="ATM72" s="486"/>
      <c r="ATN72" s="486"/>
      <c r="ATO72" s="486"/>
      <c r="ATP72" s="486"/>
      <c r="ATQ72" s="486"/>
      <c r="ATR72" s="486"/>
      <c r="ATS72" s="486"/>
      <c r="ATT72" s="486"/>
      <c r="ATU72" s="486"/>
      <c r="ATV72" s="486"/>
      <c r="ATW72" s="486"/>
      <c r="ATX72" s="486"/>
      <c r="ATY72" s="486"/>
      <c r="ATZ72" s="486"/>
      <c r="AUA72" s="486"/>
      <c r="AUB72" s="486"/>
      <c r="AUC72" s="486"/>
      <c r="AUD72" s="486"/>
      <c r="AUE72" s="486"/>
      <c r="AUF72" s="486"/>
      <c r="AUG72" s="486"/>
      <c r="AUH72" s="486"/>
      <c r="AUI72" s="486"/>
      <c r="AUJ72" s="486"/>
      <c r="AUK72" s="486"/>
      <c r="AUL72" s="486"/>
      <c r="AUM72" s="486"/>
      <c r="AUN72" s="486"/>
      <c r="AUO72" s="486"/>
      <c r="AUP72" s="486"/>
      <c r="AUQ72" s="486"/>
      <c r="AUR72" s="486"/>
      <c r="AUS72" s="486"/>
      <c r="AUT72" s="486"/>
      <c r="AUU72" s="486"/>
      <c r="AUV72" s="486"/>
      <c r="AUW72" s="486"/>
      <c r="AUX72" s="486"/>
      <c r="AUY72" s="486"/>
      <c r="AUZ72" s="486"/>
      <c r="AVA72" s="486"/>
      <c r="AVB72" s="486"/>
      <c r="AVC72" s="486"/>
      <c r="AVD72" s="486"/>
      <c r="AVE72" s="486"/>
      <c r="AVF72" s="486"/>
      <c r="AVG72" s="486"/>
      <c r="AVH72" s="486"/>
      <c r="AVI72" s="486"/>
      <c r="AVJ72" s="486"/>
      <c r="AVK72" s="486"/>
      <c r="AVL72" s="486"/>
      <c r="AVM72" s="486"/>
      <c r="AVN72" s="486"/>
      <c r="AVO72" s="486"/>
      <c r="AVP72" s="486"/>
      <c r="AVQ72" s="486"/>
      <c r="AVR72" s="486"/>
      <c r="AVS72" s="486"/>
      <c r="AVT72" s="486"/>
      <c r="AVU72" s="486"/>
      <c r="AVV72" s="486"/>
      <c r="AVW72" s="486"/>
      <c r="AVX72" s="486"/>
      <c r="AVY72" s="486"/>
      <c r="AVZ72" s="486"/>
      <c r="AWA72" s="486"/>
      <c r="AWB72" s="486"/>
      <c r="AWC72" s="486"/>
      <c r="AWD72" s="486"/>
      <c r="AWE72" s="486"/>
      <c r="AWF72" s="486"/>
      <c r="AWG72" s="486"/>
      <c r="AWH72" s="486"/>
      <c r="AWI72" s="486"/>
      <c r="AWJ72" s="486"/>
      <c r="AWK72" s="486"/>
      <c r="AWL72" s="486"/>
      <c r="AWM72" s="486"/>
      <c r="AWN72" s="486"/>
      <c r="AWO72" s="486"/>
      <c r="AWP72" s="486"/>
      <c r="AWQ72" s="486"/>
      <c r="AWR72" s="486"/>
      <c r="AWS72" s="486"/>
      <c r="AWT72" s="486"/>
      <c r="AWU72" s="486"/>
      <c r="AWV72" s="486"/>
      <c r="AWW72" s="486"/>
      <c r="AWX72" s="486"/>
      <c r="AWY72" s="486"/>
      <c r="AWZ72" s="486"/>
      <c r="AXA72" s="486"/>
      <c r="AXB72" s="486"/>
      <c r="AXC72" s="486"/>
      <c r="AXD72" s="486"/>
      <c r="AXE72" s="486"/>
      <c r="AXF72" s="486"/>
      <c r="AXG72" s="486"/>
      <c r="AXH72" s="486"/>
      <c r="AXI72" s="486"/>
      <c r="AXJ72" s="486"/>
      <c r="AXK72" s="486"/>
      <c r="AXL72" s="486"/>
      <c r="AXM72" s="486"/>
      <c r="AXN72" s="486"/>
      <c r="AXO72" s="486"/>
      <c r="AXP72" s="486"/>
      <c r="AXQ72" s="486"/>
      <c r="AXR72" s="486"/>
      <c r="AXS72" s="486"/>
      <c r="AXT72" s="486"/>
      <c r="AXU72" s="486"/>
      <c r="AXV72" s="486"/>
      <c r="AXW72" s="486"/>
      <c r="AXX72" s="486"/>
      <c r="AXY72" s="486"/>
      <c r="AXZ72" s="486"/>
      <c r="AYA72" s="486"/>
      <c r="AYB72" s="486"/>
      <c r="AYC72" s="486"/>
      <c r="AYD72" s="486"/>
      <c r="AYE72" s="486"/>
      <c r="AYF72" s="486"/>
      <c r="AYG72" s="486"/>
      <c r="AYH72" s="486"/>
      <c r="AYI72" s="486"/>
      <c r="AYJ72" s="486"/>
      <c r="AYK72" s="486"/>
      <c r="AYL72" s="486"/>
      <c r="AYM72" s="486"/>
      <c r="AYN72" s="486"/>
      <c r="AYO72" s="486"/>
      <c r="AYP72" s="486"/>
      <c r="AYQ72" s="486"/>
      <c r="AYR72" s="486"/>
      <c r="AYS72" s="486"/>
      <c r="AYT72" s="486"/>
      <c r="AYU72" s="486"/>
      <c r="AYV72" s="486"/>
      <c r="AYW72" s="486"/>
      <c r="AYX72" s="486"/>
      <c r="AYY72" s="486"/>
      <c r="AYZ72" s="486"/>
      <c r="AZA72" s="486"/>
      <c r="AZB72" s="486"/>
      <c r="AZC72" s="486"/>
      <c r="AZD72" s="486"/>
      <c r="AZE72" s="486"/>
      <c r="AZF72" s="486"/>
      <c r="AZG72" s="486"/>
      <c r="AZH72" s="486"/>
      <c r="AZI72" s="486"/>
      <c r="AZJ72" s="486"/>
      <c r="AZK72" s="486"/>
      <c r="AZL72" s="486"/>
      <c r="AZM72" s="486"/>
      <c r="AZN72" s="486"/>
      <c r="AZO72" s="486"/>
      <c r="AZP72" s="486"/>
      <c r="AZQ72" s="486"/>
      <c r="AZR72" s="486"/>
      <c r="AZS72" s="486"/>
      <c r="AZT72" s="486"/>
      <c r="AZU72" s="486"/>
      <c r="AZV72" s="486"/>
      <c r="AZW72" s="486"/>
      <c r="AZX72" s="486"/>
      <c r="AZY72" s="486"/>
      <c r="AZZ72" s="486"/>
      <c r="BAA72" s="486"/>
      <c r="BAB72" s="486"/>
      <c r="BAC72" s="486"/>
      <c r="BAD72" s="486"/>
      <c r="BAE72" s="486"/>
      <c r="BAF72" s="486"/>
      <c r="BAG72" s="486"/>
      <c r="BAH72" s="486"/>
      <c r="BAI72" s="486"/>
      <c r="BAJ72" s="486"/>
      <c r="BAK72" s="486"/>
      <c r="BAL72" s="486"/>
      <c r="BAM72" s="486"/>
      <c r="BAN72" s="486"/>
      <c r="BAO72" s="486"/>
      <c r="BAP72" s="486"/>
      <c r="BAQ72" s="486"/>
      <c r="BAR72" s="486"/>
      <c r="BAS72" s="486"/>
      <c r="BAT72" s="486"/>
      <c r="BAU72" s="486"/>
      <c r="BAV72" s="486"/>
      <c r="BAW72" s="486"/>
      <c r="BAX72" s="486"/>
      <c r="BAY72" s="486"/>
      <c r="BAZ72" s="486"/>
      <c r="BBA72" s="486"/>
      <c r="BBB72" s="486"/>
      <c r="BBC72" s="486"/>
      <c r="BBD72" s="486"/>
      <c r="BBE72" s="486"/>
      <c r="BBF72" s="486"/>
      <c r="BBG72" s="486"/>
      <c r="BBH72" s="486"/>
      <c r="BBI72" s="486"/>
      <c r="BBJ72" s="486"/>
      <c r="BBK72" s="486"/>
      <c r="BBL72" s="486"/>
      <c r="BBM72" s="486"/>
      <c r="BBN72" s="486"/>
      <c r="BBO72" s="486"/>
      <c r="BBP72" s="486"/>
      <c r="BBQ72" s="486"/>
      <c r="BBR72" s="486"/>
      <c r="BBS72" s="486"/>
      <c r="BBT72" s="486"/>
      <c r="BBU72" s="486"/>
      <c r="BBV72" s="486"/>
      <c r="BBW72" s="486"/>
      <c r="BBX72" s="486"/>
      <c r="BBY72" s="486"/>
      <c r="BBZ72" s="486"/>
      <c r="BCA72" s="486"/>
      <c r="BCB72" s="486"/>
      <c r="BCC72" s="486"/>
      <c r="BCD72" s="486"/>
      <c r="BCE72" s="486"/>
      <c r="BCF72" s="486"/>
      <c r="BCG72" s="486"/>
      <c r="BCH72" s="486"/>
      <c r="BCI72" s="486"/>
      <c r="BCJ72" s="486"/>
      <c r="BCK72" s="486"/>
      <c r="BCL72" s="486"/>
      <c r="BCM72" s="486"/>
      <c r="BCN72" s="486"/>
      <c r="BCO72" s="486"/>
      <c r="BCP72" s="486"/>
      <c r="BCQ72" s="486"/>
      <c r="BCR72" s="486"/>
      <c r="BCS72" s="486"/>
      <c r="BCT72" s="486"/>
      <c r="BCU72" s="486"/>
      <c r="BCV72" s="486"/>
      <c r="BCW72" s="486"/>
      <c r="BCX72" s="486"/>
      <c r="BCY72" s="486"/>
      <c r="BCZ72" s="486"/>
      <c r="BDA72" s="486"/>
      <c r="BDB72" s="486"/>
      <c r="BDC72" s="486"/>
      <c r="BDD72" s="486"/>
      <c r="BDE72" s="486"/>
      <c r="BDF72" s="486"/>
      <c r="BDG72" s="486"/>
      <c r="BDH72" s="486"/>
      <c r="BDI72" s="486"/>
      <c r="BDJ72" s="486"/>
      <c r="BDK72" s="486"/>
      <c r="BDL72" s="486"/>
      <c r="BDM72" s="486"/>
      <c r="BDN72" s="486"/>
      <c r="BDO72" s="486"/>
      <c r="BDP72" s="486"/>
      <c r="BDQ72" s="486"/>
      <c r="BDR72" s="486"/>
      <c r="BDS72" s="486"/>
      <c r="BDT72" s="486"/>
      <c r="BDU72" s="486"/>
      <c r="BDV72" s="486"/>
      <c r="BDW72" s="486"/>
      <c r="BDX72" s="486"/>
      <c r="BDY72" s="486"/>
      <c r="BDZ72" s="486"/>
      <c r="BEA72" s="486"/>
      <c r="BEB72" s="486"/>
      <c r="BEC72" s="486"/>
      <c r="BED72" s="486"/>
      <c r="BEE72" s="486"/>
      <c r="BEF72" s="486"/>
      <c r="BEG72" s="486"/>
      <c r="BEH72" s="486"/>
      <c r="BEI72" s="486"/>
      <c r="BEJ72" s="486"/>
      <c r="BEK72" s="486"/>
      <c r="BEL72" s="486"/>
      <c r="BEM72" s="486"/>
      <c r="BEN72" s="486"/>
      <c r="BEO72" s="486"/>
      <c r="BEP72" s="486"/>
      <c r="BEQ72" s="486"/>
      <c r="BER72" s="486"/>
      <c r="BES72" s="486"/>
      <c r="BET72" s="486"/>
      <c r="BEU72" s="486"/>
      <c r="BEV72" s="486"/>
      <c r="BEW72" s="486"/>
      <c r="BEX72" s="486"/>
      <c r="BEY72" s="486"/>
      <c r="BEZ72" s="486"/>
      <c r="BFA72" s="486"/>
      <c r="BFB72" s="486"/>
      <c r="BFC72" s="486"/>
      <c r="BFD72" s="486"/>
      <c r="BFE72" s="486"/>
      <c r="BFF72" s="486"/>
      <c r="BFG72" s="486"/>
      <c r="BFH72" s="486"/>
      <c r="BFI72" s="486"/>
      <c r="BFJ72" s="486"/>
      <c r="BFK72" s="486"/>
      <c r="BFL72" s="486"/>
      <c r="BFM72" s="486"/>
      <c r="BFN72" s="486"/>
      <c r="BFO72" s="486"/>
      <c r="BFP72" s="486"/>
      <c r="BFQ72" s="486"/>
      <c r="BFR72" s="486"/>
      <c r="BFS72" s="486"/>
      <c r="BFT72" s="486"/>
      <c r="BFU72" s="486"/>
      <c r="BFV72" s="486"/>
      <c r="BFW72" s="486"/>
      <c r="BFX72" s="486"/>
      <c r="BFY72" s="486"/>
      <c r="BFZ72" s="486"/>
      <c r="BGA72" s="486"/>
      <c r="BGB72" s="486"/>
      <c r="BGC72" s="486"/>
      <c r="BGD72" s="486"/>
      <c r="BGE72" s="486"/>
      <c r="BGF72" s="486"/>
      <c r="BGG72" s="486"/>
      <c r="BGH72" s="486"/>
      <c r="BGI72" s="486"/>
      <c r="BGJ72" s="486"/>
      <c r="BGK72" s="486"/>
      <c r="BGL72" s="486"/>
      <c r="BGM72" s="486"/>
      <c r="BGN72" s="486"/>
      <c r="BGO72" s="486"/>
      <c r="BGP72" s="486"/>
      <c r="BGQ72" s="486"/>
      <c r="BGR72" s="486"/>
      <c r="BGS72" s="486"/>
      <c r="BGT72" s="486"/>
      <c r="BGU72" s="486"/>
      <c r="BGV72" s="486"/>
      <c r="BGW72" s="486"/>
      <c r="BGX72" s="486"/>
      <c r="BGY72" s="486"/>
      <c r="BGZ72" s="486"/>
      <c r="BHA72" s="486"/>
      <c r="BHB72" s="486"/>
      <c r="BHC72" s="486"/>
      <c r="BHD72" s="486"/>
      <c r="BHE72" s="486"/>
      <c r="BHF72" s="486"/>
      <c r="BHG72" s="486"/>
      <c r="BHH72" s="486"/>
      <c r="BHI72" s="486"/>
      <c r="BHJ72" s="486"/>
      <c r="BHK72" s="486"/>
      <c r="BHL72" s="486"/>
      <c r="BHM72" s="486"/>
      <c r="BHN72" s="486"/>
      <c r="BHO72" s="486"/>
      <c r="BHP72" s="486"/>
      <c r="BHQ72" s="486"/>
      <c r="BHR72" s="486"/>
      <c r="BHS72" s="486"/>
      <c r="BHT72" s="486"/>
      <c r="BHU72" s="486"/>
      <c r="BHV72" s="486"/>
      <c r="BHW72" s="486"/>
      <c r="BHX72" s="486"/>
      <c r="BHY72" s="486"/>
      <c r="BHZ72" s="486"/>
      <c r="BIA72" s="486"/>
      <c r="BIB72" s="486"/>
      <c r="BIC72" s="486"/>
      <c r="BID72" s="486"/>
      <c r="BIE72" s="486"/>
      <c r="BIF72" s="486"/>
      <c r="BIG72" s="486"/>
      <c r="BIH72" s="486"/>
      <c r="BII72" s="486"/>
      <c r="BIJ72" s="486"/>
      <c r="BIK72" s="486"/>
      <c r="BIL72" s="486"/>
      <c r="BIM72" s="486"/>
      <c r="BIN72" s="486"/>
      <c r="BIO72" s="486"/>
      <c r="BIP72" s="486"/>
      <c r="BIQ72" s="486"/>
      <c r="BIR72" s="486"/>
      <c r="BIS72" s="486"/>
      <c r="BIT72" s="486"/>
      <c r="BIU72" s="486"/>
      <c r="BIV72" s="486"/>
      <c r="BIW72" s="486"/>
      <c r="BIX72" s="486"/>
      <c r="BIY72" s="486"/>
      <c r="BIZ72" s="486"/>
      <c r="BJA72" s="486"/>
      <c r="BJB72" s="486"/>
      <c r="BJC72" s="486"/>
      <c r="BJD72" s="486"/>
      <c r="BJE72" s="486"/>
      <c r="BJF72" s="486"/>
      <c r="BJG72" s="486"/>
      <c r="BJH72" s="486"/>
      <c r="BJI72" s="486"/>
      <c r="BJJ72" s="486"/>
      <c r="BJK72" s="486"/>
      <c r="BJL72" s="486"/>
      <c r="BJM72" s="486"/>
      <c r="BJN72" s="486"/>
      <c r="BJO72" s="486"/>
      <c r="BJP72" s="486"/>
      <c r="BJQ72" s="486"/>
      <c r="BJR72" s="486"/>
      <c r="BJS72" s="486"/>
      <c r="BJT72" s="486"/>
      <c r="BJU72" s="486"/>
      <c r="BJV72" s="486"/>
      <c r="BJW72" s="486"/>
      <c r="BJX72" s="486"/>
      <c r="BJY72" s="486"/>
      <c r="BJZ72" s="486"/>
      <c r="BKA72" s="486"/>
      <c r="BKB72" s="486"/>
      <c r="BKC72" s="486"/>
      <c r="BKD72" s="486"/>
      <c r="BKE72" s="486"/>
      <c r="BKF72" s="486"/>
      <c r="BKG72" s="486"/>
      <c r="BKH72" s="486"/>
      <c r="BKI72" s="486"/>
      <c r="BKJ72" s="486"/>
      <c r="BKK72" s="486"/>
      <c r="BKL72" s="486"/>
      <c r="BKM72" s="486"/>
      <c r="BKN72" s="486"/>
      <c r="BKO72" s="486"/>
      <c r="BKP72" s="486"/>
      <c r="BKQ72" s="486"/>
      <c r="BKR72" s="486"/>
      <c r="BKS72" s="486"/>
      <c r="BKT72" s="486"/>
      <c r="BKU72" s="486"/>
      <c r="BKV72" s="486"/>
      <c r="BKW72" s="486"/>
      <c r="BKX72" s="486"/>
      <c r="BKY72" s="486"/>
      <c r="BKZ72" s="486"/>
      <c r="BLA72" s="486"/>
      <c r="BLB72" s="486"/>
      <c r="BLC72" s="486"/>
      <c r="BLD72" s="486"/>
      <c r="BLE72" s="486"/>
      <c r="BLF72" s="486"/>
      <c r="BLG72" s="486"/>
      <c r="BLH72" s="486"/>
      <c r="BLI72" s="486"/>
      <c r="BLJ72" s="486"/>
      <c r="BLK72" s="486"/>
      <c r="BLL72" s="486"/>
      <c r="BLM72" s="486"/>
      <c r="BLN72" s="486"/>
      <c r="BLO72" s="486"/>
      <c r="BLP72" s="486"/>
      <c r="BLQ72" s="486"/>
      <c r="BLR72" s="486"/>
      <c r="BLS72" s="486"/>
      <c r="BLT72" s="486"/>
      <c r="BLU72" s="486"/>
      <c r="BLV72" s="486"/>
      <c r="BLW72" s="486"/>
      <c r="BLX72" s="486"/>
      <c r="BLY72" s="486"/>
      <c r="BLZ72" s="486"/>
      <c r="BMA72" s="486"/>
      <c r="BMB72" s="486"/>
      <c r="BMC72" s="486"/>
      <c r="BMD72" s="486"/>
      <c r="BME72" s="486"/>
      <c r="BMF72" s="486"/>
      <c r="BMG72" s="486"/>
      <c r="BMH72" s="486"/>
      <c r="BMI72" s="486"/>
      <c r="BMJ72" s="486"/>
      <c r="BMK72" s="486"/>
      <c r="BML72" s="486"/>
      <c r="BMM72" s="486"/>
      <c r="BMN72" s="486"/>
      <c r="BMO72" s="486"/>
      <c r="BMP72" s="486"/>
      <c r="BMQ72" s="486"/>
      <c r="BMR72" s="486"/>
      <c r="BMS72" s="486"/>
      <c r="BMT72" s="486"/>
      <c r="BMU72" s="486"/>
      <c r="BMV72" s="486"/>
      <c r="BMW72" s="486"/>
      <c r="BMX72" s="486"/>
      <c r="BMY72" s="486"/>
      <c r="BMZ72" s="486"/>
      <c r="BNA72" s="486"/>
      <c r="BNB72" s="486"/>
      <c r="BNC72" s="486"/>
      <c r="BND72" s="486"/>
      <c r="BNE72" s="486"/>
      <c r="BNF72" s="486"/>
      <c r="BNG72" s="486"/>
      <c r="BNH72" s="486"/>
      <c r="BNI72" s="486"/>
      <c r="BNJ72" s="486"/>
      <c r="BNK72" s="486"/>
      <c r="BNL72" s="486"/>
      <c r="BNM72" s="486"/>
      <c r="BNN72" s="486"/>
      <c r="BNO72" s="486"/>
      <c r="BNP72" s="486"/>
      <c r="BNQ72" s="486"/>
      <c r="BNR72" s="486"/>
      <c r="BNS72" s="486"/>
      <c r="BNT72" s="486"/>
      <c r="BNU72" s="486"/>
      <c r="BNV72" s="486"/>
      <c r="BNW72" s="486"/>
      <c r="BNX72" s="486"/>
      <c r="BNY72" s="486"/>
      <c r="BNZ72" s="486"/>
      <c r="BOA72" s="486"/>
      <c r="BOB72" s="486"/>
      <c r="BOC72" s="486"/>
      <c r="BOD72" s="486"/>
      <c r="BOE72" s="486"/>
      <c r="BOF72" s="486"/>
      <c r="BOG72" s="486"/>
      <c r="BOH72" s="486"/>
      <c r="BOI72" s="486"/>
      <c r="BOJ72" s="486"/>
      <c r="BOK72" s="486"/>
      <c r="BOL72" s="486"/>
      <c r="BOM72" s="486"/>
      <c r="BON72" s="486"/>
      <c r="BOO72" s="486"/>
      <c r="BOP72" s="486"/>
      <c r="BOQ72" s="486"/>
      <c r="BOR72" s="486"/>
      <c r="BOS72" s="486"/>
      <c r="BOT72" s="486"/>
      <c r="BOU72" s="486"/>
      <c r="BOV72" s="486"/>
      <c r="BOW72" s="486"/>
      <c r="BOX72" s="486"/>
      <c r="BOY72" s="486"/>
      <c r="BOZ72" s="486"/>
      <c r="BPA72" s="486"/>
      <c r="BPB72" s="486"/>
      <c r="BPC72" s="486"/>
      <c r="BPD72" s="486"/>
      <c r="BPE72" s="486"/>
      <c r="BPF72" s="486"/>
      <c r="BPG72" s="486"/>
      <c r="BPH72" s="486"/>
      <c r="BPI72" s="486"/>
      <c r="BPJ72" s="486"/>
      <c r="BPK72" s="486"/>
      <c r="BPL72" s="486"/>
      <c r="BPM72" s="486"/>
      <c r="BPN72" s="486"/>
      <c r="BPO72" s="486"/>
      <c r="BPP72" s="486"/>
      <c r="BPQ72" s="486"/>
      <c r="BPR72" s="486"/>
      <c r="BPS72" s="486"/>
      <c r="BPT72" s="486"/>
      <c r="BPU72" s="486"/>
      <c r="BPV72" s="486"/>
      <c r="BPW72" s="486"/>
      <c r="BPX72" s="486"/>
      <c r="BPY72" s="486"/>
      <c r="BPZ72" s="486"/>
      <c r="BQA72" s="486"/>
      <c r="BQB72" s="486"/>
      <c r="BQC72" s="486"/>
      <c r="BQD72" s="486"/>
      <c r="BQE72" s="486"/>
      <c r="BQF72" s="486"/>
      <c r="BQG72" s="486"/>
      <c r="BQH72" s="486"/>
      <c r="BQI72" s="486"/>
      <c r="BQJ72" s="486"/>
      <c r="BQK72" s="486"/>
      <c r="BQL72" s="486"/>
      <c r="BQM72" s="486"/>
      <c r="BQN72" s="486"/>
      <c r="BQO72" s="486"/>
      <c r="BQP72" s="486"/>
      <c r="BQQ72" s="486"/>
      <c r="BQR72" s="486"/>
      <c r="BQS72" s="486"/>
      <c r="BQT72" s="486"/>
      <c r="BQU72" s="486"/>
      <c r="BQV72" s="486"/>
      <c r="BQW72" s="486"/>
      <c r="BQX72" s="486"/>
      <c r="BQY72" s="486"/>
      <c r="BQZ72" s="486"/>
      <c r="BRA72" s="486"/>
      <c r="BRB72" s="486"/>
      <c r="BRC72" s="486"/>
      <c r="BRD72" s="486"/>
      <c r="BRE72" s="486"/>
      <c r="BRF72" s="486"/>
      <c r="BRG72" s="486"/>
      <c r="BRH72" s="486"/>
      <c r="BRI72" s="486"/>
      <c r="BRJ72" s="486"/>
      <c r="BRK72" s="486"/>
      <c r="BRL72" s="486"/>
      <c r="BRM72" s="486"/>
      <c r="BRN72" s="486"/>
      <c r="BRO72" s="486"/>
      <c r="BRP72" s="486"/>
      <c r="BRQ72" s="486"/>
      <c r="BRR72" s="486"/>
      <c r="BRS72" s="486"/>
      <c r="BRT72" s="486"/>
      <c r="BRU72" s="486"/>
      <c r="BRV72" s="486"/>
      <c r="BRW72" s="486"/>
      <c r="BRX72" s="486"/>
      <c r="BRY72" s="486"/>
      <c r="BRZ72" s="486"/>
      <c r="BSA72" s="486"/>
      <c r="BSB72" s="486"/>
      <c r="BSC72" s="486"/>
      <c r="BSD72" s="486"/>
      <c r="BSE72" s="486"/>
      <c r="BSF72" s="486"/>
      <c r="BSG72" s="486"/>
      <c r="BSH72" s="486"/>
      <c r="BSI72" s="486"/>
      <c r="BSJ72" s="486"/>
      <c r="BSK72" s="486"/>
      <c r="BSL72" s="486"/>
      <c r="BSM72" s="486"/>
      <c r="BSN72" s="486"/>
      <c r="BSO72" s="486"/>
      <c r="BSP72" s="486"/>
      <c r="BSQ72" s="486"/>
      <c r="BSR72" s="486"/>
      <c r="BSS72" s="486"/>
      <c r="BST72" s="486"/>
      <c r="BSU72" s="486"/>
      <c r="BSV72" s="486"/>
      <c r="BSW72" s="486"/>
      <c r="BSX72" s="486"/>
      <c r="BSY72" s="486"/>
      <c r="BSZ72" s="486"/>
      <c r="BTA72" s="486"/>
      <c r="BTB72" s="486"/>
      <c r="BTC72" s="486"/>
      <c r="BTD72" s="486"/>
      <c r="BTE72" s="486"/>
      <c r="BTF72" s="486"/>
      <c r="BTG72" s="486"/>
      <c r="BTH72" s="486"/>
      <c r="BTI72" s="486"/>
      <c r="BTJ72" s="486"/>
      <c r="BTK72" s="486"/>
      <c r="BTL72" s="486"/>
      <c r="BTM72" s="486"/>
      <c r="BTN72" s="486"/>
      <c r="BTO72" s="486"/>
      <c r="BTP72" s="486"/>
      <c r="BTQ72" s="486"/>
      <c r="BTR72" s="486"/>
      <c r="BTS72" s="486"/>
      <c r="BTT72" s="486"/>
      <c r="BTU72" s="486"/>
      <c r="BTV72" s="486"/>
      <c r="BTW72" s="486"/>
      <c r="BTX72" s="486"/>
      <c r="BTY72" s="486"/>
      <c r="BTZ72" s="486"/>
      <c r="BUA72" s="486"/>
      <c r="BUB72" s="486"/>
      <c r="BUC72" s="486"/>
      <c r="BUD72" s="486"/>
      <c r="BUE72" s="486"/>
      <c r="BUF72" s="486"/>
      <c r="BUG72" s="486"/>
      <c r="BUH72" s="486"/>
      <c r="BUI72" s="486"/>
      <c r="BUJ72" s="486"/>
      <c r="BUK72" s="486"/>
      <c r="BUL72" s="486"/>
      <c r="BUM72" s="486"/>
      <c r="BUN72" s="486"/>
      <c r="BUO72" s="486"/>
      <c r="BUP72" s="486"/>
      <c r="BUQ72" s="486"/>
      <c r="BUR72" s="486"/>
      <c r="BUS72" s="486"/>
      <c r="BUT72" s="486"/>
      <c r="BUU72" s="486"/>
      <c r="BUV72" s="486"/>
      <c r="BUW72" s="486"/>
      <c r="BUX72" s="486"/>
      <c r="BUY72" s="486"/>
      <c r="BUZ72" s="486"/>
      <c r="BVA72" s="486"/>
      <c r="BVB72" s="486"/>
      <c r="BVC72" s="486"/>
      <c r="BVD72" s="486"/>
      <c r="BVE72" s="486"/>
      <c r="BVF72" s="486"/>
      <c r="BVG72" s="486"/>
      <c r="BVH72" s="486"/>
      <c r="BVI72" s="486"/>
      <c r="BVJ72" s="486"/>
      <c r="BVK72" s="486"/>
      <c r="BVL72" s="486"/>
      <c r="BVM72" s="486"/>
      <c r="BVN72" s="486"/>
      <c r="BVO72" s="486"/>
      <c r="BVP72" s="486"/>
      <c r="BVQ72" s="486"/>
      <c r="BVR72" s="486"/>
      <c r="BVS72" s="486"/>
      <c r="BVT72" s="486"/>
      <c r="BVU72" s="486"/>
      <c r="BVV72" s="486"/>
      <c r="BVW72" s="486"/>
      <c r="BVX72" s="486"/>
      <c r="BVY72" s="486"/>
      <c r="BVZ72" s="486"/>
      <c r="BWA72" s="486"/>
      <c r="BWB72" s="486"/>
      <c r="BWC72" s="486"/>
      <c r="BWD72" s="486"/>
      <c r="BWE72" s="486"/>
      <c r="BWF72" s="486"/>
      <c r="BWG72" s="486"/>
      <c r="BWH72" s="486"/>
      <c r="BWI72" s="486"/>
      <c r="BWJ72" s="486"/>
      <c r="BWK72" s="486"/>
      <c r="BWL72" s="486"/>
      <c r="BWM72" s="486"/>
      <c r="BWN72" s="486"/>
      <c r="BWO72" s="486"/>
      <c r="BWP72" s="486"/>
      <c r="BWQ72" s="486"/>
      <c r="BWR72" s="486"/>
      <c r="BWS72" s="486"/>
      <c r="BWT72" s="486"/>
      <c r="BWU72" s="486"/>
      <c r="BWV72" s="486"/>
      <c r="BWW72" s="486"/>
      <c r="BWX72" s="486"/>
      <c r="BWY72" s="486"/>
      <c r="BWZ72" s="486"/>
      <c r="BXA72" s="486"/>
      <c r="BXB72" s="486"/>
      <c r="BXC72" s="486"/>
      <c r="BXD72" s="486"/>
      <c r="BXE72" s="486"/>
      <c r="BXF72" s="486"/>
      <c r="BXG72" s="486"/>
      <c r="BXH72" s="486"/>
      <c r="BXI72" s="486"/>
      <c r="BXJ72" s="486"/>
      <c r="BXK72" s="486"/>
      <c r="BXL72" s="486"/>
      <c r="BXM72" s="486"/>
      <c r="BXN72" s="486"/>
      <c r="BXO72" s="486"/>
      <c r="BXP72" s="486"/>
      <c r="BXQ72" s="486"/>
      <c r="BXR72" s="486"/>
      <c r="BXS72" s="486"/>
      <c r="BXT72" s="486"/>
      <c r="BXU72" s="486"/>
      <c r="BXV72" s="486"/>
      <c r="BXW72" s="486"/>
      <c r="BXX72" s="486"/>
      <c r="BXY72" s="486"/>
      <c r="BXZ72" s="486"/>
      <c r="BYA72" s="486"/>
      <c r="BYB72" s="486"/>
      <c r="BYC72" s="486"/>
      <c r="BYD72" s="486"/>
      <c r="BYE72" s="486"/>
      <c r="BYF72" s="486"/>
      <c r="BYG72" s="486"/>
      <c r="BYH72" s="486"/>
      <c r="BYI72" s="486"/>
      <c r="BYJ72" s="486"/>
      <c r="BYK72" s="486"/>
      <c r="BYL72" s="486"/>
      <c r="BYM72" s="486"/>
      <c r="BYN72" s="486"/>
      <c r="BYO72" s="486"/>
      <c r="BYP72" s="486"/>
      <c r="BYQ72" s="486"/>
      <c r="BYR72" s="486"/>
      <c r="BYS72" s="486"/>
      <c r="BYT72" s="486"/>
      <c r="BYU72" s="486"/>
      <c r="BYV72" s="486"/>
      <c r="BYW72" s="486"/>
      <c r="BYX72" s="486"/>
      <c r="BYY72" s="486"/>
      <c r="BYZ72" s="486"/>
      <c r="BZA72" s="486"/>
      <c r="BZB72" s="486"/>
      <c r="BZC72" s="486"/>
      <c r="BZD72" s="486"/>
      <c r="BZE72" s="486"/>
      <c r="BZF72" s="486"/>
      <c r="BZG72" s="486"/>
      <c r="BZH72" s="486"/>
      <c r="BZI72" s="486"/>
      <c r="BZJ72" s="486"/>
      <c r="BZK72" s="486"/>
      <c r="BZL72" s="486"/>
      <c r="BZM72" s="486"/>
      <c r="BZN72" s="486"/>
      <c r="BZO72" s="486"/>
      <c r="BZP72" s="486"/>
      <c r="BZQ72" s="486"/>
      <c r="BZR72" s="486"/>
      <c r="BZS72" s="486"/>
      <c r="BZT72" s="486"/>
      <c r="BZU72" s="486"/>
      <c r="BZV72" s="486"/>
      <c r="BZW72" s="486"/>
      <c r="BZX72" s="486"/>
      <c r="BZY72" s="486"/>
      <c r="BZZ72" s="486"/>
      <c r="CAA72" s="486"/>
      <c r="CAB72" s="486"/>
      <c r="CAC72" s="486"/>
      <c r="CAD72" s="486"/>
      <c r="CAE72" s="486"/>
      <c r="CAF72" s="486"/>
      <c r="CAG72" s="486"/>
      <c r="CAH72" s="486"/>
      <c r="CAI72" s="486"/>
      <c r="CAJ72" s="486"/>
      <c r="CAK72" s="486"/>
      <c r="CAL72" s="486"/>
      <c r="CAM72" s="486"/>
      <c r="CAN72" s="486"/>
      <c r="CAO72" s="486"/>
      <c r="CAP72" s="486"/>
      <c r="CAQ72" s="486"/>
      <c r="CAR72" s="486"/>
      <c r="CAS72" s="486"/>
      <c r="CAT72" s="486"/>
      <c r="CAU72" s="486"/>
      <c r="CAV72" s="486"/>
      <c r="CAW72" s="486"/>
      <c r="CAX72" s="486"/>
      <c r="CAY72" s="486"/>
      <c r="CAZ72" s="486"/>
      <c r="CBA72" s="486"/>
      <c r="CBB72" s="486"/>
      <c r="CBC72" s="486"/>
      <c r="CBD72" s="486"/>
      <c r="CBE72" s="486"/>
      <c r="CBF72" s="486"/>
      <c r="CBG72" s="486"/>
      <c r="CBH72" s="486"/>
      <c r="CBI72" s="486"/>
      <c r="CBJ72" s="486"/>
      <c r="CBK72" s="486"/>
      <c r="CBL72" s="486"/>
      <c r="CBM72" s="486"/>
      <c r="CBN72" s="486"/>
      <c r="CBO72" s="486"/>
      <c r="CBP72" s="486"/>
      <c r="CBQ72" s="486"/>
      <c r="CBR72" s="486"/>
      <c r="CBS72" s="486"/>
      <c r="CBT72" s="486"/>
      <c r="CBU72" s="486"/>
      <c r="CBV72" s="486"/>
      <c r="CBW72" s="486"/>
      <c r="CBX72" s="486"/>
      <c r="CBY72" s="486"/>
      <c r="CBZ72" s="486"/>
      <c r="CCA72" s="486"/>
      <c r="CCB72" s="486"/>
      <c r="CCC72" s="486"/>
      <c r="CCD72" s="486"/>
      <c r="CCE72" s="486"/>
      <c r="CCF72" s="486"/>
      <c r="CCG72" s="486"/>
      <c r="CCH72" s="486"/>
      <c r="CCI72" s="486"/>
      <c r="CCJ72" s="486"/>
      <c r="CCK72" s="486"/>
      <c r="CCL72" s="486"/>
      <c r="CCM72" s="486"/>
      <c r="CCN72" s="486"/>
      <c r="CCO72" s="486"/>
      <c r="CCP72" s="486"/>
      <c r="CCQ72" s="486"/>
      <c r="CCR72" s="486"/>
      <c r="CCS72" s="486"/>
      <c r="CCT72" s="486"/>
      <c r="CCU72" s="486"/>
      <c r="CCV72" s="486"/>
      <c r="CCW72" s="486"/>
      <c r="CCX72" s="486"/>
      <c r="CCY72" s="486"/>
      <c r="CCZ72" s="486"/>
      <c r="CDA72" s="486"/>
      <c r="CDB72" s="486"/>
      <c r="CDC72" s="486"/>
      <c r="CDD72" s="486"/>
      <c r="CDE72" s="486"/>
      <c r="CDF72" s="486"/>
      <c r="CDG72" s="486"/>
      <c r="CDH72" s="486"/>
      <c r="CDI72" s="486"/>
      <c r="CDJ72" s="486"/>
      <c r="CDK72" s="486"/>
      <c r="CDL72" s="486"/>
      <c r="CDM72" s="486"/>
      <c r="CDN72" s="486"/>
      <c r="CDO72" s="486"/>
      <c r="CDP72" s="486"/>
      <c r="CDQ72" s="486"/>
      <c r="CDR72" s="486"/>
      <c r="CDS72" s="486"/>
      <c r="CDT72" s="486"/>
      <c r="CDU72" s="486"/>
      <c r="CDV72" s="486"/>
      <c r="CDW72" s="486"/>
      <c r="CDX72" s="486"/>
      <c r="CDY72" s="486"/>
      <c r="CDZ72" s="486"/>
      <c r="CEA72" s="486"/>
      <c r="CEB72" s="486"/>
      <c r="CEC72" s="486"/>
      <c r="CED72" s="486"/>
      <c r="CEE72" s="486"/>
      <c r="CEF72" s="486"/>
      <c r="CEG72" s="486"/>
      <c r="CEH72" s="486"/>
      <c r="CEI72" s="486"/>
      <c r="CEJ72" s="486"/>
      <c r="CEK72" s="486"/>
      <c r="CEL72" s="486"/>
      <c r="CEM72" s="486"/>
      <c r="CEN72" s="486"/>
      <c r="CEO72" s="486"/>
      <c r="CEP72" s="486"/>
      <c r="CEQ72" s="486"/>
      <c r="CER72" s="486"/>
      <c r="CES72" s="486"/>
      <c r="CET72" s="486"/>
      <c r="CEU72" s="486"/>
      <c r="CEV72" s="486"/>
      <c r="CEW72" s="486"/>
      <c r="CEX72" s="486"/>
      <c r="CEY72" s="486"/>
      <c r="CEZ72" s="486"/>
      <c r="CFA72" s="486"/>
      <c r="CFB72" s="486"/>
      <c r="CFC72" s="486"/>
      <c r="CFD72" s="486"/>
      <c r="CFE72" s="486"/>
      <c r="CFF72" s="486"/>
      <c r="CFG72" s="486"/>
      <c r="CFH72" s="486"/>
      <c r="CFI72" s="486"/>
      <c r="CFJ72" s="486"/>
      <c r="CFK72" s="486"/>
      <c r="CFL72" s="486"/>
      <c r="CFM72" s="486"/>
      <c r="CFN72" s="486"/>
      <c r="CFO72" s="486"/>
      <c r="CFP72" s="486"/>
      <c r="CFQ72" s="486"/>
      <c r="CFR72" s="486"/>
      <c r="CFS72" s="486"/>
      <c r="CFT72" s="486"/>
      <c r="CFU72" s="486"/>
      <c r="CFV72" s="486"/>
      <c r="CFW72" s="486"/>
      <c r="CFX72" s="486"/>
      <c r="CFY72" s="486"/>
      <c r="CFZ72" s="486"/>
      <c r="CGA72" s="486"/>
      <c r="CGB72" s="486"/>
      <c r="CGC72" s="486"/>
      <c r="CGD72" s="486"/>
      <c r="CGE72" s="486"/>
      <c r="CGF72" s="486"/>
      <c r="CGG72" s="486"/>
      <c r="CGH72" s="486"/>
      <c r="CGI72" s="486"/>
      <c r="CGJ72" s="486"/>
      <c r="CGK72" s="486"/>
      <c r="CGL72" s="486"/>
      <c r="CGM72" s="486"/>
      <c r="CGN72" s="486"/>
      <c r="CGO72" s="486"/>
      <c r="CGP72" s="486"/>
      <c r="CGQ72" s="486"/>
      <c r="CGR72" s="486"/>
      <c r="CGS72" s="486"/>
      <c r="CGT72" s="486"/>
      <c r="CGU72" s="486"/>
      <c r="CGV72" s="486"/>
      <c r="CGW72" s="486"/>
      <c r="CGX72" s="486"/>
      <c r="CGY72" s="486"/>
      <c r="CGZ72" s="486"/>
      <c r="CHA72" s="486"/>
      <c r="CHB72" s="486"/>
      <c r="CHC72" s="486"/>
      <c r="CHD72" s="486"/>
      <c r="CHE72" s="486"/>
      <c r="CHF72" s="486"/>
      <c r="CHG72" s="486"/>
      <c r="CHH72" s="486"/>
      <c r="CHI72" s="486"/>
      <c r="CHJ72" s="486"/>
      <c r="CHK72" s="486"/>
      <c r="CHL72" s="486"/>
      <c r="CHM72" s="486"/>
      <c r="CHN72" s="486"/>
      <c r="CHO72" s="486"/>
      <c r="CHP72" s="486"/>
      <c r="CHQ72" s="486"/>
      <c r="CHR72" s="486"/>
      <c r="CHS72" s="486"/>
      <c r="CHT72" s="486"/>
      <c r="CHU72" s="486"/>
      <c r="CHV72" s="486"/>
      <c r="CHW72" s="486"/>
      <c r="CHX72" s="486"/>
      <c r="CHY72" s="486"/>
      <c r="CHZ72" s="486"/>
      <c r="CIA72" s="486"/>
      <c r="CIB72" s="486"/>
      <c r="CIC72" s="486"/>
      <c r="CID72" s="486"/>
      <c r="CIE72" s="486"/>
      <c r="CIF72" s="486"/>
      <c r="CIG72" s="486"/>
      <c r="CIH72" s="486"/>
      <c r="CII72" s="486"/>
      <c r="CIJ72" s="486"/>
      <c r="CIK72" s="486"/>
      <c r="CIL72" s="486"/>
      <c r="CIM72" s="486"/>
      <c r="CIN72" s="486"/>
      <c r="CIO72" s="486"/>
      <c r="CIP72" s="486"/>
      <c r="CIQ72" s="486"/>
      <c r="CIR72" s="486"/>
      <c r="CIS72" s="486"/>
      <c r="CIT72" s="486"/>
      <c r="CIU72" s="486"/>
      <c r="CIV72" s="486"/>
      <c r="CIW72" s="486"/>
      <c r="CIX72" s="486"/>
      <c r="CIY72" s="486"/>
      <c r="CIZ72" s="486"/>
      <c r="CJA72" s="486"/>
      <c r="CJB72" s="486"/>
      <c r="CJC72" s="486"/>
      <c r="CJD72" s="486"/>
      <c r="CJE72" s="486"/>
      <c r="CJF72" s="486"/>
      <c r="CJG72" s="486"/>
      <c r="CJH72" s="486"/>
      <c r="CJI72" s="486"/>
      <c r="CJJ72" s="486"/>
      <c r="CJK72" s="486"/>
      <c r="CJL72" s="486"/>
      <c r="CJM72" s="486"/>
      <c r="CJN72" s="486"/>
      <c r="CJO72" s="486"/>
      <c r="CJP72" s="486"/>
      <c r="CJQ72" s="486"/>
      <c r="CJR72" s="486"/>
      <c r="CJS72" s="486"/>
      <c r="CJT72" s="486"/>
      <c r="CJU72" s="486"/>
      <c r="CJV72" s="486"/>
      <c r="CJW72" s="486"/>
      <c r="CJX72" s="486"/>
      <c r="CJY72" s="486"/>
      <c r="CJZ72" s="486"/>
      <c r="CKA72" s="486"/>
      <c r="CKB72" s="486"/>
      <c r="CKC72" s="486"/>
      <c r="CKD72" s="486"/>
      <c r="CKE72" s="486"/>
      <c r="CKF72" s="486"/>
      <c r="CKG72" s="486"/>
      <c r="CKH72" s="486"/>
      <c r="CKI72" s="486"/>
      <c r="CKJ72" s="486"/>
      <c r="CKK72" s="486"/>
      <c r="CKL72" s="486"/>
      <c r="CKM72" s="486"/>
      <c r="CKN72" s="486"/>
      <c r="CKO72" s="486"/>
      <c r="CKP72" s="486"/>
      <c r="CKQ72" s="486"/>
      <c r="CKR72" s="486"/>
      <c r="CKS72" s="486"/>
      <c r="CKT72" s="486"/>
      <c r="CKU72" s="486"/>
      <c r="CKV72" s="486"/>
      <c r="CKW72" s="486"/>
      <c r="CKX72" s="486"/>
      <c r="CKY72" s="486"/>
      <c r="CKZ72" s="486"/>
      <c r="CLA72" s="486"/>
      <c r="CLB72" s="486"/>
      <c r="CLC72" s="486"/>
      <c r="CLD72" s="486"/>
      <c r="CLE72" s="486"/>
      <c r="CLF72" s="486"/>
      <c r="CLG72" s="486"/>
      <c r="CLH72" s="486"/>
      <c r="CLI72" s="486"/>
      <c r="CLJ72" s="486"/>
      <c r="CLK72" s="486"/>
      <c r="CLL72" s="486"/>
      <c r="CLM72" s="486"/>
      <c r="CLN72" s="486"/>
      <c r="CLO72" s="486"/>
      <c r="CLP72" s="486"/>
      <c r="CLQ72" s="486"/>
      <c r="CLR72" s="486"/>
      <c r="CLS72" s="486"/>
      <c r="CLT72" s="486"/>
      <c r="CLU72" s="486"/>
      <c r="CLV72" s="486"/>
      <c r="CLW72" s="486"/>
      <c r="CLX72" s="486"/>
      <c r="CLY72" s="486"/>
      <c r="CLZ72" s="486"/>
      <c r="CMA72" s="486"/>
      <c r="CMB72" s="486"/>
      <c r="CMC72" s="486"/>
      <c r="CMD72" s="486"/>
      <c r="CME72" s="486"/>
      <c r="CMF72" s="486"/>
      <c r="CMG72" s="486"/>
      <c r="CMH72" s="486"/>
      <c r="CMI72" s="486"/>
      <c r="CMJ72" s="486"/>
      <c r="CMK72" s="486"/>
      <c r="CML72" s="486"/>
      <c r="CMM72" s="486"/>
      <c r="CMN72" s="486"/>
      <c r="CMO72" s="486"/>
      <c r="CMP72" s="486"/>
      <c r="CMQ72" s="486"/>
      <c r="CMR72" s="486"/>
      <c r="CMS72" s="486"/>
      <c r="CMT72" s="486"/>
      <c r="CMU72" s="486"/>
      <c r="CMV72" s="486"/>
      <c r="CMW72" s="486"/>
      <c r="CMX72" s="486"/>
      <c r="CMY72" s="486"/>
      <c r="CMZ72" s="486"/>
      <c r="CNA72" s="486"/>
      <c r="CNB72" s="486"/>
      <c r="CNC72" s="486"/>
      <c r="CND72" s="486"/>
      <c r="CNE72" s="486"/>
      <c r="CNF72" s="486"/>
      <c r="CNG72" s="486"/>
      <c r="CNH72" s="486"/>
      <c r="CNI72" s="486"/>
      <c r="CNJ72" s="486"/>
      <c r="CNK72" s="486"/>
      <c r="CNL72" s="486"/>
      <c r="CNM72" s="486"/>
      <c r="CNN72" s="486"/>
      <c r="CNO72" s="486"/>
      <c r="CNP72" s="486"/>
      <c r="CNQ72" s="486"/>
      <c r="CNR72" s="486"/>
      <c r="CNS72" s="486"/>
      <c r="CNT72" s="486"/>
      <c r="CNU72" s="486"/>
      <c r="CNV72" s="486"/>
      <c r="CNW72" s="486"/>
      <c r="CNX72" s="486"/>
      <c r="CNY72" s="486"/>
      <c r="CNZ72" s="486"/>
      <c r="COA72" s="486"/>
      <c r="COB72" s="486"/>
      <c r="COC72" s="486"/>
      <c r="COD72" s="486"/>
      <c r="COE72" s="486"/>
      <c r="COF72" s="486"/>
      <c r="COG72" s="486"/>
      <c r="COH72" s="486"/>
      <c r="COI72" s="486"/>
      <c r="COJ72" s="486"/>
      <c r="COK72" s="486"/>
      <c r="COL72" s="486"/>
      <c r="COM72" s="486"/>
      <c r="CON72" s="486"/>
      <c r="COO72" s="486"/>
      <c r="COP72" s="486"/>
      <c r="COQ72" s="486"/>
      <c r="COR72" s="486"/>
      <c r="COS72" s="486"/>
      <c r="COT72" s="486"/>
      <c r="COU72" s="486"/>
      <c r="COV72" s="486"/>
      <c r="COW72" s="486"/>
      <c r="COX72" s="486"/>
      <c r="COY72" s="486"/>
      <c r="COZ72" s="486"/>
      <c r="CPA72" s="486"/>
      <c r="CPB72" s="486"/>
      <c r="CPC72" s="486"/>
      <c r="CPD72" s="486"/>
      <c r="CPE72" s="486"/>
      <c r="CPF72" s="486"/>
      <c r="CPG72" s="486"/>
      <c r="CPH72" s="486"/>
      <c r="CPI72" s="486"/>
      <c r="CPJ72" s="486"/>
      <c r="CPK72" s="486"/>
      <c r="CPL72" s="486"/>
      <c r="CPM72" s="486"/>
      <c r="CPN72" s="486"/>
      <c r="CPO72" s="486"/>
      <c r="CPP72" s="486"/>
      <c r="CPQ72" s="486"/>
      <c r="CPR72" s="486"/>
      <c r="CPS72" s="486"/>
      <c r="CPT72" s="486"/>
      <c r="CPU72" s="486"/>
      <c r="CPV72" s="486"/>
      <c r="CPW72" s="486"/>
      <c r="CPX72" s="486"/>
      <c r="CPY72" s="486"/>
      <c r="CPZ72" s="486"/>
      <c r="CQA72" s="486"/>
      <c r="CQB72" s="486"/>
      <c r="CQC72" s="486"/>
      <c r="CQD72" s="486"/>
      <c r="CQE72" s="486"/>
      <c r="CQF72" s="486"/>
      <c r="CQG72" s="486"/>
      <c r="CQH72" s="486"/>
      <c r="CQI72" s="486"/>
      <c r="CQJ72" s="486"/>
      <c r="CQK72" s="486"/>
      <c r="CQL72" s="486"/>
      <c r="CQM72" s="486"/>
      <c r="CQN72" s="486"/>
      <c r="CQO72" s="486"/>
      <c r="CQP72" s="486"/>
      <c r="CQQ72" s="486"/>
      <c r="CQR72" s="486"/>
      <c r="CQS72" s="486"/>
      <c r="CQT72" s="486"/>
      <c r="CQU72" s="486"/>
      <c r="CQV72" s="486"/>
      <c r="CQW72" s="486"/>
      <c r="CQX72" s="486"/>
      <c r="CQY72" s="486"/>
      <c r="CQZ72" s="486"/>
      <c r="CRA72" s="486"/>
      <c r="CRB72" s="486"/>
      <c r="CRC72" s="486"/>
      <c r="CRD72" s="486"/>
      <c r="CRE72" s="486"/>
      <c r="CRF72" s="486"/>
      <c r="CRG72" s="486"/>
      <c r="CRH72" s="486"/>
      <c r="CRI72" s="486"/>
      <c r="CRJ72" s="486"/>
      <c r="CRK72" s="486"/>
      <c r="CRL72" s="486"/>
      <c r="CRM72" s="486"/>
      <c r="CRN72" s="486"/>
      <c r="CRO72" s="486"/>
      <c r="CRP72" s="486"/>
      <c r="CRQ72" s="486"/>
      <c r="CRR72" s="486"/>
      <c r="CRS72" s="486"/>
      <c r="CRT72" s="486"/>
      <c r="CRU72" s="486"/>
      <c r="CRV72" s="486"/>
      <c r="CRW72" s="486"/>
      <c r="CRX72" s="486"/>
      <c r="CRY72" s="486"/>
      <c r="CRZ72" s="486"/>
      <c r="CSA72" s="486"/>
      <c r="CSB72" s="486"/>
      <c r="CSC72" s="486"/>
      <c r="CSD72" s="486"/>
      <c r="CSE72" s="486"/>
      <c r="CSF72" s="486"/>
      <c r="CSG72" s="486"/>
      <c r="CSH72" s="486"/>
      <c r="CSI72" s="486"/>
      <c r="CSJ72" s="486"/>
      <c r="CSK72" s="486"/>
      <c r="CSL72" s="486"/>
      <c r="CSM72" s="486"/>
      <c r="CSN72" s="486"/>
      <c r="CSO72" s="486"/>
      <c r="CSP72" s="486"/>
      <c r="CSQ72" s="486"/>
      <c r="CSR72" s="486"/>
      <c r="CSS72" s="486"/>
      <c r="CST72" s="486"/>
      <c r="CSU72" s="486"/>
      <c r="CSV72" s="486"/>
      <c r="CSW72" s="486"/>
      <c r="CSX72" s="486"/>
      <c r="CSY72" s="486"/>
      <c r="CSZ72" s="486"/>
      <c r="CTA72" s="486"/>
      <c r="CTB72" s="486"/>
      <c r="CTC72" s="486"/>
      <c r="CTD72" s="486"/>
      <c r="CTE72" s="486"/>
      <c r="CTF72" s="486"/>
      <c r="CTG72" s="486"/>
      <c r="CTH72" s="486"/>
      <c r="CTI72" s="486"/>
      <c r="CTJ72" s="486"/>
      <c r="CTK72" s="486"/>
      <c r="CTL72" s="486"/>
      <c r="CTM72" s="486"/>
      <c r="CTN72" s="486"/>
      <c r="CTO72" s="486"/>
      <c r="CTP72" s="486"/>
      <c r="CTQ72" s="486"/>
      <c r="CTR72" s="486"/>
      <c r="CTS72" s="486"/>
      <c r="CTT72" s="486"/>
      <c r="CTU72" s="486"/>
      <c r="CTV72" s="486"/>
      <c r="CTW72" s="486"/>
      <c r="CTX72" s="486"/>
      <c r="CTY72" s="486"/>
      <c r="CTZ72" s="486"/>
      <c r="CUA72" s="486"/>
      <c r="CUB72" s="486"/>
      <c r="CUC72" s="486"/>
      <c r="CUD72" s="486"/>
      <c r="CUE72" s="486"/>
      <c r="CUF72" s="486"/>
      <c r="CUG72" s="486"/>
      <c r="CUH72" s="486"/>
      <c r="CUI72" s="486"/>
      <c r="CUJ72" s="486"/>
      <c r="CUK72" s="486"/>
      <c r="CUL72" s="486"/>
      <c r="CUM72" s="486"/>
      <c r="CUN72" s="486"/>
      <c r="CUO72" s="486"/>
      <c r="CUP72" s="486"/>
      <c r="CUQ72" s="486"/>
      <c r="CUR72" s="486"/>
      <c r="CUS72" s="486"/>
      <c r="CUT72" s="486"/>
      <c r="CUU72" s="486"/>
      <c r="CUV72" s="486"/>
      <c r="CUW72" s="486"/>
      <c r="CUX72" s="486"/>
      <c r="CUY72" s="486"/>
      <c r="CUZ72" s="486"/>
      <c r="CVA72" s="486"/>
      <c r="CVB72" s="486"/>
      <c r="CVC72" s="486"/>
      <c r="CVD72" s="486"/>
      <c r="CVE72" s="486"/>
      <c r="CVF72" s="486"/>
      <c r="CVG72" s="486"/>
      <c r="CVH72" s="486"/>
      <c r="CVI72" s="486"/>
      <c r="CVJ72" s="486"/>
      <c r="CVK72" s="486"/>
      <c r="CVL72" s="486"/>
      <c r="CVM72" s="486"/>
      <c r="CVN72" s="486"/>
      <c r="CVO72" s="486"/>
      <c r="CVP72" s="486"/>
      <c r="CVQ72" s="486"/>
      <c r="CVR72" s="486"/>
      <c r="CVS72" s="486"/>
      <c r="CVT72" s="486"/>
      <c r="CVU72" s="486"/>
      <c r="CVV72" s="486"/>
      <c r="CVW72" s="486"/>
      <c r="CVX72" s="486"/>
      <c r="CVY72" s="486"/>
      <c r="CVZ72" s="486"/>
      <c r="CWA72" s="486"/>
      <c r="CWB72" s="486"/>
      <c r="CWC72" s="486"/>
      <c r="CWD72" s="486"/>
      <c r="CWE72" s="486"/>
      <c r="CWF72" s="486"/>
      <c r="CWG72" s="486"/>
      <c r="CWH72" s="486"/>
      <c r="CWI72" s="486"/>
      <c r="CWJ72" s="486"/>
      <c r="CWK72" s="486"/>
      <c r="CWL72" s="486"/>
      <c r="CWM72" s="486"/>
      <c r="CWN72" s="486"/>
      <c r="CWO72" s="486"/>
      <c r="CWP72" s="486"/>
      <c r="CWQ72" s="486"/>
      <c r="CWR72" s="486"/>
      <c r="CWS72" s="486"/>
      <c r="CWT72" s="486"/>
      <c r="CWU72" s="486"/>
      <c r="CWV72" s="486"/>
      <c r="CWW72" s="486"/>
      <c r="CWX72" s="486"/>
      <c r="CWY72" s="486"/>
      <c r="CWZ72" s="486"/>
      <c r="CXA72" s="486"/>
      <c r="CXB72" s="486"/>
      <c r="CXC72" s="486"/>
      <c r="CXD72" s="486"/>
      <c r="CXE72" s="486"/>
      <c r="CXF72" s="486"/>
      <c r="CXG72" s="486"/>
      <c r="CXH72" s="486"/>
      <c r="CXI72" s="486"/>
      <c r="CXJ72" s="486"/>
      <c r="CXK72" s="486"/>
      <c r="CXL72" s="486"/>
      <c r="CXM72" s="486"/>
      <c r="CXN72" s="486"/>
      <c r="CXO72" s="486"/>
      <c r="CXP72" s="486"/>
      <c r="CXQ72" s="486"/>
      <c r="CXR72" s="486"/>
      <c r="CXS72" s="486"/>
      <c r="CXT72" s="486"/>
      <c r="CXU72" s="486"/>
      <c r="CXV72" s="486"/>
      <c r="CXW72" s="486"/>
      <c r="CXX72" s="486"/>
      <c r="CXY72" s="486"/>
      <c r="CXZ72" s="486"/>
      <c r="CYA72" s="486"/>
      <c r="CYB72" s="486"/>
      <c r="CYC72" s="486"/>
      <c r="CYD72" s="486"/>
      <c r="CYE72" s="486"/>
      <c r="CYF72" s="486"/>
      <c r="CYG72" s="486"/>
      <c r="CYH72" s="486"/>
      <c r="CYI72" s="486"/>
      <c r="CYJ72" s="486"/>
      <c r="CYK72" s="486"/>
      <c r="CYL72" s="486"/>
      <c r="CYM72" s="486"/>
      <c r="CYN72" s="486"/>
      <c r="CYO72" s="486"/>
      <c r="CYP72" s="486"/>
      <c r="CYQ72" s="486"/>
      <c r="CYR72" s="486"/>
      <c r="CYS72" s="486"/>
      <c r="CYT72" s="486"/>
      <c r="CYU72" s="486"/>
      <c r="CYV72" s="486"/>
      <c r="CYW72" s="486"/>
      <c r="CYX72" s="486"/>
      <c r="CYY72" s="486"/>
      <c r="CYZ72" s="486"/>
      <c r="CZA72" s="486"/>
      <c r="CZB72" s="486"/>
      <c r="CZC72" s="486"/>
      <c r="CZD72" s="486"/>
      <c r="CZE72" s="486"/>
      <c r="CZF72" s="486"/>
      <c r="CZG72" s="486"/>
      <c r="CZH72" s="486"/>
      <c r="CZI72" s="486"/>
      <c r="CZJ72" s="486"/>
      <c r="CZK72" s="486"/>
      <c r="CZL72" s="486"/>
      <c r="CZM72" s="486"/>
      <c r="CZN72" s="486"/>
      <c r="CZO72" s="486"/>
      <c r="CZP72" s="486"/>
      <c r="CZQ72" s="486"/>
      <c r="CZR72" s="486"/>
      <c r="CZS72" s="486"/>
      <c r="CZT72" s="486"/>
      <c r="CZU72" s="486"/>
      <c r="CZV72" s="486"/>
      <c r="CZW72" s="486"/>
      <c r="CZX72" s="486"/>
      <c r="CZY72" s="486"/>
      <c r="CZZ72" s="486"/>
      <c r="DAA72" s="486"/>
      <c r="DAB72" s="486"/>
      <c r="DAC72" s="486"/>
      <c r="DAD72" s="486"/>
      <c r="DAE72" s="486"/>
      <c r="DAF72" s="486"/>
      <c r="DAG72" s="486"/>
      <c r="DAH72" s="486"/>
      <c r="DAI72" s="486"/>
      <c r="DAJ72" s="486"/>
      <c r="DAK72" s="486"/>
      <c r="DAL72" s="486"/>
      <c r="DAM72" s="486"/>
      <c r="DAN72" s="486"/>
      <c r="DAO72" s="486"/>
      <c r="DAP72" s="486"/>
      <c r="DAQ72" s="486"/>
      <c r="DAR72" s="486"/>
      <c r="DAS72" s="486"/>
      <c r="DAT72" s="486"/>
      <c r="DAU72" s="486"/>
      <c r="DAV72" s="486"/>
      <c r="DAW72" s="486"/>
      <c r="DAX72" s="486"/>
      <c r="DAY72" s="486"/>
      <c r="DAZ72" s="486"/>
      <c r="DBA72" s="486"/>
      <c r="DBB72" s="486"/>
      <c r="DBC72" s="486"/>
      <c r="DBD72" s="486"/>
      <c r="DBE72" s="486"/>
      <c r="DBF72" s="486"/>
      <c r="DBG72" s="486"/>
      <c r="DBH72" s="486"/>
      <c r="DBI72" s="486"/>
      <c r="DBJ72" s="486"/>
      <c r="DBK72" s="486"/>
      <c r="DBL72" s="486"/>
      <c r="DBM72" s="486"/>
      <c r="DBN72" s="486"/>
      <c r="DBO72" s="486"/>
      <c r="DBP72" s="486"/>
      <c r="DBQ72" s="486"/>
      <c r="DBR72" s="486"/>
      <c r="DBS72" s="486"/>
      <c r="DBT72" s="486"/>
      <c r="DBU72" s="486"/>
      <c r="DBV72" s="486"/>
      <c r="DBW72" s="486"/>
      <c r="DBX72" s="486"/>
      <c r="DBY72" s="486"/>
      <c r="DBZ72" s="486"/>
      <c r="DCA72" s="486"/>
      <c r="DCB72" s="486"/>
      <c r="DCC72" s="486"/>
      <c r="DCD72" s="486"/>
      <c r="DCE72" s="486"/>
      <c r="DCF72" s="486"/>
      <c r="DCG72" s="486"/>
      <c r="DCH72" s="486"/>
      <c r="DCI72" s="486"/>
      <c r="DCJ72" s="486"/>
      <c r="DCK72" s="486"/>
      <c r="DCL72" s="486"/>
      <c r="DCM72" s="486"/>
      <c r="DCN72" s="486"/>
      <c r="DCO72" s="486"/>
      <c r="DCP72" s="486"/>
      <c r="DCQ72" s="486"/>
      <c r="DCR72" s="486"/>
      <c r="DCS72" s="486"/>
      <c r="DCT72" s="486"/>
      <c r="DCU72" s="486"/>
      <c r="DCV72" s="486"/>
      <c r="DCW72" s="486"/>
      <c r="DCX72" s="486"/>
      <c r="DCY72" s="486"/>
      <c r="DCZ72" s="486"/>
      <c r="DDA72" s="486"/>
      <c r="DDB72" s="486"/>
      <c r="DDC72" s="486"/>
      <c r="DDD72" s="486"/>
      <c r="DDE72" s="486"/>
      <c r="DDF72" s="486"/>
      <c r="DDG72" s="486"/>
      <c r="DDH72" s="486"/>
      <c r="DDI72" s="486"/>
      <c r="DDJ72" s="486"/>
      <c r="DDK72" s="486"/>
      <c r="DDL72" s="486"/>
      <c r="DDM72" s="486"/>
      <c r="DDN72" s="486"/>
      <c r="DDO72" s="486"/>
      <c r="DDP72" s="486"/>
      <c r="DDQ72" s="486"/>
      <c r="DDR72" s="486"/>
      <c r="DDS72" s="486"/>
      <c r="DDT72" s="486"/>
      <c r="DDU72" s="486"/>
      <c r="DDV72" s="486"/>
      <c r="DDW72" s="486"/>
      <c r="DDX72" s="486"/>
      <c r="DDY72" s="486"/>
      <c r="DDZ72" s="486"/>
      <c r="DEA72" s="486"/>
      <c r="DEB72" s="486"/>
      <c r="DEC72" s="486"/>
      <c r="DED72" s="486"/>
      <c r="DEE72" s="486"/>
      <c r="DEF72" s="486"/>
      <c r="DEG72" s="486"/>
      <c r="DEH72" s="486"/>
      <c r="DEI72" s="486"/>
      <c r="DEJ72" s="486"/>
      <c r="DEK72" s="486"/>
      <c r="DEL72" s="486"/>
      <c r="DEM72" s="486"/>
      <c r="DEN72" s="486"/>
      <c r="DEO72" s="486"/>
      <c r="DEP72" s="486"/>
      <c r="DEQ72" s="486"/>
      <c r="DER72" s="486"/>
      <c r="DES72" s="486"/>
      <c r="DET72" s="486"/>
      <c r="DEU72" s="486"/>
      <c r="DEV72" s="486"/>
      <c r="DEW72" s="486"/>
      <c r="DEX72" s="486"/>
      <c r="DEY72" s="486"/>
      <c r="DEZ72" s="486"/>
      <c r="DFA72" s="486"/>
      <c r="DFB72" s="486"/>
      <c r="DFC72" s="486"/>
      <c r="DFD72" s="486"/>
      <c r="DFE72" s="486"/>
      <c r="DFF72" s="486"/>
      <c r="DFG72" s="486"/>
      <c r="DFH72" s="486"/>
      <c r="DFI72" s="486"/>
      <c r="DFJ72" s="486"/>
      <c r="DFK72" s="486"/>
      <c r="DFL72" s="486"/>
      <c r="DFM72" s="486"/>
      <c r="DFN72" s="486"/>
      <c r="DFO72" s="486"/>
      <c r="DFP72" s="486"/>
      <c r="DFQ72" s="486"/>
      <c r="DFR72" s="486"/>
      <c r="DFS72" s="486"/>
      <c r="DFT72" s="486"/>
      <c r="DFU72" s="486"/>
      <c r="DFV72" s="486"/>
      <c r="DFW72" s="486"/>
      <c r="DFX72" s="486"/>
      <c r="DFY72" s="486"/>
      <c r="DFZ72" s="486"/>
      <c r="DGA72" s="486"/>
      <c r="DGB72" s="486"/>
      <c r="DGC72" s="486"/>
      <c r="DGD72" s="486"/>
      <c r="DGE72" s="486"/>
      <c r="DGF72" s="486"/>
      <c r="DGG72" s="486"/>
      <c r="DGH72" s="486"/>
      <c r="DGI72" s="486"/>
      <c r="DGJ72" s="486"/>
      <c r="DGK72" s="486"/>
      <c r="DGL72" s="486"/>
      <c r="DGM72" s="486"/>
      <c r="DGN72" s="486"/>
      <c r="DGO72" s="486"/>
      <c r="DGP72" s="486"/>
      <c r="DGQ72" s="486"/>
      <c r="DGR72" s="486"/>
      <c r="DGS72" s="486"/>
      <c r="DGT72" s="486"/>
      <c r="DGU72" s="486"/>
      <c r="DGV72" s="486"/>
      <c r="DGW72" s="486"/>
      <c r="DGX72" s="486"/>
      <c r="DGY72" s="486"/>
      <c r="DGZ72" s="486"/>
      <c r="DHA72" s="486"/>
      <c r="DHB72" s="486"/>
      <c r="DHC72" s="486"/>
      <c r="DHD72" s="486"/>
      <c r="DHE72" s="486"/>
      <c r="DHF72" s="486"/>
      <c r="DHG72" s="486"/>
      <c r="DHH72" s="486"/>
      <c r="DHI72" s="486"/>
      <c r="DHJ72" s="486"/>
      <c r="DHK72" s="486"/>
      <c r="DHL72" s="486"/>
      <c r="DHM72" s="486"/>
      <c r="DHN72" s="486"/>
      <c r="DHO72" s="486"/>
      <c r="DHP72" s="486"/>
      <c r="DHQ72" s="486"/>
      <c r="DHR72" s="486"/>
      <c r="DHS72" s="486"/>
      <c r="DHT72" s="486"/>
      <c r="DHU72" s="486"/>
      <c r="DHV72" s="486"/>
      <c r="DHW72" s="486"/>
      <c r="DHX72" s="486"/>
      <c r="DHY72" s="486"/>
      <c r="DHZ72" s="486"/>
      <c r="DIA72" s="486"/>
      <c r="DIB72" s="486"/>
      <c r="DIC72" s="486"/>
      <c r="DID72" s="486"/>
      <c r="DIE72" s="486"/>
      <c r="DIF72" s="486"/>
      <c r="DIG72" s="486"/>
      <c r="DIH72" s="486"/>
      <c r="DII72" s="486"/>
      <c r="DIJ72" s="486"/>
      <c r="DIK72" s="486"/>
      <c r="DIL72" s="486"/>
      <c r="DIM72" s="486"/>
      <c r="DIN72" s="486"/>
      <c r="DIO72" s="486"/>
      <c r="DIP72" s="486"/>
      <c r="DIQ72" s="486"/>
      <c r="DIR72" s="486"/>
      <c r="DIS72" s="486"/>
      <c r="DIT72" s="486"/>
      <c r="DIU72" s="486"/>
      <c r="DIV72" s="486"/>
      <c r="DIW72" s="486"/>
      <c r="DIX72" s="486"/>
      <c r="DIY72" s="486"/>
      <c r="DIZ72" s="486"/>
      <c r="DJA72" s="486"/>
      <c r="DJB72" s="486"/>
      <c r="DJC72" s="486"/>
      <c r="DJD72" s="486"/>
      <c r="DJE72" s="486"/>
      <c r="DJF72" s="486"/>
      <c r="DJG72" s="486"/>
      <c r="DJH72" s="486"/>
      <c r="DJI72" s="486"/>
      <c r="DJJ72" s="486"/>
      <c r="DJK72" s="486"/>
      <c r="DJL72" s="486"/>
      <c r="DJM72" s="486"/>
      <c r="DJN72" s="486"/>
      <c r="DJO72" s="486"/>
      <c r="DJP72" s="486"/>
      <c r="DJQ72" s="486"/>
      <c r="DJR72" s="486"/>
      <c r="DJS72" s="486"/>
      <c r="DJT72" s="486"/>
      <c r="DJU72" s="486"/>
      <c r="DJV72" s="486"/>
      <c r="DJW72" s="486"/>
      <c r="DJX72" s="486"/>
      <c r="DJY72" s="486"/>
      <c r="DJZ72" s="486"/>
      <c r="DKA72" s="486"/>
      <c r="DKB72" s="486"/>
      <c r="DKC72" s="486"/>
      <c r="DKD72" s="486"/>
      <c r="DKE72" s="486"/>
      <c r="DKF72" s="486"/>
      <c r="DKG72" s="486"/>
      <c r="DKH72" s="486"/>
      <c r="DKI72" s="486"/>
      <c r="DKJ72" s="486"/>
      <c r="DKK72" s="486"/>
      <c r="DKL72" s="486"/>
      <c r="DKM72" s="486"/>
      <c r="DKN72" s="486"/>
      <c r="DKO72" s="486"/>
      <c r="DKP72" s="486"/>
      <c r="DKQ72" s="486"/>
      <c r="DKR72" s="486"/>
      <c r="DKS72" s="486"/>
      <c r="DKT72" s="486"/>
      <c r="DKU72" s="486"/>
      <c r="DKV72" s="486"/>
      <c r="DKW72" s="486"/>
      <c r="DKX72" s="486"/>
      <c r="DKY72" s="486"/>
      <c r="DKZ72" s="486"/>
      <c r="DLA72" s="486"/>
      <c r="DLB72" s="486"/>
      <c r="DLC72" s="486"/>
      <c r="DLD72" s="486"/>
      <c r="DLE72" s="486"/>
      <c r="DLF72" s="486"/>
      <c r="DLG72" s="486"/>
      <c r="DLH72" s="486"/>
      <c r="DLI72" s="486"/>
      <c r="DLJ72" s="486"/>
      <c r="DLK72" s="486"/>
      <c r="DLL72" s="486"/>
      <c r="DLM72" s="486"/>
      <c r="DLN72" s="486"/>
      <c r="DLO72" s="486"/>
      <c r="DLP72" s="486"/>
      <c r="DLQ72" s="486"/>
      <c r="DLR72" s="486"/>
      <c r="DLS72" s="486"/>
      <c r="DLT72" s="486"/>
      <c r="DLU72" s="486"/>
      <c r="DLV72" s="486"/>
      <c r="DLW72" s="486"/>
      <c r="DLX72" s="486"/>
      <c r="DLY72" s="486"/>
      <c r="DLZ72" s="486"/>
      <c r="DMA72" s="486"/>
      <c r="DMB72" s="486"/>
      <c r="DMC72" s="486"/>
      <c r="DMD72" s="486"/>
      <c r="DME72" s="486"/>
      <c r="DMF72" s="486"/>
      <c r="DMG72" s="486"/>
      <c r="DMH72" s="486"/>
      <c r="DMI72" s="486"/>
      <c r="DMJ72" s="486"/>
      <c r="DMK72" s="486"/>
      <c r="DML72" s="486"/>
      <c r="DMM72" s="486"/>
      <c r="DMN72" s="486"/>
      <c r="DMO72" s="486"/>
      <c r="DMP72" s="486"/>
      <c r="DMQ72" s="486"/>
      <c r="DMR72" s="486"/>
      <c r="DMS72" s="486"/>
      <c r="DMT72" s="486"/>
      <c r="DMU72" s="486"/>
      <c r="DMV72" s="486"/>
      <c r="DMW72" s="486"/>
      <c r="DMX72" s="486"/>
      <c r="DMY72" s="486"/>
      <c r="DMZ72" s="486"/>
      <c r="DNA72" s="486"/>
      <c r="DNB72" s="486"/>
      <c r="DNC72" s="486"/>
      <c r="DND72" s="486"/>
      <c r="DNE72" s="486"/>
      <c r="DNF72" s="486"/>
      <c r="DNG72" s="486"/>
      <c r="DNH72" s="486"/>
      <c r="DNI72" s="486"/>
      <c r="DNJ72" s="486"/>
      <c r="DNK72" s="486"/>
      <c r="DNL72" s="486"/>
      <c r="DNM72" s="486"/>
      <c r="DNN72" s="486"/>
      <c r="DNO72" s="486"/>
      <c r="DNP72" s="486"/>
      <c r="DNQ72" s="486"/>
      <c r="DNR72" s="486"/>
      <c r="DNS72" s="486"/>
      <c r="DNT72" s="486"/>
      <c r="DNU72" s="486"/>
      <c r="DNV72" s="486"/>
      <c r="DNW72" s="486"/>
      <c r="DNX72" s="486"/>
      <c r="DNY72" s="486"/>
      <c r="DNZ72" s="486"/>
      <c r="DOA72" s="486"/>
      <c r="DOB72" s="486"/>
      <c r="DOC72" s="486"/>
      <c r="DOD72" s="486"/>
      <c r="DOE72" s="486"/>
      <c r="DOF72" s="486"/>
      <c r="DOG72" s="486"/>
      <c r="DOH72" s="486"/>
      <c r="DOI72" s="486"/>
      <c r="DOJ72" s="486"/>
      <c r="DOK72" s="486"/>
      <c r="DOL72" s="486"/>
      <c r="DOM72" s="486"/>
      <c r="DON72" s="486"/>
      <c r="DOO72" s="486"/>
      <c r="DOP72" s="486"/>
      <c r="DOQ72" s="486"/>
      <c r="DOR72" s="486"/>
      <c r="DOS72" s="486"/>
      <c r="DOT72" s="486"/>
      <c r="DOU72" s="486"/>
      <c r="DOV72" s="486"/>
      <c r="DOW72" s="486"/>
      <c r="DOX72" s="486"/>
      <c r="DOY72" s="486"/>
      <c r="DOZ72" s="486"/>
      <c r="DPA72" s="486"/>
      <c r="DPB72" s="486"/>
      <c r="DPC72" s="486"/>
      <c r="DPD72" s="486"/>
      <c r="DPE72" s="486"/>
      <c r="DPF72" s="486"/>
      <c r="DPG72" s="486"/>
      <c r="DPH72" s="486"/>
      <c r="DPI72" s="486"/>
      <c r="DPJ72" s="486"/>
      <c r="DPK72" s="486"/>
      <c r="DPL72" s="486"/>
      <c r="DPM72" s="486"/>
      <c r="DPN72" s="486"/>
      <c r="DPO72" s="486"/>
      <c r="DPP72" s="486"/>
      <c r="DPQ72" s="486"/>
      <c r="DPR72" s="486"/>
      <c r="DPS72" s="486"/>
      <c r="DPT72" s="486"/>
      <c r="DPU72" s="486"/>
      <c r="DPV72" s="486"/>
      <c r="DPW72" s="486"/>
      <c r="DPX72" s="486"/>
      <c r="DPY72" s="486"/>
      <c r="DPZ72" s="486"/>
      <c r="DQA72" s="486"/>
      <c r="DQB72" s="486"/>
      <c r="DQC72" s="486"/>
      <c r="DQD72" s="486"/>
      <c r="DQE72" s="486"/>
      <c r="DQF72" s="486"/>
      <c r="DQG72" s="486"/>
      <c r="DQH72" s="486"/>
      <c r="DQI72" s="486"/>
      <c r="DQJ72" s="486"/>
      <c r="DQK72" s="486"/>
      <c r="DQL72" s="486"/>
      <c r="DQM72" s="486"/>
      <c r="DQN72" s="486"/>
      <c r="DQO72" s="486"/>
      <c r="DQP72" s="486"/>
      <c r="DQQ72" s="486"/>
      <c r="DQR72" s="486"/>
      <c r="DQS72" s="486"/>
      <c r="DQT72" s="486"/>
      <c r="DQU72" s="486"/>
      <c r="DQV72" s="486"/>
      <c r="DQW72" s="486"/>
      <c r="DQX72" s="486"/>
      <c r="DQY72" s="486"/>
      <c r="DQZ72" s="486"/>
      <c r="DRA72" s="486"/>
      <c r="DRB72" s="486"/>
      <c r="DRC72" s="486"/>
      <c r="DRD72" s="486"/>
      <c r="DRE72" s="486"/>
      <c r="DRF72" s="486"/>
      <c r="DRG72" s="486"/>
      <c r="DRH72" s="486"/>
      <c r="DRI72" s="486"/>
      <c r="DRJ72" s="486"/>
      <c r="DRK72" s="486"/>
      <c r="DRL72" s="486"/>
      <c r="DRM72" s="486"/>
      <c r="DRN72" s="486"/>
      <c r="DRO72" s="486"/>
      <c r="DRP72" s="486"/>
      <c r="DRQ72" s="486"/>
      <c r="DRR72" s="486"/>
      <c r="DRS72" s="486"/>
      <c r="DRT72" s="486"/>
      <c r="DRU72" s="486"/>
      <c r="DRV72" s="486"/>
      <c r="DRW72" s="486"/>
      <c r="DRX72" s="486"/>
      <c r="DRY72" s="486"/>
      <c r="DRZ72" s="486"/>
      <c r="DSA72" s="486"/>
      <c r="DSB72" s="486"/>
      <c r="DSC72" s="486"/>
      <c r="DSD72" s="486"/>
      <c r="DSE72" s="486"/>
      <c r="DSF72" s="486"/>
      <c r="DSG72" s="486"/>
      <c r="DSH72" s="486"/>
      <c r="DSI72" s="486"/>
      <c r="DSJ72" s="486"/>
      <c r="DSK72" s="486"/>
      <c r="DSL72" s="486"/>
      <c r="DSM72" s="486"/>
      <c r="DSN72" s="486"/>
      <c r="DSO72" s="486"/>
      <c r="DSP72" s="486"/>
      <c r="DSQ72" s="486"/>
      <c r="DSR72" s="486"/>
      <c r="DSS72" s="486"/>
      <c r="DST72" s="486"/>
      <c r="DSU72" s="486"/>
      <c r="DSV72" s="486"/>
      <c r="DSW72" s="486"/>
      <c r="DSX72" s="486"/>
      <c r="DSY72" s="486"/>
      <c r="DSZ72" s="486"/>
      <c r="DTA72" s="486"/>
      <c r="DTB72" s="486"/>
      <c r="DTC72" s="486"/>
      <c r="DTD72" s="486"/>
      <c r="DTE72" s="486"/>
      <c r="DTF72" s="486"/>
      <c r="DTG72" s="486"/>
      <c r="DTH72" s="486"/>
      <c r="DTI72" s="486"/>
      <c r="DTJ72" s="486"/>
      <c r="DTK72" s="486"/>
      <c r="DTL72" s="486"/>
      <c r="DTM72" s="486"/>
      <c r="DTN72" s="486"/>
      <c r="DTO72" s="486"/>
      <c r="DTP72" s="486"/>
      <c r="DTQ72" s="486"/>
      <c r="DTR72" s="486"/>
      <c r="DTS72" s="486"/>
      <c r="DTT72" s="486"/>
      <c r="DTU72" s="486"/>
      <c r="DTV72" s="486"/>
      <c r="DTW72" s="486"/>
      <c r="DTX72" s="486"/>
      <c r="DTY72" s="486"/>
      <c r="DTZ72" s="486"/>
      <c r="DUA72" s="486"/>
      <c r="DUB72" s="486"/>
      <c r="DUC72" s="486"/>
      <c r="DUD72" s="486"/>
      <c r="DUE72" s="486"/>
      <c r="DUF72" s="486"/>
      <c r="DUG72" s="486"/>
      <c r="DUH72" s="486"/>
      <c r="DUI72" s="486"/>
      <c r="DUJ72" s="486"/>
      <c r="DUK72" s="486"/>
      <c r="DUL72" s="486"/>
      <c r="DUM72" s="486"/>
      <c r="DUN72" s="486"/>
      <c r="DUO72" s="486"/>
      <c r="DUP72" s="486"/>
      <c r="DUQ72" s="486"/>
      <c r="DUR72" s="486"/>
      <c r="DUS72" s="486"/>
      <c r="DUT72" s="486"/>
      <c r="DUU72" s="486"/>
      <c r="DUV72" s="486"/>
      <c r="DUW72" s="486"/>
      <c r="DUX72" s="486"/>
      <c r="DUY72" s="486"/>
      <c r="DUZ72" s="486"/>
      <c r="DVA72" s="486"/>
      <c r="DVB72" s="486"/>
      <c r="DVC72" s="486"/>
      <c r="DVD72" s="486"/>
      <c r="DVE72" s="486"/>
      <c r="DVF72" s="486"/>
      <c r="DVG72" s="486"/>
      <c r="DVH72" s="486"/>
      <c r="DVI72" s="486"/>
      <c r="DVJ72" s="486"/>
      <c r="DVK72" s="486"/>
      <c r="DVL72" s="486"/>
      <c r="DVM72" s="486"/>
      <c r="DVN72" s="486"/>
      <c r="DVO72" s="486"/>
      <c r="DVP72" s="486"/>
      <c r="DVQ72" s="486"/>
      <c r="DVR72" s="486"/>
      <c r="DVS72" s="486"/>
      <c r="DVT72" s="486"/>
      <c r="DVU72" s="486"/>
      <c r="DVV72" s="486"/>
      <c r="DVW72" s="486"/>
      <c r="DVX72" s="486"/>
      <c r="DVY72" s="486"/>
      <c r="DVZ72" s="486"/>
      <c r="DWA72" s="486"/>
      <c r="DWB72" s="486"/>
      <c r="DWC72" s="486"/>
      <c r="DWD72" s="486"/>
      <c r="DWE72" s="486"/>
      <c r="DWF72" s="486"/>
      <c r="DWG72" s="486"/>
      <c r="DWH72" s="486"/>
      <c r="DWI72" s="486"/>
      <c r="DWJ72" s="486"/>
      <c r="DWK72" s="486"/>
      <c r="DWL72" s="486"/>
      <c r="DWM72" s="486"/>
      <c r="DWN72" s="486"/>
      <c r="DWO72" s="486"/>
      <c r="DWP72" s="486"/>
      <c r="DWQ72" s="486"/>
      <c r="DWR72" s="486"/>
      <c r="DWS72" s="486"/>
      <c r="DWT72" s="486"/>
      <c r="DWU72" s="486"/>
      <c r="DWV72" s="486"/>
      <c r="DWW72" s="486"/>
      <c r="DWX72" s="486"/>
      <c r="DWY72" s="486"/>
      <c r="DWZ72" s="486"/>
      <c r="DXA72" s="486"/>
      <c r="DXB72" s="486"/>
      <c r="DXC72" s="486"/>
      <c r="DXD72" s="486"/>
      <c r="DXE72" s="486"/>
      <c r="DXF72" s="486"/>
      <c r="DXG72" s="486"/>
      <c r="DXH72" s="486"/>
      <c r="DXI72" s="486"/>
      <c r="DXJ72" s="486"/>
      <c r="DXK72" s="486"/>
      <c r="DXL72" s="486"/>
      <c r="DXM72" s="486"/>
      <c r="DXN72" s="486"/>
      <c r="DXO72" s="486"/>
      <c r="DXP72" s="486"/>
      <c r="DXQ72" s="486"/>
      <c r="DXR72" s="486"/>
      <c r="DXS72" s="486"/>
      <c r="DXT72" s="486"/>
      <c r="DXU72" s="486"/>
      <c r="DXV72" s="486"/>
      <c r="DXW72" s="486"/>
      <c r="DXX72" s="486"/>
      <c r="DXY72" s="486"/>
      <c r="DXZ72" s="486"/>
      <c r="DYA72" s="486"/>
      <c r="DYB72" s="486"/>
      <c r="DYC72" s="486"/>
      <c r="DYD72" s="486"/>
      <c r="DYE72" s="486"/>
      <c r="DYF72" s="486"/>
      <c r="DYG72" s="486"/>
      <c r="DYH72" s="486"/>
      <c r="DYI72" s="486"/>
      <c r="DYJ72" s="486"/>
      <c r="DYK72" s="486"/>
      <c r="DYL72" s="486"/>
      <c r="DYM72" s="486"/>
      <c r="DYN72" s="486"/>
      <c r="DYO72" s="486"/>
      <c r="DYP72" s="486"/>
      <c r="DYQ72" s="486"/>
      <c r="DYR72" s="486"/>
      <c r="DYS72" s="486"/>
      <c r="DYT72" s="486"/>
      <c r="DYU72" s="486"/>
      <c r="DYV72" s="486"/>
      <c r="DYW72" s="486"/>
      <c r="DYX72" s="486"/>
      <c r="DYY72" s="486"/>
      <c r="DYZ72" s="486"/>
      <c r="DZA72" s="486"/>
      <c r="DZB72" s="486"/>
      <c r="DZC72" s="486"/>
      <c r="DZD72" s="486"/>
      <c r="DZE72" s="486"/>
      <c r="DZF72" s="486"/>
      <c r="DZG72" s="486"/>
      <c r="DZH72" s="486"/>
      <c r="DZI72" s="486"/>
      <c r="DZJ72" s="486"/>
      <c r="DZK72" s="486"/>
      <c r="DZL72" s="486"/>
      <c r="DZM72" s="486"/>
      <c r="DZN72" s="486"/>
      <c r="DZO72" s="486"/>
      <c r="DZP72" s="486"/>
      <c r="DZQ72" s="486"/>
      <c r="DZR72" s="486"/>
      <c r="DZS72" s="486"/>
      <c r="DZT72" s="486"/>
      <c r="DZU72" s="486"/>
      <c r="DZV72" s="486"/>
      <c r="DZW72" s="486"/>
      <c r="DZX72" s="486"/>
      <c r="DZY72" s="486"/>
      <c r="DZZ72" s="486"/>
      <c r="EAA72" s="486"/>
      <c r="EAB72" s="486"/>
      <c r="EAC72" s="486"/>
      <c r="EAD72" s="486"/>
      <c r="EAE72" s="486"/>
      <c r="EAF72" s="486"/>
      <c r="EAG72" s="486"/>
      <c r="EAH72" s="486"/>
      <c r="EAI72" s="486"/>
      <c r="EAJ72" s="486"/>
      <c r="EAK72" s="486"/>
      <c r="EAL72" s="486"/>
      <c r="EAM72" s="486"/>
      <c r="EAN72" s="486"/>
      <c r="EAO72" s="486"/>
      <c r="EAP72" s="486"/>
      <c r="EAQ72" s="486"/>
      <c r="EAR72" s="486"/>
      <c r="EAS72" s="486"/>
      <c r="EAT72" s="486"/>
      <c r="EAU72" s="486"/>
      <c r="EAV72" s="486"/>
      <c r="EAW72" s="486"/>
      <c r="EAX72" s="486"/>
      <c r="EAY72" s="486"/>
      <c r="EAZ72" s="486"/>
      <c r="EBA72" s="486"/>
      <c r="EBB72" s="486"/>
      <c r="EBC72" s="486"/>
      <c r="EBD72" s="486"/>
      <c r="EBE72" s="486"/>
      <c r="EBF72" s="486"/>
      <c r="EBG72" s="486"/>
      <c r="EBH72" s="486"/>
      <c r="EBI72" s="486"/>
      <c r="EBJ72" s="486"/>
      <c r="EBK72" s="486"/>
      <c r="EBL72" s="486"/>
      <c r="EBM72" s="486"/>
      <c r="EBN72" s="486"/>
      <c r="EBO72" s="486"/>
      <c r="EBP72" s="486"/>
      <c r="EBQ72" s="486"/>
      <c r="EBR72" s="486"/>
      <c r="EBS72" s="486"/>
      <c r="EBT72" s="486"/>
      <c r="EBU72" s="486"/>
      <c r="EBV72" s="486"/>
      <c r="EBW72" s="486"/>
      <c r="EBX72" s="486"/>
      <c r="EBY72" s="486"/>
      <c r="EBZ72" s="486"/>
      <c r="ECA72" s="486"/>
      <c r="ECB72" s="486"/>
      <c r="ECC72" s="486"/>
      <c r="ECD72" s="486"/>
      <c r="ECE72" s="486"/>
      <c r="ECF72" s="486"/>
      <c r="ECG72" s="486"/>
      <c r="ECH72" s="486"/>
      <c r="ECI72" s="486"/>
      <c r="ECJ72" s="486"/>
      <c r="ECK72" s="486"/>
      <c r="ECL72" s="486"/>
      <c r="ECM72" s="486"/>
      <c r="ECN72" s="486"/>
      <c r="ECO72" s="486"/>
      <c r="ECP72" s="486"/>
      <c r="ECQ72" s="486"/>
      <c r="ECR72" s="486"/>
      <c r="ECS72" s="486"/>
      <c r="ECT72" s="486"/>
      <c r="ECU72" s="486"/>
      <c r="ECV72" s="486"/>
      <c r="ECW72" s="486"/>
      <c r="ECX72" s="486"/>
      <c r="ECY72" s="486"/>
      <c r="ECZ72" s="486"/>
      <c r="EDA72" s="486"/>
      <c r="EDB72" s="486"/>
      <c r="EDC72" s="486"/>
      <c r="EDD72" s="486"/>
      <c r="EDE72" s="486"/>
      <c r="EDF72" s="486"/>
      <c r="EDG72" s="486"/>
      <c r="EDH72" s="486"/>
      <c r="EDI72" s="486"/>
      <c r="EDJ72" s="486"/>
      <c r="EDK72" s="486"/>
      <c r="EDL72" s="486"/>
      <c r="EDM72" s="486"/>
      <c r="EDN72" s="486"/>
      <c r="EDO72" s="486"/>
      <c r="EDP72" s="486"/>
      <c r="EDQ72" s="486"/>
      <c r="EDR72" s="486"/>
      <c r="EDS72" s="486"/>
      <c r="EDT72" s="486"/>
      <c r="EDU72" s="486"/>
      <c r="EDV72" s="486"/>
      <c r="EDW72" s="486"/>
      <c r="EDX72" s="486"/>
      <c r="EDY72" s="486"/>
      <c r="EDZ72" s="486"/>
      <c r="EEA72" s="486"/>
      <c r="EEB72" s="486"/>
      <c r="EEC72" s="486"/>
      <c r="EED72" s="486"/>
      <c r="EEE72" s="486"/>
      <c r="EEF72" s="486"/>
      <c r="EEG72" s="486"/>
      <c r="EEH72" s="486"/>
      <c r="EEI72" s="486"/>
      <c r="EEJ72" s="486"/>
      <c r="EEK72" s="486"/>
      <c r="EEL72" s="486"/>
      <c r="EEM72" s="486"/>
      <c r="EEN72" s="486"/>
      <c r="EEO72" s="486"/>
      <c r="EEP72" s="486"/>
      <c r="EEQ72" s="486"/>
      <c r="EER72" s="486"/>
      <c r="EES72" s="486"/>
      <c r="EET72" s="486"/>
      <c r="EEU72" s="486"/>
      <c r="EEV72" s="486"/>
      <c r="EEW72" s="486"/>
      <c r="EEX72" s="486"/>
      <c r="EEY72" s="486"/>
      <c r="EEZ72" s="486"/>
      <c r="EFA72" s="486"/>
      <c r="EFB72" s="486"/>
      <c r="EFC72" s="486"/>
      <c r="EFD72" s="486"/>
      <c r="EFE72" s="486"/>
      <c r="EFF72" s="486"/>
      <c r="EFG72" s="486"/>
      <c r="EFH72" s="486"/>
      <c r="EFI72" s="486"/>
      <c r="EFJ72" s="486"/>
      <c r="EFK72" s="486"/>
      <c r="EFL72" s="486"/>
      <c r="EFM72" s="486"/>
      <c r="EFN72" s="486"/>
      <c r="EFO72" s="486"/>
      <c r="EFP72" s="486"/>
      <c r="EFQ72" s="486"/>
      <c r="EFR72" s="486"/>
      <c r="EFS72" s="486"/>
      <c r="EFT72" s="486"/>
      <c r="EFU72" s="486"/>
      <c r="EFV72" s="486"/>
      <c r="EFW72" s="486"/>
      <c r="EFX72" s="486"/>
      <c r="EFY72" s="486"/>
      <c r="EFZ72" s="486"/>
      <c r="EGA72" s="486"/>
      <c r="EGB72" s="486"/>
      <c r="EGC72" s="486"/>
      <c r="EGD72" s="486"/>
      <c r="EGE72" s="486"/>
      <c r="EGF72" s="486"/>
      <c r="EGG72" s="486"/>
      <c r="EGH72" s="486"/>
      <c r="EGI72" s="486"/>
      <c r="EGJ72" s="486"/>
      <c r="EGK72" s="486"/>
      <c r="EGL72" s="486"/>
      <c r="EGM72" s="486"/>
      <c r="EGN72" s="486"/>
      <c r="EGO72" s="486"/>
      <c r="EGP72" s="486"/>
      <c r="EGQ72" s="486"/>
      <c r="EGR72" s="486"/>
      <c r="EGS72" s="486"/>
      <c r="EGT72" s="486"/>
      <c r="EGU72" s="486"/>
      <c r="EGV72" s="486"/>
      <c r="EGW72" s="486"/>
      <c r="EGX72" s="486"/>
      <c r="EGY72" s="486"/>
      <c r="EGZ72" s="486"/>
      <c r="EHA72" s="486"/>
      <c r="EHB72" s="486"/>
      <c r="EHC72" s="486"/>
      <c r="EHD72" s="486"/>
      <c r="EHE72" s="486"/>
      <c r="EHF72" s="486"/>
      <c r="EHG72" s="486"/>
      <c r="EHH72" s="486"/>
      <c r="EHI72" s="486"/>
      <c r="EHJ72" s="486"/>
      <c r="EHK72" s="486"/>
      <c r="EHL72" s="486"/>
      <c r="EHM72" s="486"/>
      <c r="EHN72" s="486"/>
      <c r="EHO72" s="486"/>
      <c r="EHP72" s="486"/>
      <c r="EHQ72" s="486"/>
      <c r="EHR72" s="486"/>
      <c r="EHS72" s="486"/>
      <c r="EHT72" s="486"/>
      <c r="EHU72" s="486"/>
      <c r="EHV72" s="486"/>
      <c r="EHW72" s="486"/>
      <c r="EHX72" s="486"/>
      <c r="EHY72" s="486"/>
      <c r="EHZ72" s="486"/>
      <c r="EIA72" s="486"/>
      <c r="EIB72" s="486"/>
      <c r="EIC72" s="486"/>
      <c r="EID72" s="486"/>
      <c r="EIE72" s="486"/>
      <c r="EIF72" s="486"/>
      <c r="EIG72" s="486"/>
      <c r="EIH72" s="486"/>
      <c r="EII72" s="486"/>
      <c r="EIJ72" s="486"/>
      <c r="EIK72" s="486"/>
      <c r="EIL72" s="486"/>
      <c r="EIM72" s="486"/>
      <c r="EIN72" s="486"/>
      <c r="EIO72" s="486"/>
      <c r="EIP72" s="486"/>
      <c r="EIQ72" s="486"/>
      <c r="EIR72" s="486"/>
      <c r="EIS72" s="486"/>
      <c r="EIT72" s="486"/>
      <c r="EIU72" s="486"/>
      <c r="EIV72" s="486"/>
      <c r="EIW72" s="486"/>
      <c r="EIX72" s="486"/>
      <c r="EIY72" s="486"/>
      <c r="EIZ72" s="486"/>
      <c r="EJA72" s="486"/>
      <c r="EJB72" s="486"/>
      <c r="EJC72" s="486"/>
      <c r="EJD72" s="486"/>
      <c r="EJE72" s="486"/>
      <c r="EJF72" s="486"/>
      <c r="EJG72" s="486"/>
      <c r="EJH72" s="486"/>
      <c r="EJI72" s="486"/>
      <c r="EJJ72" s="486"/>
      <c r="EJK72" s="486"/>
      <c r="EJL72" s="486"/>
      <c r="EJM72" s="486"/>
      <c r="EJN72" s="486"/>
      <c r="EJO72" s="486"/>
      <c r="EJP72" s="486"/>
      <c r="EJQ72" s="486"/>
      <c r="EJR72" s="486"/>
      <c r="EJS72" s="486"/>
      <c r="EJT72" s="486"/>
      <c r="EJU72" s="486"/>
      <c r="EJV72" s="486"/>
      <c r="EJW72" s="486"/>
      <c r="EJX72" s="486"/>
      <c r="EJY72" s="486"/>
      <c r="EJZ72" s="486"/>
      <c r="EKA72" s="486"/>
      <c r="EKB72" s="486"/>
      <c r="EKC72" s="486"/>
      <c r="EKD72" s="486"/>
      <c r="EKE72" s="486"/>
      <c r="EKF72" s="486"/>
      <c r="EKG72" s="486"/>
      <c r="EKH72" s="486"/>
      <c r="EKI72" s="486"/>
      <c r="EKJ72" s="486"/>
      <c r="EKK72" s="486"/>
      <c r="EKL72" s="486"/>
      <c r="EKM72" s="486"/>
      <c r="EKN72" s="486"/>
      <c r="EKO72" s="486"/>
      <c r="EKP72" s="486"/>
      <c r="EKQ72" s="486"/>
      <c r="EKR72" s="486"/>
      <c r="EKS72" s="486"/>
      <c r="EKT72" s="486"/>
      <c r="EKU72" s="486"/>
      <c r="EKV72" s="486"/>
      <c r="EKW72" s="486"/>
      <c r="EKX72" s="486"/>
      <c r="EKY72" s="486"/>
      <c r="EKZ72" s="486"/>
      <c r="ELA72" s="486"/>
      <c r="ELB72" s="486"/>
      <c r="ELC72" s="486"/>
      <c r="ELD72" s="486"/>
      <c r="ELE72" s="486"/>
      <c r="ELF72" s="486"/>
      <c r="ELG72" s="486"/>
      <c r="ELH72" s="486"/>
      <c r="ELI72" s="486"/>
      <c r="ELJ72" s="486"/>
      <c r="ELK72" s="486"/>
      <c r="ELL72" s="486"/>
      <c r="ELM72" s="486"/>
      <c r="ELN72" s="486"/>
      <c r="ELO72" s="486"/>
      <c r="ELP72" s="486"/>
      <c r="ELQ72" s="486"/>
      <c r="ELR72" s="486"/>
      <c r="ELS72" s="486"/>
      <c r="ELT72" s="486"/>
      <c r="ELU72" s="486"/>
      <c r="ELV72" s="486"/>
      <c r="ELW72" s="486"/>
      <c r="ELX72" s="486"/>
      <c r="ELY72" s="486"/>
      <c r="ELZ72" s="486"/>
      <c r="EMA72" s="486"/>
      <c r="EMB72" s="486"/>
      <c r="EMC72" s="486"/>
      <c r="EMD72" s="486"/>
      <c r="EME72" s="486"/>
      <c r="EMF72" s="486"/>
      <c r="EMG72" s="486"/>
      <c r="EMH72" s="486"/>
      <c r="EMI72" s="486"/>
      <c r="EMJ72" s="486"/>
      <c r="EMK72" s="486"/>
      <c r="EML72" s="486"/>
      <c r="EMM72" s="486"/>
      <c r="EMN72" s="486"/>
      <c r="EMO72" s="486"/>
      <c r="EMP72" s="486"/>
      <c r="EMQ72" s="486"/>
      <c r="EMR72" s="486"/>
      <c r="EMS72" s="486"/>
      <c r="EMT72" s="486"/>
      <c r="EMU72" s="486"/>
      <c r="EMV72" s="486"/>
      <c r="EMW72" s="486"/>
      <c r="EMX72" s="486"/>
      <c r="EMY72" s="486"/>
      <c r="EMZ72" s="486"/>
      <c r="ENA72" s="486"/>
      <c r="ENB72" s="486"/>
      <c r="ENC72" s="486"/>
      <c r="END72" s="486"/>
      <c r="ENE72" s="486"/>
      <c r="ENF72" s="486"/>
      <c r="ENG72" s="486"/>
      <c r="ENH72" s="486"/>
      <c r="ENI72" s="486"/>
      <c r="ENJ72" s="486"/>
      <c r="ENK72" s="486"/>
      <c r="ENL72" s="486"/>
      <c r="ENM72" s="486"/>
      <c r="ENN72" s="486"/>
      <c r="ENO72" s="486"/>
      <c r="ENP72" s="486"/>
      <c r="ENQ72" s="486"/>
      <c r="ENR72" s="486"/>
      <c r="ENS72" s="486"/>
      <c r="ENT72" s="486"/>
      <c r="ENU72" s="486"/>
      <c r="ENV72" s="486"/>
      <c r="ENW72" s="486"/>
      <c r="ENX72" s="486"/>
      <c r="ENY72" s="486"/>
      <c r="ENZ72" s="486"/>
      <c r="EOA72" s="486"/>
      <c r="EOB72" s="486"/>
      <c r="EOC72" s="486"/>
      <c r="EOD72" s="486"/>
      <c r="EOE72" s="486"/>
      <c r="EOF72" s="486"/>
      <c r="EOG72" s="486"/>
      <c r="EOH72" s="486"/>
      <c r="EOI72" s="486"/>
      <c r="EOJ72" s="486"/>
      <c r="EOK72" s="486"/>
      <c r="EOL72" s="486"/>
      <c r="EOM72" s="486"/>
      <c r="EON72" s="486"/>
      <c r="EOO72" s="486"/>
      <c r="EOP72" s="486"/>
      <c r="EOQ72" s="486"/>
      <c r="EOR72" s="486"/>
      <c r="EOS72" s="486"/>
      <c r="EOT72" s="486"/>
      <c r="EOU72" s="486"/>
      <c r="EOV72" s="486"/>
      <c r="EOW72" s="486"/>
      <c r="EOX72" s="486"/>
      <c r="EOY72" s="486"/>
      <c r="EOZ72" s="486"/>
      <c r="EPA72" s="486"/>
      <c r="EPB72" s="486"/>
      <c r="EPC72" s="486"/>
      <c r="EPD72" s="486"/>
      <c r="EPE72" s="486"/>
      <c r="EPF72" s="486"/>
      <c r="EPG72" s="486"/>
      <c r="EPH72" s="486"/>
      <c r="EPI72" s="486"/>
      <c r="EPJ72" s="486"/>
      <c r="EPK72" s="486"/>
      <c r="EPL72" s="486"/>
      <c r="EPM72" s="486"/>
      <c r="EPN72" s="486"/>
      <c r="EPO72" s="486"/>
      <c r="EPP72" s="486"/>
      <c r="EPQ72" s="486"/>
      <c r="EPR72" s="486"/>
      <c r="EPS72" s="486"/>
      <c r="EPT72" s="486"/>
      <c r="EPU72" s="486"/>
      <c r="EPV72" s="486"/>
      <c r="EPW72" s="486"/>
      <c r="EPX72" s="486"/>
      <c r="EPY72" s="486"/>
      <c r="EPZ72" s="486"/>
      <c r="EQA72" s="486"/>
      <c r="EQB72" s="486"/>
      <c r="EQC72" s="486"/>
      <c r="EQD72" s="486"/>
      <c r="EQE72" s="486"/>
      <c r="EQF72" s="486"/>
      <c r="EQG72" s="486"/>
      <c r="EQH72" s="486"/>
      <c r="EQI72" s="486"/>
      <c r="EQJ72" s="486"/>
      <c r="EQK72" s="486"/>
      <c r="EQL72" s="486"/>
      <c r="EQM72" s="486"/>
      <c r="EQN72" s="486"/>
      <c r="EQO72" s="486"/>
      <c r="EQP72" s="486"/>
      <c r="EQQ72" s="486"/>
      <c r="EQR72" s="486"/>
      <c r="EQS72" s="486"/>
      <c r="EQT72" s="486"/>
      <c r="EQU72" s="486"/>
      <c r="EQV72" s="486"/>
      <c r="EQW72" s="486"/>
      <c r="EQX72" s="486"/>
      <c r="EQY72" s="486"/>
      <c r="EQZ72" s="486"/>
      <c r="ERA72" s="486"/>
      <c r="ERB72" s="486"/>
      <c r="ERC72" s="486"/>
      <c r="ERD72" s="486"/>
      <c r="ERE72" s="486"/>
      <c r="ERF72" s="486"/>
      <c r="ERG72" s="486"/>
      <c r="ERH72" s="486"/>
      <c r="ERI72" s="486"/>
      <c r="ERJ72" s="486"/>
      <c r="ERK72" s="486"/>
      <c r="ERL72" s="486"/>
      <c r="ERM72" s="486"/>
      <c r="ERN72" s="486"/>
      <c r="ERO72" s="486"/>
      <c r="ERP72" s="486"/>
      <c r="ERQ72" s="486"/>
      <c r="ERR72" s="486"/>
      <c r="ERS72" s="486"/>
      <c r="ERT72" s="486"/>
      <c r="ERU72" s="486"/>
      <c r="ERV72" s="486"/>
      <c r="ERW72" s="486"/>
      <c r="ERX72" s="486"/>
      <c r="ERY72" s="486"/>
      <c r="ERZ72" s="486"/>
      <c r="ESA72" s="486"/>
      <c r="ESB72" s="486"/>
      <c r="ESC72" s="486"/>
      <c r="ESD72" s="486"/>
      <c r="ESE72" s="486"/>
      <c r="ESF72" s="486"/>
      <c r="ESG72" s="486"/>
      <c r="ESH72" s="486"/>
      <c r="ESI72" s="486"/>
      <c r="ESJ72" s="486"/>
      <c r="ESK72" s="486"/>
      <c r="ESL72" s="486"/>
      <c r="ESM72" s="486"/>
      <c r="ESN72" s="486"/>
      <c r="ESO72" s="486"/>
      <c r="ESP72" s="486"/>
      <c r="ESQ72" s="486"/>
      <c r="ESR72" s="486"/>
      <c r="ESS72" s="486"/>
      <c r="EST72" s="486"/>
      <c r="ESU72" s="486"/>
      <c r="ESV72" s="486"/>
      <c r="ESW72" s="486"/>
      <c r="ESX72" s="486"/>
      <c r="ESY72" s="486"/>
      <c r="ESZ72" s="486"/>
      <c r="ETA72" s="486"/>
      <c r="ETB72" s="486"/>
      <c r="ETC72" s="486"/>
      <c r="ETD72" s="486"/>
      <c r="ETE72" s="486"/>
      <c r="ETF72" s="486"/>
      <c r="ETG72" s="486"/>
      <c r="ETH72" s="486"/>
      <c r="ETI72" s="486"/>
      <c r="ETJ72" s="486"/>
      <c r="ETK72" s="486"/>
      <c r="ETL72" s="486"/>
      <c r="ETM72" s="486"/>
      <c r="ETN72" s="486"/>
      <c r="ETO72" s="486"/>
      <c r="ETP72" s="486"/>
      <c r="ETQ72" s="486"/>
      <c r="ETR72" s="486"/>
      <c r="ETS72" s="486"/>
      <c r="ETT72" s="486"/>
      <c r="ETU72" s="486"/>
      <c r="ETV72" s="486"/>
      <c r="ETW72" s="486"/>
      <c r="ETX72" s="486"/>
      <c r="ETY72" s="486"/>
      <c r="ETZ72" s="486"/>
      <c r="EUA72" s="486"/>
      <c r="EUB72" s="486"/>
      <c r="EUC72" s="486"/>
      <c r="EUD72" s="486"/>
      <c r="EUE72" s="486"/>
      <c r="EUF72" s="486"/>
      <c r="EUG72" s="486"/>
      <c r="EUH72" s="486"/>
      <c r="EUI72" s="486"/>
      <c r="EUJ72" s="486"/>
      <c r="EUK72" s="486"/>
      <c r="EUL72" s="486"/>
      <c r="EUM72" s="486"/>
      <c r="EUN72" s="486"/>
      <c r="EUO72" s="486"/>
      <c r="EUP72" s="486"/>
      <c r="EUQ72" s="486"/>
      <c r="EUR72" s="486"/>
      <c r="EUS72" s="486"/>
      <c r="EUT72" s="486"/>
      <c r="EUU72" s="486"/>
      <c r="EUV72" s="486"/>
      <c r="EUW72" s="486"/>
      <c r="EUX72" s="486"/>
      <c r="EUY72" s="486"/>
      <c r="EUZ72" s="486"/>
      <c r="EVA72" s="486"/>
      <c r="EVB72" s="486"/>
      <c r="EVC72" s="486"/>
      <c r="EVD72" s="486"/>
      <c r="EVE72" s="486"/>
      <c r="EVF72" s="486"/>
      <c r="EVG72" s="486"/>
      <c r="EVH72" s="486"/>
      <c r="EVI72" s="486"/>
      <c r="EVJ72" s="486"/>
      <c r="EVK72" s="486"/>
      <c r="EVL72" s="486"/>
      <c r="EVM72" s="486"/>
      <c r="EVN72" s="486"/>
      <c r="EVO72" s="486"/>
      <c r="EVP72" s="486"/>
      <c r="EVQ72" s="486"/>
      <c r="EVR72" s="486"/>
      <c r="EVS72" s="486"/>
      <c r="EVT72" s="486"/>
      <c r="EVU72" s="486"/>
      <c r="EVV72" s="486"/>
      <c r="EVW72" s="486"/>
      <c r="EVX72" s="486"/>
      <c r="EVY72" s="486"/>
      <c r="EVZ72" s="486"/>
      <c r="EWA72" s="486"/>
      <c r="EWB72" s="486"/>
      <c r="EWC72" s="486"/>
      <c r="EWD72" s="486"/>
      <c r="EWE72" s="486"/>
      <c r="EWF72" s="486"/>
      <c r="EWG72" s="486"/>
      <c r="EWH72" s="486"/>
      <c r="EWI72" s="486"/>
      <c r="EWJ72" s="486"/>
      <c r="EWK72" s="486"/>
      <c r="EWL72" s="486"/>
      <c r="EWM72" s="486"/>
      <c r="EWN72" s="486"/>
      <c r="EWO72" s="486"/>
      <c r="EWP72" s="486"/>
      <c r="EWQ72" s="486"/>
      <c r="EWR72" s="486"/>
      <c r="EWS72" s="486"/>
      <c r="EWT72" s="486"/>
      <c r="EWU72" s="486"/>
      <c r="EWV72" s="486"/>
      <c r="EWW72" s="486"/>
      <c r="EWX72" s="486"/>
      <c r="EWY72" s="486"/>
      <c r="EWZ72" s="486"/>
      <c r="EXA72" s="486"/>
      <c r="EXB72" s="486"/>
      <c r="EXC72" s="486"/>
      <c r="EXD72" s="486"/>
      <c r="EXE72" s="486"/>
      <c r="EXF72" s="486"/>
      <c r="EXG72" s="486"/>
      <c r="EXH72" s="486"/>
      <c r="EXI72" s="486"/>
      <c r="EXJ72" s="486"/>
      <c r="EXK72" s="486"/>
      <c r="EXL72" s="486"/>
      <c r="EXM72" s="486"/>
      <c r="EXN72" s="486"/>
      <c r="EXO72" s="486"/>
      <c r="EXP72" s="486"/>
      <c r="EXQ72" s="486"/>
      <c r="EXR72" s="486"/>
      <c r="EXS72" s="486"/>
      <c r="EXT72" s="486"/>
      <c r="EXU72" s="486"/>
      <c r="EXV72" s="486"/>
      <c r="EXW72" s="486"/>
      <c r="EXX72" s="486"/>
      <c r="EXY72" s="486"/>
      <c r="EXZ72" s="486"/>
      <c r="EYA72" s="486"/>
      <c r="EYB72" s="486"/>
      <c r="EYC72" s="486"/>
      <c r="EYD72" s="486"/>
      <c r="EYE72" s="486"/>
      <c r="EYF72" s="486"/>
      <c r="EYG72" s="486"/>
      <c r="EYH72" s="486"/>
      <c r="EYI72" s="486"/>
      <c r="EYJ72" s="486"/>
      <c r="EYK72" s="486"/>
      <c r="EYL72" s="486"/>
      <c r="EYM72" s="486"/>
      <c r="EYN72" s="486"/>
      <c r="EYO72" s="486"/>
      <c r="EYP72" s="486"/>
      <c r="EYQ72" s="486"/>
      <c r="EYR72" s="486"/>
      <c r="EYS72" s="486"/>
      <c r="EYT72" s="486"/>
      <c r="EYU72" s="486"/>
      <c r="EYV72" s="486"/>
      <c r="EYW72" s="486"/>
      <c r="EYX72" s="486"/>
      <c r="EYY72" s="486"/>
      <c r="EYZ72" s="486"/>
      <c r="EZA72" s="486"/>
      <c r="EZB72" s="486"/>
      <c r="EZC72" s="486"/>
      <c r="EZD72" s="486"/>
      <c r="EZE72" s="486"/>
      <c r="EZF72" s="486"/>
      <c r="EZG72" s="486"/>
      <c r="EZH72" s="486"/>
      <c r="EZI72" s="486"/>
      <c r="EZJ72" s="486"/>
      <c r="EZK72" s="486"/>
      <c r="EZL72" s="486"/>
      <c r="EZM72" s="486"/>
      <c r="EZN72" s="486"/>
      <c r="EZO72" s="486"/>
      <c r="EZP72" s="486"/>
      <c r="EZQ72" s="486"/>
      <c r="EZR72" s="486"/>
      <c r="EZS72" s="486"/>
      <c r="EZT72" s="486"/>
      <c r="EZU72" s="486"/>
      <c r="EZV72" s="486"/>
      <c r="EZW72" s="486"/>
      <c r="EZX72" s="486"/>
      <c r="EZY72" s="486"/>
      <c r="EZZ72" s="486"/>
      <c r="FAA72" s="486"/>
      <c r="FAB72" s="486"/>
      <c r="FAC72" s="486"/>
      <c r="FAD72" s="486"/>
      <c r="FAE72" s="486"/>
      <c r="FAF72" s="486"/>
      <c r="FAG72" s="486"/>
      <c r="FAH72" s="486"/>
      <c r="FAI72" s="486"/>
      <c r="FAJ72" s="486"/>
      <c r="FAK72" s="486"/>
      <c r="FAL72" s="486"/>
      <c r="FAM72" s="486"/>
      <c r="FAN72" s="486"/>
      <c r="FAO72" s="486"/>
      <c r="FAP72" s="486"/>
      <c r="FAQ72" s="486"/>
      <c r="FAR72" s="486"/>
      <c r="FAS72" s="486"/>
      <c r="FAT72" s="486"/>
      <c r="FAU72" s="486"/>
      <c r="FAV72" s="486"/>
      <c r="FAW72" s="486"/>
      <c r="FAX72" s="486"/>
      <c r="FAY72" s="486"/>
      <c r="FAZ72" s="486"/>
      <c r="FBA72" s="486"/>
      <c r="FBB72" s="486"/>
      <c r="FBC72" s="486"/>
      <c r="FBD72" s="486"/>
      <c r="FBE72" s="486"/>
      <c r="FBF72" s="486"/>
      <c r="FBG72" s="486"/>
      <c r="FBH72" s="486"/>
      <c r="FBI72" s="486"/>
      <c r="FBJ72" s="486"/>
      <c r="FBK72" s="486"/>
      <c r="FBL72" s="486"/>
      <c r="FBM72" s="486"/>
      <c r="FBN72" s="486"/>
      <c r="FBO72" s="486"/>
      <c r="FBP72" s="486"/>
      <c r="FBQ72" s="486"/>
      <c r="FBR72" s="486"/>
      <c r="FBS72" s="486"/>
      <c r="FBT72" s="486"/>
      <c r="FBU72" s="486"/>
      <c r="FBV72" s="486"/>
      <c r="FBW72" s="486"/>
      <c r="FBX72" s="486"/>
      <c r="FBY72" s="486"/>
      <c r="FBZ72" s="486"/>
      <c r="FCA72" s="486"/>
      <c r="FCB72" s="486"/>
      <c r="FCC72" s="486"/>
      <c r="FCD72" s="486"/>
      <c r="FCE72" s="486"/>
      <c r="FCF72" s="486"/>
      <c r="FCG72" s="486"/>
      <c r="FCH72" s="486"/>
      <c r="FCI72" s="486"/>
      <c r="FCJ72" s="486"/>
      <c r="FCK72" s="486"/>
      <c r="FCL72" s="486"/>
      <c r="FCM72" s="486"/>
      <c r="FCN72" s="486"/>
      <c r="FCO72" s="486"/>
      <c r="FCP72" s="486"/>
      <c r="FCQ72" s="486"/>
      <c r="FCR72" s="486"/>
      <c r="FCS72" s="486"/>
      <c r="FCT72" s="486"/>
      <c r="FCU72" s="486"/>
      <c r="FCV72" s="486"/>
      <c r="FCW72" s="486"/>
      <c r="FCX72" s="486"/>
      <c r="FCY72" s="486"/>
      <c r="FCZ72" s="486"/>
      <c r="FDA72" s="486"/>
      <c r="FDB72" s="486"/>
      <c r="FDC72" s="486"/>
      <c r="FDD72" s="486"/>
      <c r="FDE72" s="486"/>
      <c r="FDF72" s="486"/>
      <c r="FDG72" s="486"/>
      <c r="FDH72" s="486"/>
      <c r="FDI72" s="486"/>
      <c r="FDJ72" s="486"/>
      <c r="FDK72" s="486"/>
      <c r="FDL72" s="486"/>
      <c r="FDM72" s="486"/>
      <c r="FDN72" s="486"/>
      <c r="FDO72" s="486"/>
      <c r="FDP72" s="486"/>
      <c r="FDQ72" s="486"/>
      <c r="FDR72" s="486"/>
      <c r="FDS72" s="486"/>
      <c r="FDT72" s="486"/>
      <c r="FDU72" s="486"/>
      <c r="FDV72" s="486"/>
      <c r="FDW72" s="486"/>
      <c r="FDX72" s="486"/>
      <c r="FDY72" s="486"/>
      <c r="FDZ72" s="486"/>
      <c r="FEA72" s="486"/>
      <c r="FEB72" s="486"/>
      <c r="FEC72" s="486"/>
      <c r="FED72" s="486"/>
      <c r="FEE72" s="486"/>
      <c r="FEF72" s="486"/>
      <c r="FEG72" s="486"/>
      <c r="FEH72" s="486"/>
      <c r="FEI72" s="486"/>
      <c r="FEJ72" s="486"/>
      <c r="FEK72" s="486"/>
      <c r="FEL72" s="486"/>
      <c r="FEM72" s="486"/>
      <c r="FEN72" s="486"/>
      <c r="FEO72" s="486"/>
      <c r="FEP72" s="486"/>
      <c r="FEQ72" s="486"/>
      <c r="FER72" s="486"/>
      <c r="FES72" s="486"/>
      <c r="FET72" s="486"/>
      <c r="FEU72" s="486"/>
      <c r="FEV72" s="486"/>
      <c r="FEW72" s="486"/>
      <c r="FEX72" s="486"/>
      <c r="FEY72" s="486"/>
      <c r="FEZ72" s="486"/>
      <c r="FFA72" s="486"/>
      <c r="FFB72" s="486"/>
      <c r="FFC72" s="486"/>
      <c r="FFD72" s="486"/>
      <c r="FFE72" s="486"/>
      <c r="FFF72" s="486"/>
      <c r="FFG72" s="486"/>
      <c r="FFH72" s="486"/>
      <c r="FFI72" s="486"/>
      <c r="FFJ72" s="486"/>
      <c r="FFK72" s="486"/>
      <c r="FFL72" s="486"/>
      <c r="FFM72" s="486"/>
      <c r="FFN72" s="486"/>
      <c r="FFO72" s="486"/>
      <c r="FFP72" s="486"/>
      <c r="FFQ72" s="486"/>
      <c r="FFR72" s="486"/>
      <c r="FFS72" s="486"/>
      <c r="FFT72" s="486"/>
      <c r="FFU72" s="486"/>
      <c r="FFV72" s="486"/>
      <c r="FFW72" s="486"/>
      <c r="FFX72" s="486"/>
      <c r="FFY72" s="486"/>
      <c r="FFZ72" s="486"/>
      <c r="FGA72" s="486"/>
      <c r="FGB72" s="486"/>
      <c r="FGC72" s="486"/>
      <c r="FGD72" s="486"/>
      <c r="FGE72" s="486"/>
      <c r="FGF72" s="486"/>
      <c r="FGG72" s="486"/>
      <c r="FGH72" s="486"/>
      <c r="FGI72" s="486"/>
      <c r="FGJ72" s="486"/>
      <c r="FGK72" s="486"/>
      <c r="FGL72" s="486"/>
      <c r="FGM72" s="486"/>
      <c r="FGN72" s="486"/>
      <c r="FGO72" s="486"/>
      <c r="FGP72" s="486"/>
      <c r="FGQ72" s="486"/>
      <c r="FGR72" s="486"/>
      <c r="FGS72" s="486"/>
      <c r="FGT72" s="486"/>
      <c r="FGU72" s="486"/>
      <c r="FGV72" s="486"/>
      <c r="FGW72" s="486"/>
      <c r="FGX72" s="486"/>
      <c r="FGY72" s="486"/>
      <c r="FGZ72" s="486"/>
      <c r="FHA72" s="486"/>
      <c r="FHB72" s="486"/>
      <c r="FHC72" s="486"/>
      <c r="FHD72" s="486"/>
      <c r="FHE72" s="486"/>
      <c r="FHF72" s="486"/>
      <c r="FHG72" s="486"/>
      <c r="FHH72" s="486"/>
      <c r="FHI72" s="486"/>
      <c r="FHJ72" s="486"/>
      <c r="FHK72" s="486"/>
      <c r="FHL72" s="486"/>
      <c r="FHM72" s="486"/>
      <c r="FHN72" s="486"/>
      <c r="FHO72" s="486"/>
      <c r="FHP72" s="486"/>
      <c r="FHQ72" s="486"/>
      <c r="FHR72" s="486"/>
      <c r="FHS72" s="486"/>
      <c r="FHT72" s="486"/>
      <c r="FHU72" s="486"/>
      <c r="FHV72" s="486"/>
      <c r="FHW72" s="486"/>
      <c r="FHX72" s="486"/>
      <c r="FHY72" s="486"/>
      <c r="FHZ72" s="486"/>
      <c r="FIA72" s="486"/>
      <c r="FIB72" s="486"/>
      <c r="FIC72" s="486"/>
      <c r="FID72" s="486"/>
      <c r="FIE72" s="486"/>
      <c r="FIF72" s="486"/>
      <c r="FIG72" s="486"/>
      <c r="FIH72" s="486"/>
      <c r="FII72" s="486"/>
      <c r="FIJ72" s="486"/>
      <c r="FIK72" s="486"/>
      <c r="FIL72" s="486"/>
      <c r="FIM72" s="486"/>
      <c r="FIN72" s="486"/>
      <c r="FIO72" s="486"/>
      <c r="FIP72" s="486"/>
      <c r="FIQ72" s="486"/>
      <c r="FIR72" s="486"/>
      <c r="FIS72" s="486"/>
      <c r="FIT72" s="486"/>
      <c r="FIU72" s="486"/>
      <c r="FIV72" s="486"/>
      <c r="FIW72" s="486"/>
      <c r="FIX72" s="486"/>
      <c r="FIY72" s="486"/>
      <c r="FIZ72" s="486"/>
      <c r="FJA72" s="486"/>
      <c r="FJB72" s="486"/>
      <c r="FJC72" s="486"/>
      <c r="FJD72" s="486"/>
      <c r="FJE72" s="486"/>
      <c r="FJF72" s="486"/>
      <c r="FJG72" s="486"/>
      <c r="FJH72" s="486"/>
      <c r="FJI72" s="486"/>
      <c r="FJJ72" s="486"/>
      <c r="FJK72" s="486"/>
      <c r="FJL72" s="486"/>
      <c r="FJM72" s="486"/>
      <c r="FJN72" s="486"/>
      <c r="FJO72" s="486"/>
      <c r="FJP72" s="486"/>
      <c r="FJQ72" s="486"/>
      <c r="FJR72" s="486"/>
      <c r="FJS72" s="486"/>
      <c r="FJT72" s="486"/>
      <c r="FJU72" s="486"/>
      <c r="FJV72" s="486"/>
      <c r="FJW72" s="486"/>
      <c r="FJX72" s="486"/>
      <c r="FJY72" s="486"/>
      <c r="FJZ72" s="486"/>
      <c r="FKA72" s="486"/>
      <c r="FKB72" s="486"/>
      <c r="FKC72" s="486"/>
      <c r="FKD72" s="486"/>
      <c r="FKE72" s="486"/>
      <c r="FKF72" s="486"/>
      <c r="FKG72" s="486"/>
      <c r="FKH72" s="486"/>
      <c r="FKI72" s="486"/>
      <c r="FKJ72" s="486"/>
      <c r="FKK72" s="486"/>
      <c r="FKL72" s="486"/>
      <c r="FKM72" s="486"/>
      <c r="FKN72" s="486"/>
      <c r="FKO72" s="486"/>
      <c r="FKP72" s="486"/>
      <c r="FKQ72" s="486"/>
      <c r="FKR72" s="486"/>
      <c r="FKS72" s="486"/>
      <c r="FKT72" s="486"/>
      <c r="FKU72" s="486"/>
      <c r="FKV72" s="486"/>
      <c r="FKW72" s="486"/>
      <c r="FKX72" s="486"/>
      <c r="FKY72" s="486"/>
      <c r="FKZ72" s="486"/>
      <c r="FLA72" s="486"/>
      <c r="FLB72" s="486"/>
      <c r="FLC72" s="486"/>
      <c r="FLD72" s="486"/>
      <c r="FLE72" s="486"/>
      <c r="FLF72" s="486"/>
      <c r="FLG72" s="486"/>
      <c r="FLH72" s="486"/>
      <c r="FLI72" s="486"/>
      <c r="FLJ72" s="486"/>
      <c r="FLK72" s="486"/>
      <c r="FLL72" s="486"/>
      <c r="FLM72" s="486"/>
      <c r="FLN72" s="486"/>
      <c r="FLO72" s="486"/>
      <c r="FLP72" s="486"/>
      <c r="FLQ72" s="486"/>
      <c r="FLR72" s="486"/>
      <c r="FLS72" s="486"/>
      <c r="FLT72" s="486"/>
      <c r="FLU72" s="486"/>
      <c r="FLV72" s="486"/>
      <c r="FLW72" s="486"/>
      <c r="FLX72" s="486"/>
      <c r="FLY72" s="486"/>
      <c r="FLZ72" s="486"/>
      <c r="FMA72" s="486"/>
      <c r="FMB72" s="486"/>
      <c r="FMC72" s="486"/>
      <c r="FMD72" s="486"/>
      <c r="FME72" s="486"/>
      <c r="FMF72" s="486"/>
      <c r="FMG72" s="486"/>
      <c r="FMH72" s="486"/>
      <c r="FMI72" s="486"/>
      <c r="FMJ72" s="486"/>
      <c r="FMK72" s="486"/>
      <c r="FML72" s="486"/>
      <c r="FMM72" s="486"/>
      <c r="FMN72" s="486"/>
      <c r="FMO72" s="486"/>
      <c r="FMP72" s="486"/>
      <c r="FMQ72" s="486"/>
      <c r="FMR72" s="486"/>
      <c r="FMS72" s="486"/>
      <c r="FMT72" s="486"/>
      <c r="FMU72" s="486"/>
      <c r="FMV72" s="486"/>
      <c r="FMW72" s="486"/>
      <c r="FMX72" s="486"/>
      <c r="FMY72" s="486"/>
      <c r="FMZ72" s="486"/>
      <c r="FNA72" s="486"/>
      <c r="FNB72" s="486"/>
      <c r="FNC72" s="486"/>
      <c r="FND72" s="486"/>
      <c r="FNE72" s="486"/>
      <c r="FNF72" s="486"/>
      <c r="FNG72" s="486"/>
      <c r="FNH72" s="486"/>
      <c r="FNI72" s="486"/>
      <c r="FNJ72" s="486"/>
      <c r="FNK72" s="486"/>
      <c r="FNL72" s="486"/>
      <c r="FNM72" s="486"/>
      <c r="FNN72" s="486"/>
      <c r="FNO72" s="486"/>
      <c r="FNP72" s="486"/>
      <c r="FNQ72" s="486"/>
      <c r="FNR72" s="486"/>
      <c r="FNS72" s="486"/>
      <c r="FNT72" s="486"/>
      <c r="FNU72" s="486"/>
      <c r="FNV72" s="486"/>
      <c r="FNW72" s="486"/>
      <c r="FNX72" s="486"/>
      <c r="FNY72" s="486"/>
      <c r="FNZ72" s="486"/>
      <c r="FOA72" s="486"/>
      <c r="FOB72" s="486"/>
      <c r="FOC72" s="486"/>
      <c r="FOD72" s="486"/>
      <c r="FOE72" s="486"/>
      <c r="FOF72" s="486"/>
      <c r="FOG72" s="486"/>
      <c r="FOH72" s="486"/>
      <c r="FOI72" s="486"/>
      <c r="FOJ72" s="486"/>
      <c r="FOK72" s="486"/>
      <c r="FOL72" s="486"/>
      <c r="FOM72" s="486"/>
      <c r="FON72" s="486"/>
      <c r="FOO72" s="486"/>
      <c r="FOP72" s="486"/>
      <c r="FOQ72" s="486"/>
      <c r="FOR72" s="486"/>
      <c r="FOS72" s="486"/>
      <c r="FOT72" s="486"/>
      <c r="FOU72" s="486"/>
      <c r="FOV72" s="486"/>
      <c r="FOW72" s="486"/>
      <c r="FOX72" s="486"/>
      <c r="FOY72" s="486"/>
      <c r="FOZ72" s="486"/>
      <c r="FPA72" s="486"/>
      <c r="FPB72" s="486"/>
      <c r="FPC72" s="486"/>
      <c r="FPD72" s="486"/>
      <c r="FPE72" s="486"/>
      <c r="FPF72" s="486"/>
      <c r="FPG72" s="486"/>
      <c r="FPH72" s="486"/>
      <c r="FPI72" s="486"/>
      <c r="FPJ72" s="486"/>
      <c r="FPK72" s="486"/>
      <c r="FPL72" s="486"/>
      <c r="FPM72" s="486"/>
      <c r="FPN72" s="486"/>
      <c r="FPO72" s="486"/>
      <c r="FPP72" s="486"/>
      <c r="FPQ72" s="486"/>
      <c r="FPR72" s="486"/>
      <c r="FPS72" s="486"/>
      <c r="FPT72" s="486"/>
      <c r="FPU72" s="486"/>
      <c r="FPV72" s="486"/>
      <c r="FPW72" s="486"/>
      <c r="FPX72" s="486"/>
      <c r="FPY72" s="486"/>
      <c r="FPZ72" s="486"/>
      <c r="FQA72" s="486"/>
      <c r="FQB72" s="486"/>
      <c r="FQC72" s="486"/>
      <c r="FQD72" s="486"/>
      <c r="FQE72" s="486"/>
      <c r="FQF72" s="486"/>
      <c r="FQG72" s="486"/>
      <c r="FQH72" s="486"/>
      <c r="FQI72" s="486"/>
      <c r="FQJ72" s="486"/>
      <c r="FQK72" s="486"/>
      <c r="FQL72" s="486"/>
      <c r="FQM72" s="486"/>
      <c r="FQN72" s="486"/>
      <c r="FQO72" s="486"/>
      <c r="FQP72" s="486"/>
      <c r="FQQ72" s="486"/>
      <c r="FQR72" s="486"/>
      <c r="FQS72" s="486"/>
      <c r="FQT72" s="486"/>
      <c r="FQU72" s="486"/>
      <c r="FQV72" s="486"/>
      <c r="FQW72" s="486"/>
      <c r="FQX72" s="486"/>
      <c r="FQY72" s="486"/>
      <c r="FQZ72" s="486"/>
      <c r="FRA72" s="486"/>
      <c r="FRB72" s="486"/>
      <c r="FRC72" s="486"/>
      <c r="FRD72" s="486"/>
      <c r="FRE72" s="486"/>
      <c r="FRF72" s="486"/>
      <c r="FRG72" s="486"/>
      <c r="FRH72" s="486"/>
      <c r="FRI72" s="486"/>
      <c r="FRJ72" s="486"/>
      <c r="FRK72" s="486"/>
      <c r="FRL72" s="486"/>
      <c r="FRM72" s="486"/>
      <c r="FRN72" s="486"/>
      <c r="FRO72" s="486"/>
      <c r="FRP72" s="486"/>
      <c r="FRQ72" s="486"/>
      <c r="FRR72" s="486"/>
      <c r="FRS72" s="486"/>
      <c r="FRT72" s="486"/>
      <c r="FRU72" s="486"/>
      <c r="FRV72" s="486"/>
      <c r="FRW72" s="486"/>
      <c r="FRX72" s="486"/>
      <c r="FRY72" s="486"/>
      <c r="FRZ72" s="486"/>
      <c r="FSA72" s="486"/>
      <c r="FSB72" s="486"/>
      <c r="FSC72" s="486"/>
      <c r="FSD72" s="486"/>
      <c r="FSE72" s="486"/>
      <c r="FSF72" s="486"/>
      <c r="FSG72" s="486"/>
      <c r="FSH72" s="486"/>
      <c r="FSI72" s="486"/>
      <c r="FSJ72" s="486"/>
      <c r="FSK72" s="486"/>
      <c r="FSL72" s="486"/>
      <c r="FSM72" s="486"/>
      <c r="FSN72" s="486"/>
      <c r="FSO72" s="486"/>
      <c r="FSP72" s="486"/>
      <c r="FSQ72" s="486"/>
      <c r="FSR72" s="486"/>
      <c r="FSS72" s="486"/>
      <c r="FST72" s="486"/>
      <c r="FSU72" s="486"/>
      <c r="FSV72" s="486"/>
      <c r="FSW72" s="486"/>
      <c r="FSX72" s="486"/>
      <c r="FSY72" s="486"/>
      <c r="FSZ72" s="486"/>
      <c r="FTA72" s="486"/>
      <c r="FTB72" s="486"/>
      <c r="FTC72" s="486"/>
      <c r="FTD72" s="486"/>
      <c r="FTE72" s="486"/>
      <c r="FTF72" s="486"/>
      <c r="FTG72" s="486"/>
      <c r="FTH72" s="486"/>
      <c r="FTI72" s="486"/>
      <c r="FTJ72" s="486"/>
      <c r="FTK72" s="486"/>
      <c r="FTL72" s="486"/>
      <c r="FTM72" s="486"/>
      <c r="FTN72" s="486"/>
      <c r="FTO72" s="486"/>
      <c r="FTP72" s="486"/>
      <c r="FTQ72" s="486"/>
      <c r="FTR72" s="486"/>
      <c r="FTS72" s="486"/>
      <c r="FTT72" s="486"/>
      <c r="FTU72" s="486"/>
      <c r="FTV72" s="486"/>
      <c r="FTW72" s="486"/>
      <c r="FTX72" s="486"/>
      <c r="FTY72" s="486"/>
      <c r="FTZ72" s="486"/>
      <c r="FUA72" s="486"/>
      <c r="FUB72" s="486"/>
      <c r="FUC72" s="486"/>
      <c r="FUD72" s="486"/>
      <c r="FUE72" s="486"/>
      <c r="FUF72" s="486"/>
      <c r="FUG72" s="486"/>
      <c r="FUH72" s="486"/>
      <c r="FUI72" s="486"/>
      <c r="FUJ72" s="486"/>
      <c r="FUK72" s="486"/>
      <c r="FUL72" s="486"/>
      <c r="FUM72" s="486"/>
      <c r="FUN72" s="486"/>
      <c r="FUO72" s="486"/>
      <c r="FUP72" s="486"/>
      <c r="FUQ72" s="486"/>
      <c r="FUR72" s="486"/>
      <c r="FUS72" s="486"/>
      <c r="FUT72" s="486"/>
      <c r="FUU72" s="486"/>
      <c r="FUV72" s="486"/>
      <c r="FUW72" s="486"/>
      <c r="FUX72" s="486"/>
      <c r="FUY72" s="486"/>
      <c r="FUZ72" s="486"/>
      <c r="FVA72" s="486"/>
      <c r="FVB72" s="486"/>
      <c r="FVC72" s="486"/>
      <c r="FVD72" s="486"/>
      <c r="FVE72" s="486"/>
      <c r="FVF72" s="486"/>
      <c r="FVG72" s="486"/>
      <c r="FVH72" s="486"/>
      <c r="FVI72" s="486"/>
      <c r="FVJ72" s="486"/>
      <c r="FVK72" s="486"/>
      <c r="FVL72" s="486"/>
      <c r="FVM72" s="486"/>
      <c r="FVN72" s="486"/>
      <c r="FVO72" s="486"/>
      <c r="FVP72" s="486"/>
      <c r="FVQ72" s="486"/>
      <c r="FVR72" s="486"/>
      <c r="FVS72" s="486"/>
      <c r="FVT72" s="486"/>
      <c r="FVU72" s="486"/>
      <c r="FVV72" s="486"/>
      <c r="FVW72" s="486"/>
      <c r="FVX72" s="486"/>
      <c r="FVY72" s="486"/>
      <c r="FVZ72" s="486"/>
      <c r="FWA72" s="486"/>
      <c r="FWB72" s="486"/>
      <c r="FWC72" s="486"/>
      <c r="FWD72" s="486"/>
      <c r="FWE72" s="486"/>
      <c r="FWF72" s="486"/>
      <c r="FWG72" s="486"/>
      <c r="FWH72" s="486"/>
      <c r="FWI72" s="486"/>
      <c r="FWJ72" s="486"/>
      <c r="FWK72" s="486"/>
      <c r="FWL72" s="486"/>
      <c r="FWM72" s="486"/>
      <c r="FWN72" s="486"/>
      <c r="FWO72" s="486"/>
      <c r="FWP72" s="486"/>
      <c r="FWQ72" s="486"/>
      <c r="FWR72" s="486"/>
      <c r="FWS72" s="486"/>
      <c r="FWT72" s="486"/>
      <c r="FWU72" s="486"/>
      <c r="FWV72" s="486"/>
      <c r="FWW72" s="486"/>
      <c r="FWX72" s="486"/>
      <c r="FWY72" s="486"/>
      <c r="FWZ72" s="486"/>
      <c r="FXA72" s="486"/>
      <c r="FXB72" s="486"/>
      <c r="FXC72" s="486"/>
      <c r="FXD72" s="486"/>
      <c r="FXE72" s="486"/>
      <c r="FXF72" s="486"/>
      <c r="FXG72" s="486"/>
      <c r="FXH72" s="486"/>
      <c r="FXI72" s="486"/>
      <c r="FXJ72" s="486"/>
      <c r="FXK72" s="486"/>
      <c r="FXL72" s="486"/>
      <c r="FXM72" s="486"/>
      <c r="FXN72" s="486"/>
      <c r="FXO72" s="486"/>
      <c r="FXP72" s="486"/>
      <c r="FXQ72" s="486"/>
      <c r="FXR72" s="486"/>
      <c r="FXS72" s="486"/>
      <c r="FXT72" s="486"/>
      <c r="FXU72" s="486"/>
      <c r="FXV72" s="486"/>
      <c r="FXW72" s="486"/>
      <c r="FXX72" s="486"/>
      <c r="FXY72" s="486"/>
      <c r="FXZ72" s="486"/>
      <c r="FYA72" s="486"/>
      <c r="FYB72" s="486"/>
      <c r="FYC72" s="486"/>
      <c r="FYD72" s="486"/>
      <c r="FYE72" s="486"/>
      <c r="FYF72" s="486"/>
      <c r="FYG72" s="486"/>
      <c r="FYH72" s="486"/>
      <c r="FYI72" s="486"/>
      <c r="FYJ72" s="486"/>
      <c r="FYK72" s="486"/>
      <c r="FYL72" s="486"/>
      <c r="FYM72" s="486"/>
      <c r="FYN72" s="486"/>
      <c r="FYO72" s="486"/>
      <c r="FYP72" s="486"/>
      <c r="FYQ72" s="486"/>
      <c r="FYR72" s="486"/>
      <c r="FYS72" s="486"/>
      <c r="FYT72" s="486"/>
      <c r="FYU72" s="486"/>
      <c r="FYV72" s="486"/>
      <c r="FYW72" s="486"/>
      <c r="FYX72" s="486"/>
      <c r="FYY72" s="486"/>
      <c r="FYZ72" s="486"/>
      <c r="FZA72" s="486"/>
      <c r="FZB72" s="486"/>
      <c r="FZC72" s="486"/>
      <c r="FZD72" s="486"/>
      <c r="FZE72" s="486"/>
      <c r="FZF72" s="486"/>
      <c r="FZG72" s="486"/>
      <c r="FZH72" s="486"/>
      <c r="FZI72" s="486"/>
      <c r="FZJ72" s="486"/>
      <c r="FZK72" s="486"/>
      <c r="FZL72" s="486"/>
      <c r="FZM72" s="486"/>
      <c r="FZN72" s="486"/>
      <c r="FZO72" s="486"/>
      <c r="FZP72" s="486"/>
      <c r="FZQ72" s="486"/>
      <c r="FZR72" s="486"/>
      <c r="FZS72" s="486"/>
      <c r="FZT72" s="486"/>
      <c r="FZU72" s="486"/>
      <c r="FZV72" s="486"/>
      <c r="FZW72" s="486"/>
      <c r="FZX72" s="486"/>
      <c r="FZY72" s="486"/>
      <c r="FZZ72" s="486"/>
      <c r="GAA72" s="486"/>
      <c r="GAB72" s="486"/>
      <c r="GAC72" s="486"/>
      <c r="GAD72" s="486"/>
      <c r="GAE72" s="486"/>
      <c r="GAF72" s="486"/>
      <c r="GAG72" s="486"/>
      <c r="GAH72" s="486"/>
      <c r="GAI72" s="486"/>
      <c r="GAJ72" s="486"/>
      <c r="GAK72" s="486"/>
      <c r="GAL72" s="486"/>
      <c r="GAM72" s="486"/>
      <c r="GAN72" s="486"/>
      <c r="GAO72" s="486"/>
      <c r="GAP72" s="486"/>
      <c r="GAQ72" s="486"/>
      <c r="GAR72" s="486"/>
      <c r="GAS72" s="486"/>
      <c r="GAT72" s="486"/>
      <c r="GAU72" s="486"/>
      <c r="GAV72" s="486"/>
      <c r="GAW72" s="486"/>
      <c r="GAX72" s="486"/>
      <c r="GAY72" s="486"/>
      <c r="GAZ72" s="486"/>
      <c r="GBA72" s="486"/>
      <c r="GBB72" s="486"/>
      <c r="GBC72" s="486"/>
      <c r="GBD72" s="486"/>
      <c r="GBE72" s="486"/>
      <c r="GBF72" s="486"/>
      <c r="GBG72" s="486"/>
      <c r="GBH72" s="486"/>
      <c r="GBI72" s="486"/>
      <c r="GBJ72" s="486"/>
      <c r="GBK72" s="486"/>
      <c r="GBL72" s="486"/>
      <c r="GBM72" s="486"/>
      <c r="GBN72" s="486"/>
      <c r="GBO72" s="486"/>
      <c r="GBP72" s="486"/>
      <c r="GBQ72" s="486"/>
      <c r="GBR72" s="486"/>
      <c r="GBS72" s="486"/>
      <c r="GBT72" s="486"/>
      <c r="GBU72" s="486"/>
      <c r="GBV72" s="486"/>
      <c r="GBW72" s="486"/>
      <c r="GBX72" s="486"/>
      <c r="GBY72" s="486"/>
      <c r="GBZ72" s="486"/>
      <c r="GCA72" s="486"/>
      <c r="GCB72" s="486"/>
      <c r="GCC72" s="486"/>
      <c r="GCD72" s="486"/>
      <c r="GCE72" s="486"/>
      <c r="GCF72" s="486"/>
      <c r="GCG72" s="486"/>
      <c r="GCH72" s="486"/>
      <c r="GCI72" s="486"/>
      <c r="GCJ72" s="486"/>
      <c r="GCK72" s="486"/>
      <c r="GCL72" s="486"/>
      <c r="GCM72" s="486"/>
      <c r="GCN72" s="486"/>
      <c r="GCO72" s="486"/>
      <c r="GCP72" s="486"/>
      <c r="GCQ72" s="486"/>
      <c r="GCR72" s="486"/>
      <c r="GCS72" s="486"/>
      <c r="GCT72" s="486"/>
      <c r="GCU72" s="486"/>
      <c r="GCV72" s="486"/>
      <c r="GCW72" s="486"/>
      <c r="GCX72" s="486"/>
      <c r="GCY72" s="486"/>
      <c r="GCZ72" s="486"/>
      <c r="GDA72" s="486"/>
      <c r="GDB72" s="486"/>
      <c r="GDC72" s="486"/>
      <c r="GDD72" s="486"/>
      <c r="GDE72" s="486"/>
      <c r="GDF72" s="486"/>
      <c r="GDG72" s="486"/>
      <c r="GDH72" s="486"/>
      <c r="GDI72" s="486"/>
      <c r="GDJ72" s="486"/>
      <c r="GDK72" s="486"/>
      <c r="GDL72" s="486"/>
      <c r="GDM72" s="486"/>
      <c r="GDN72" s="486"/>
      <c r="GDO72" s="486"/>
      <c r="GDP72" s="486"/>
      <c r="GDQ72" s="486"/>
      <c r="GDR72" s="486"/>
      <c r="GDS72" s="486"/>
      <c r="GDT72" s="486"/>
      <c r="GDU72" s="486"/>
      <c r="GDV72" s="486"/>
      <c r="GDW72" s="486"/>
      <c r="GDX72" s="486"/>
      <c r="GDY72" s="486"/>
      <c r="GDZ72" s="486"/>
      <c r="GEA72" s="486"/>
      <c r="GEB72" s="486"/>
      <c r="GEC72" s="486"/>
      <c r="GED72" s="486"/>
      <c r="GEE72" s="486"/>
      <c r="GEF72" s="486"/>
      <c r="GEG72" s="486"/>
      <c r="GEH72" s="486"/>
      <c r="GEI72" s="486"/>
      <c r="GEJ72" s="486"/>
      <c r="GEK72" s="486"/>
      <c r="GEL72" s="486"/>
      <c r="GEM72" s="486"/>
      <c r="GEN72" s="486"/>
      <c r="GEO72" s="486"/>
      <c r="GEP72" s="486"/>
      <c r="GEQ72" s="486"/>
      <c r="GER72" s="486"/>
      <c r="GES72" s="486"/>
      <c r="GET72" s="486"/>
      <c r="GEU72" s="486"/>
      <c r="GEV72" s="486"/>
      <c r="GEW72" s="486"/>
      <c r="GEX72" s="486"/>
      <c r="GEY72" s="486"/>
      <c r="GEZ72" s="486"/>
      <c r="GFA72" s="486"/>
      <c r="GFB72" s="486"/>
      <c r="GFC72" s="486"/>
      <c r="GFD72" s="486"/>
      <c r="GFE72" s="486"/>
      <c r="GFF72" s="486"/>
      <c r="GFG72" s="486"/>
      <c r="GFH72" s="486"/>
      <c r="GFI72" s="486"/>
      <c r="GFJ72" s="486"/>
      <c r="GFK72" s="486"/>
      <c r="GFL72" s="486"/>
      <c r="GFM72" s="486"/>
      <c r="GFN72" s="486"/>
      <c r="GFO72" s="486"/>
      <c r="GFP72" s="486"/>
      <c r="GFQ72" s="486"/>
      <c r="GFR72" s="486"/>
      <c r="GFS72" s="486"/>
      <c r="GFT72" s="486"/>
      <c r="GFU72" s="486"/>
      <c r="GFV72" s="486"/>
      <c r="GFW72" s="486"/>
      <c r="GFX72" s="486"/>
      <c r="GFY72" s="486"/>
      <c r="GFZ72" s="486"/>
      <c r="GGA72" s="486"/>
      <c r="GGB72" s="486"/>
      <c r="GGC72" s="486"/>
      <c r="GGD72" s="486"/>
      <c r="GGE72" s="486"/>
      <c r="GGF72" s="486"/>
      <c r="GGG72" s="486"/>
      <c r="GGH72" s="486"/>
      <c r="GGI72" s="486"/>
      <c r="GGJ72" s="486"/>
      <c r="GGK72" s="486"/>
      <c r="GGL72" s="486"/>
      <c r="GGM72" s="486"/>
      <c r="GGN72" s="486"/>
      <c r="GGO72" s="486"/>
      <c r="GGP72" s="486"/>
      <c r="GGQ72" s="486"/>
      <c r="GGR72" s="486"/>
      <c r="GGS72" s="486"/>
      <c r="GGT72" s="486"/>
      <c r="GGU72" s="486"/>
      <c r="GGV72" s="486"/>
      <c r="GGW72" s="486"/>
      <c r="GGX72" s="486"/>
      <c r="GGY72" s="486"/>
      <c r="GGZ72" s="486"/>
      <c r="GHA72" s="486"/>
      <c r="GHB72" s="486"/>
      <c r="GHC72" s="486"/>
      <c r="GHD72" s="486"/>
      <c r="GHE72" s="486"/>
      <c r="GHF72" s="486"/>
      <c r="GHG72" s="486"/>
      <c r="GHH72" s="486"/>
      <c r="GHI72" s="486"/>
      <c r="GHJ72" s="486"/>
      <c r="GHK72" s="486"/>
      <c r="GHL72" s="486"/>
      <c r="GHM72" s="486"/>
      <c r="GHN72" s="486"/>
      <c r="GHO72" s="486"/>
      <c r="GHP72" s="486"/>
      <c r="GHQ72" s="486"/>
      <c r="GHR72" s="486"/>
      <c r="GHS72" s="486"/>
      <c r="GHT72" s="486"/>
      <c r="GHU72" s="486"/>
      <c r="GHV72" s="486"/>
      <c r="GHW72" s="486"/>
      <c r="GHX72" s="486"/>
      <c r="GHY72" s="486"/>
      <c r="GHZ72" s="486"/>
      <c r="GIA72" s="486"/>
      <c r="GIB72" s="486"/>
      <c r="GIC72" s="486"/>
      <c r="GID72" s="486"/>
      <c r="GIE72" s="486"/>
      <c r="GIF72" s="486"/>
      <c r="GIG72" s="486"/>
      <c r="GIH72" s="486"/>
      <c r="GII72" s="486"/>
      <c r="GIJ72" s="486"/>
      <c r="GIK72" s="486"/>
      <c r="GIL72" s="486"/>
      <c r="GIM72" s="486"/>
      <c r="GIN72" s="486"/>
      <c r="GIO72" s="486"/>
      <c r="GIP72" s="486"/>
      <c r="GIQ72" s="486"/>
      <c r="GIR72" s="486"/>
      <c r="GIS72" s="486"/>
      <c r="GIT72" s="486"/>
      <c r="GIU72" s="486"/>
      <c r="GIV72" s="486"/>
      <c r="GIW72" s="486"/>
      <c r="GIX72" s="486"/>
      <c r="GIY72" s="486"/>
      <c r="GIZ72" s="486"/>
      <c r="GJA72" s="486"/>
      <c r="GJB72" s="486"/>
      <c r="GJC72" s="486"/>
      <c r="GJD72" s="486"/>
      <c r="GJE72" s="486"/>
      <c r="GJF72" s="486"/>
      <c r="GJG72" s="486"/>
      <c r="GJH72" s="486"/>
      <c r="GJI72" s="486"/>
      <c r="GJJ72" s="486"/>
      <c r="GJK72" s="486"/>
      <c r="GJL72" s="486"/>
      <c r="GJM72" s="486"/>
      <c r="GJN72" s="486"/>
      <c r="GJO72" s="486"/>
      <c r="GJP72" s="486"/>
      <c r="GJQ72" s="486"/>
      <c r="GJR72" s="486"/>
      <c r="GJS72" s="486"/>
      <c r="GJT72" s="486"/>
      <c r="GJU72" s="486"/>
      <c r="GJV72" s="486"/>
      <c r="GJW72" s="486"/>
      <c r="GJX72" s="486"/>
      <c r="GJY72" s="486"/>
      <c r="GJZ72" s="486"/>
      <c r="GKA72" s="486"/>
      <c r="GKB72" s="486"/>
      <c r="GKC72" s="486"/>
      <c r="GKD72" s="486"/>
      <c r="GKE72" s="486"/>
      <c r="GKF72" s="486"/>
      <c r="GKG72" s="486"/>
      <c r="GKH72" s="486"/>
      <c r="GKI72" s="486"/>
      <c r="GKJ72" s="486"/>
      <c r="GKK72" s="486"/>
      <c r="GKL72" s="486"/>
      <c r="GKM72" s="486"/>
      <c r="GKN72" s="486"/>
      <c r="GKO72" s="486"/>
      <c r="GKP72" s="486"/>
      <c r="GKQ72" s="486"/>
      <c r="GKR72" s="486"/>
      <c r="GKS72" s="486"/>
      <c r="GKT72" s="486"/>
      <c r="GKU72" s="486"/>
      <c r="GKV72" s="486"/>
      <c r="GKW72" s="486"/>
      <c r="GKX72" s="486"/>
      <c r="GKY72" s="486"/>
      <c r="GKZ72" s="486"/>
      <c r="GLA72" s="486"/>
      <c r="GLB72" s="486"/>
      <c r="GLC72" s="486"/>
      <c r="GLD72" s="486"/>
      <c r="GLE72" s="486"/>
      <c r="GLF72" s="486"/>
      <c r="GLG72" s="486"/>
      <c r="GLH72" s="486"/>
      <c r="GLI72" s="486"/>
      <c r="GLJ72" s="486"/>
      <c r="GLK72" s="486"/>
      <c r="GLL72" s="486"/>
      <c r="GLM72" s="486"/>
      <c r="GLN72" s="486"/>
      <c r="GLO72" s="486"/>
      <c r="GLP72" s="486"/>
      <c r="GLQ72" s="486"/>
      <c r="GLR72" s="486"/>
      <c r="GLS72" s="486"/>
      <c r="GLT72" s="486"/>
      <c r="GLU72" s="486"/>
      <c r="GLV72" s="486"/>
      <c r="GLW72" s="486"/>
      <c r="GLX72" s="486"/>
      <c r="GLY72" s="486"/>
      <c r="GLZ72" s="486"/>
      <c r="GMA72" s="486"/>
      <c r="GMB72" s="486"/>
      <c r="GMC72" s="486"/>
      <c r="GMD72" s="486"/>
      <c r="GME72" s="486"/>
      <c r="GMF72" s="486"/>
      <c r="GMG72" s="486"/>
      <c r="GMH72" s="486"/>
      <c r="GMI72" s="486"/>
      <c r="GMJ72" s="486"/>
      <c r="GMK72" s="486"/>
      <c r="GML72" s="486"/>
      <c r="GMM72" s="486"/>
      <c r="GMN72" s="486"/>
      <c r="GMO72" s="486"/>
      <c r="GMP72" s="486"/>
      <c r="GMQ72" s="486"/>
      <c r="GMR72" s="486"/>
      <c r="GMS72" s="486"/>
      <c r="GMT72" s="486"/>
      <c r="GMU72" s="486"/>
      <c r="GMV72" s="486"/>
      <c r="GMW72" s="486"/>
      <c r="GMX72" s="486"/>
      <c r="GMY72" s="486"/>
      <c r="GMZ72" s="486"/>
      <c r="GNA72" s="486"/>
      <c r="GNB72" s="486"/>
      <c r="GNC72" s="486"/>
      <c r="GND72" s="486"/>
      <c r="GNE72" s="486"/>
      <c r="GNF72" s="486"/>
      <c r="GNG72" s="486"/>
      <c r="GNH72" s="486"/>
      <c r="GNI72" s="486"/>
      <c r="GNJ72" s="486"/>
      <c r="GNK72" s="486"/>
      <c r="GNL72" s="486"/>
      <c r="GNM72" s="486"/>
      <c r="GNN72" s="486"/>
      <c r="GNO72" s="486"/>
      <c r="GNP72" s="486"/>
      <c r="GNQ72" s="486"/>
      <c r="GNR72" s="486"/>
      <c r="GNS72" s="486"/>
      <c r="GNT72" s="486"/>
      <c r="GNU72" s="486"/>
      <c r="GNV72" s="486"/>
      <c r="GNW72" s="486"/>
      <c r="GNX72" s="486"/>
      <c r="GNY72" s="486"/>
      <c r="GNZ72" s="486"/>
      <c r="GOA72" s="486"/>
      <c r="GOB72" s="486"/>
      <c r="GOC72" s="486"/>
      <c r="GOD72" s="486"/>
      <c r="GOE72" s="486"/>
      <c r="GOF72" s="486"/>
      <c r="GOG72" s="486"/>
      <c r="GOH72" s="486"/>
      <c r="GOI72" s="486"/>
      <c r="GOJ72" s="486"/>
      <c r="GOK72" s="486"/>
      <c r="GOL72" s="486"/>
      <c r="GOM72" s="486"/>
      <c r="GON72" s="486"/>
      <c r="GOO72" s="486"/>
      <c r="GOP72" s="486"/>
      <c r="GOQ72" s="486"/>
      <c r="GOR72" s="486"/>
      <c r="GOS72" s="486"/>
      <c r="GOT72" s="486"/>
      <c r="GOU72" s="486"/>
      <c r="GOV72" s="486"/>
      <c r="GOW72" s="486"/>
      <c r="GOX72" s="486"/>
      <c r="GOY72" s="486"/>
      <c r="GOZ72" s="486"/>
      <c r="GPA72" s="486"/>
      <c r="GPB72" s="486"/>
      <c r="GPC72" s="486"/>
      <c r="GPD72" s="486"/>
      <c r="GPE72" s="486"/>
      <c r="GPF72" s="486"/>
      <c r="GPG72" s="486"/>
      <c r="GPH72" s="486"/>
      <c r="GPI72" s="486"/>
      <c r="GPJ72" s="486"/>
      <c r="GPK72" s="486"/>
      <c r="GPL72" s="486"/>
      <c r="GPM72" s="486"/>
      <c r="GPN72" s="486"/>
      <c r="GPO72" s="486"/>
      <c r="GPP72" s="486"/>
      <c r="GPQ72" s="486"/>
      <c r="GPR72" s="486"/>
      <c r="GPS72" s="486"/>
      <c r="GPT72" s="486"/>
      <c r="GPU72" s="486"/>
      <c r="GPV72" s="486"/>
      <c r="GPW72" s="486"/>
      <c r="GPX72" s="486"/>
      <c r="GPY72" s="486"/>
      <c r="GPZ72" s="486"/>
      <c r="GQA72" s="486"/>
      <c r="GQB72" s="486"/>
      <c r="GQC72" s="486"/>
      <c r="GQD72" s="486"/>
      <c r="GQE72" s="486"/>
      <c r="GQF72" s="486"/>
      <c r="GQG72" s="486"/>
      <c r="GQH72" s="486"/>
      <c r="GQI72" s="486"/>
      <c r="GQJ72" s="486"/>
      <c r="GQK72" s="486"/>
      <c r="GQL72" s="486"/>
      <c r="GQM72" s="486"/>
      <c r="GQN72" s="486"/>
      <c r="GQO72" s="486"/>
      <c r="GQP72" s="486"/>
      <c r="GQQ72" s="486"/>
      <c r="GQR72" s="486"/>
      <c r="GQS72" s="486"/>
      <c r="GQT72" s="486"/>
      <c r="GQU72" s="486"/>
      <c r="GQV72" s="486"/>
      <c r="GQW72" s="486"/>
      <c r="GQX72" s="486"/>
      <c r="GQY72" s="486"/>
      <c r="GQZ72" s="486"/>
      <c r="GRA72" s="486"/>
      <c r="GRB72" s="486"/>
      <c r="GRC72" s="486"/>
      <c r="GRD72" s="486"/>
      <c r="GRE72" s="486"/>
      <c r="GRF72" s="486"/>
      <c r="GRG72" s="486"/>
      <c r="GRH72" s="486"/>
      <c r="GRI72" s="486"/>
      <c r="GRJ72" s="486"/>
      <c r="GRK72" s="486"/>
      <c r="GRL72" s="486"/>
      <c r="GRM72" s="486"/>
      <c r="GRN72" s="486"/>
      <c r="GRO72" s="486"/>
      <c r="GRP72" s="486"/>
      <c r="GRQ72" s="486"/>
      <c r="GRR72" s="486"/>
      <c r="GRS72" s="486"/>
      <c r="GRT72" s="486"/>
      <c r="GRU72" s="486"/>
      <c r="GRV72" s="486"/>
      <c r="GRW72" s="486"/>
      <c r="GRX72" s="486"/>
      <c r="GRY72" s="486"/>
      <c r="GRZ72" s="486"/>
      <c r="GSA72" s="486"/>
      <c r="GSB72" s="486"/>
      <c r="GSC72" s="486"/>
      <c r="GSD72" s="486"/>
      <c r="GSE72" s="486"/>
      <c r="GSF72" s="486"/>
      <c r="GSG72" s="486"/>
      <c r="GSH72" s="486"/>
      <c r="GSI72" s="486"/>
      <c r="GSJ72" s="486"/>
      <c r="GSK72" s="486"/>
      <c r="GSL72" s="486"/>
      <c r="GSM72" s="486"/>
      <c r="GSN72" s="486"/>
      <c r="GSO72" s="486"/>
      <c r="GSP72" s="486"/>
      <c r="GSQ72" s="486"/>
      <c r="GSR72" s="486"/>
      <c r="GSS72" s="486"/>
      <c r="GST72" s="486"/>
      <c r="GSU72" s="486"/>
      <c r="GSV72" s="486"/>
      <c r="GSW72" s="486"/>
      <c r="GSX72" s="486"/>
      <c r="GSY72" s="486"/>
      <c r="GSZ72" s="486"/>
      <c r="GTA72" s="486"/>
      <c r="GTB72" s="486"/>
      <c r="GTC72" s="486"/>
      <c r="GTD72" s="486"/>
      <c r="GTE72" s="486"/>
      <c r="GTF72" s="486"/>
      <c r="GTG72" s="486"/>
      <c r="GTH72" s="486"/>
      <c r="GTI72" s="486"/>
      <c r="GTJ72" s="486"/>
      <c r="GTK72" s="486"/>
      <c r="GTL72" s="486"/>
      <c r="GTM72" s="486"/>
      <c r="GTN72" s="486"/>
      <c r="GTO72" s="486"/>
      <c r="GTP72" s="486"/>
      <c r="GTQ72" s="486"/>
      <c r="GTR72" s="486"/>
      <c r="GTS72" s="486"/>
      <c r="GTT72" s="486"/>
      <c r="GTU72" s="486"/>
      <c r="GTV72" s="486"/>
      <c r="GTW72" s="486"/>
      <c r="GTX72" s="486"/>
      <c r="GTY72" s="486"/>
      <c r="GTZ72" s="486"/>
      <c r="GUA72" s="486"/>
      <c r="GUB72" s="486"/>
      <c r="GUC72" s="486"/>
      <c r="GUD72" s="486"/>
      <c r="GUE72" s="486"/>
      <c r="GUF72" s="486"/>
      <c r="GUG72" s="486"/>
      <c r="GUH72" s="486"/>
      <c r="GUI72" s="486"/>
      <c r="GUJ72" s="486"/>
      <c r="GUK72" s="486"/>
      <c r="GUL72" s="486"/>
      <c r="GUM72" s="486"/>
      <c r="GUN72" s="486"/>
      <c r="GUO72" s="486"/>
      <c r="GUP72" s="486"/>
      <c r="GUQ72" s="486"/>
      <c r="GUR72" s="486"/>
      <c r="GUS72" s="486"/>
      <c r="GUT72" s="486"/>
      <c r="GUU72" s="486"/>
      <c r="GUV72" s="486"/>
      <c r="GUW72" s="486"/>
      <c r="GUX72" s="486"/>
      <c r="GUY72" s="486"/>
      <c r="GUZ72" s="486"/>
      <c r="GVA72" s="486"/>
      <c r="GVB72" s="486"/>
      <c r="GVC72" s="486"/>
      <c r="GVD72" s="486"/>
      <c r="GVE72" s="486"/>
      <c r="GVF72" s="486"/>
      <c r="GVG72" s="486"/>
      <c r="GVH72" s="486"/>
      <c r="GVI72" s="486"/>
      <c r="GVJ72" s="486"/>
      <c r="GVK72" s="486"/>
      <c r="GVL72" s="486"/>
      <c r="GVM72" s="486"/>
      <c r="GVN72" s="486"/>
      <c r="GVO72" s="486"/>
      <c r="GVP72" s="486"/>
      <c r="GVQ72" s="486"/>
      <c r="GVR72" s="486"/>
      <c r="GVS72" s="486"/>
      <c r="GVT72" s="486"/>
      <c r="GVU72" s="486"/>
      <c r="GVV72" s="486"/>
      <c r="GVW72" s="486"/>
      <c r="GVX72" s="486"/>
      <c r="GVY72" s="486"/>
      <c r="GVZ72" s="486"/>
      <c r="GWA72" s="486"/>
      <c r="GWB72" s="486"/>
      <c r="GWC72" s="486"/>
      <c r="GWD72" s="486"/>
      <c r="GWE72" s="486"/>
      <c r="GWF72" s="486"/>
      <c r="GWG72" s="486"/>
      <c r="GWH72" s="486"/>
      <c r="GWI72" s="486"/>
      <c r="GWJ72" s="486"/>
      <c r="GWK72" s="486"/>
      <c r="GWL72" s="486"/>
      <c r="GWM72" s="486"/>
      <c r="GWN72" s="486"/>
      <c r="GWO72" s="486"/>
      <c r="GWP72" s="486"/>
      <c r="GWQ72" s="486"/>
      <c r="GWR72" s="486"/>
      <c r="GWS72" s="486"/>
      <c r="GWT72" s="486"/>
      <c r="GWU72" s="486"/>
      <c r="GWV72" s="486"/>
      <c r="GWW72" s="486"/>
      <c r="GWX72" s="486"/>
      <c r="GWY72" s="486"/>
      <c r="GWZ72" s="486"/>
      <c r="GXA72" s="486"/>
      <c r="GXB72" s="486"/>
      <c r="GXC72" s="486"/>
      <c r="GXD72" s="486"/>
      <c r="GXE72" s="486"/>
      <c r="GXF72" s="486"/>
      <c r="GXG72" s="486"/>
      <c r="GXH72" s="486"/>
      <c r="GXI72" s="486"/>
      <c r="GXJ72" s="486"/>
      <c r="GXK72" s="486"/>
      <c r="GXL72" s="486"/>
      <c r="GXM72" s="486"/>
      <c r="GXN72" s="486"/>
      <c r="GXO72" s="486"/>
      <c r="GXP72" s="486"/>
      <c r="GXQ72" s="486"/>
      <c r="GXR72" s="486"/>
      <c r="GXS72" s="486"/>
      <c r="GXT72" s="486"/>
      <c r="GXU72" s="486"/>
      <c r="GXV72" s="486"/>
      <c r="GXW72" s="486"/>
      <c r="GXX72" s="486"/>
      <c r="GXY72" s="486"/>
      <c r="GXZ72" s="486"/>
      <c r="GYA72" s="486"/>
      <c r="GYB72" s="486"/>
      <c r="GYC72" s="486"/>
      <c r="GYD72" s="486"/>
      <c r="GYE72" s="486"/>
      <c r="GYF72" s="486"/>
      <c r="GYG72" s="486"/>
      <c r="GYH72" s="486"/>
      <c r="GYI72" s="486"/>
      <c r="GYJ72" s="486"/>
      <c r="GYK72" s="486"/>
      <c r="GYL72" s="486"/>
      <c r="GYM72" s="486"/>
      <c r="GYN72" s="486"/>
      <c r="GYO72" s="486"/>
      <c r="GYP72" s="486"/>
      <c r="GYQ72" s="486"/>
      <c r="GYR72" s="486"/>
      <c r="GYS72" s="486"/>
      <c r="GYT72" s="486"/>
      <c r="GYU72" s="486"/>
      <c r="GYV72" s="486"/>
      <c r="GYW72" s="486"/>
      <c r="GYX72" s="486"/>
      <c r="GYY72" s="486"/>
      <c r="GYZ72" s="486"/>
      <c r="GZA72" s="486"/>
      <c r="GZB72" s="486"/>
      <c r="GZC72" s="486"/>
      <c r="GZD72" s="486"/>
      <c r="GZE72" s="486"/>
      <c r="GZF72" s="486"/>
      <c r="GZG72" s="486"/>
      <c r="GZH72" s="486"/>
      <c r="GZI72" s="486"/>
      <c r="GZJ72" s="486"/>
      <c r="GZK72" s="486"/>
      <c r="GZL72" s="486"/>
      <c r="GZM72" s="486"/>
      <c r="GZN72" s="486"/>
      <c r="GZO72" s="486"/>
      <c r="GZP72" s="486"/>
      <c r="GZQ72" s="486"/>
      <c r="GZR72" s="486"/>
      <c r="GZS72" s="486"/>
      <c r="GZT72" s="486"/>
      <c r="GZU72" s="486"/>
      <c r="GZV72" s="486"/>
      <c r="GZW72" s="486"/>
      <c r="GZX72" s="486"/>
      <c r="GZY72" s="486"/>
      <c r="GZZ72" s="486"/>
      <c r="HAA72" s="486"/>
      <c r="HAB72" s="486"/>
      <c r="HAC72" s="486"/>
      <c r="HAD72" s="486"/>
      <c r="HAE72" s="486"/>
      <c r="HAF72" s="486"/>
      <c r="HAG72" s="486"/>
      <c r="HAH72" s="486"/>
      <c r="HAI72" s="486"/>
      <c r="HAJ72" s="486"/>
      <c r="HAK72" s="486"/>
      <c r="HAL72" s="486"/>
      <c r="HAM72" s="486"/>
      <c r="HAN72" s="486"/>
      <c r="HAO72" s="486"/>
      <c r="HAP72" s="486"/>
      <c r="HAQ72" s="486"/>
      <c r="HAR72" s="486"/>
      <c r="HAS72" s="486"/>
      <c r="HAT72" s="486"/>
      <c r="HAU72" s="486"/>
      <c r="HAV72" s="486"/>
      <c r="HAW72" s="486"/>
      <c r="HAX72" s="486"/>
      <c r="HAY72" s="486"/>
      <c r="HAZ72" s="486"/>
      <c r="HBA72" s="486"/>
      <c r="HBB72" s="486"/>
      <c r="HBC72" s="486"/>
      <c r="HBD72" s="486"/>
      <c r="HBE72" s="486"/>
      <c r="HBF72" s="486"/>
      <c r="HBG72" s="486"/>
      <c r="HBH72" s="486"/>
      <c r="HBI72" s="486"/>
      <c r="HBJ72" s="486"/>
      <c r="HBK72" s="486"/>
      <c r="HBL72" s="486"/>
      <c r="HBM72" s="486"/>
      <c r="HBN72" s="486"/>
      <c r="HBO72" s="486"/>
      <c r="HBP72" s="486"/>
      <c r="HBQ72" s="486"/>
      <c r="HBR72" s="486"/>
      <c r="HBS72" s="486"/>
      <c r="HBT72" s="486"/>
      <c r="HBU72" s="486"/>
      <c r="HBV72" s="486"/>
      <c r="HBW72" s="486"/>
      <c r="HBX72" s="486"/>
      <c r="HBY72" s="486"/>
      <c r="HBZ72" s="486"/>
      <c r="HCA72" s="486"/>
      <c r="HCB72" s="486"/>
      <c r="HCC72" s="486"/>
      <c r="HCD72" s="486"/>
      <c r="HCE72" s="486"/>
      <c r="HCF72" s="486"/>
      <c r="HCG72" s="486"/>
      <c r="HCH72" s="486"/>
      <c r="HCI72" s="486"/>
      <c r="HCJ72" s="486"/>
      <c r="HCK72" s="486"/>
      <c r="HCL72" s="486"/>
      <c r="HCM72" s="486"/>
      <c r="HCN72" s="486"/>
      <c r="HCO72" s="486"/>
      <c r="HCP72" s="486"/>
      <c r="HCQ72" s="486"/>
      <c r="HCR72" s="486"/>
      <c r="HCS72" s="486"/>
      <c r="HCT72" s="486"/>
      <c r="HCU72" s="486"/>
      <c r="HCV72" s="486"/>
      <c r="HCW72" s="486"/>
      <c r="HCX72" s="486"/>
      <c r="HCY72" s="486"/>
      <c r="HCZ72" s="486"/>
      <c r="HDA72" s="486"/>
      <c r="HDB72" s="486"/>
      <c r="HDC72" s="486"/>
      <c r="HDD72" s="486"/>
      <c r="HDE72" s="486"/>
      <c r="HDF72" s="486"/>
      <c r="HDG72" s="486"/>
      <c r="HDH72" s="486"/>
      <c r="HDI72" s="486"/>
      <c r="HDJ72" s="486"/>
      <c r="HDK72" s="486"/>
      <c r="HDL72" s="486"/>
      <c r="HDM72" s="486"/>
      <c r="HDN72" s="486"/>
      <c r="HDO72" s="486"/>
      <c r="HDP72" s="486"/>
      <c r="HDQ72" s="486"/>
      <c r="HDR72" s="486"/>
      <c r="HDS72" s="486"/>
      <c r="HDT72" s="486"/>
      <c r="HDU72" s="486"/>
      <c r="HDV72" s="486"/>
      <c r="HDW72" s="486"/>
      <c r="HDX72" s="486"/>
      <c r="HDY72" s="486"/>
      <c r="HDZ72" s="486"/>
      <c r="HEA72" s="486"/>
      <c r="HEB72" s="486"/>
      <c r="HEC72" s="486"/>
      <c r="HED72" s="486"/>
      <c r="HEE72" s="486"/>
      <c r="HEF72" s="486"/>
      <c r="HEG72" s="486"/>
      <c r="HEH72" s="486"/>
      <c r="HEI72" s="486"/>
      <c r="HEJ72" s="486"/>
      <c r="HEK72" s="486"/>
      <c r="HEL72" s="486"/>
      <c r="HEM72" s="486"/>
      <c r="HEN72" s="486"/>
      <c r="HEO72" s="486"/>
      <c r="HEP72" s="486"/>
      <c r="HEQ72" s="486"/>
      <c r="HER72" s="486"/>
      <c r="HES72" s="486"/>
      <c r="HET72" s="486"/>
      <c r="HEU72" s="486"/>
      <c r="HEV72" s="486"/>
      <c r="HEW72" s="486"/>
      <c r="HEX72" s="486"/>
      <c r="HEY72" s="486"/>
      <c r="HEZ72" s="486"/>
      <c r="HFA72" s="486"/>
      <c r="HFB72" s="486"/>
      <c r="HFC72" s="486"/>
      <c r="HFD72" s="486"/>
      <c r="HFE72" s="486"/>
      <c r="HFF72" s="486"/>
      <c r="HFG72" s="486"/>
      <c r="HFH72" s="486"/>
      <c r="HFI72" s="486"/>
      <c r="HFJ72" s="486"/>
      <c r="HFK72" s="486"/>
      <c r="HFL72" s="486"/>
      <c r="HFM72" s="486"/>
      <c r="HFN72" s="486"/>
      <c r="HFO72" s="486"/>
      <c r="HFP72" s="486"/>
      <c r="HFQ72" s="486"/>
      <c r="HFR72" s="486"/>
      <c r="HFS72" s="486"/>
      <c r="HFT72" s="486"/>
      <c r="HFU72" s="486"/>
      <c r="HFV72" s="486"/>
      <c r="HFW72" s="486"/>
      <c r="HFX72" s="486"/>
      <c r="HFY72" s="486"/>
      <c r="HFZ72" s="486"/>
      <c r="HGA72" s="486"/>
      <c r="HGB72" s="486"/>
      <c r="HGC72" s="486"/>
      <c r="HGD72" s="486"/>
      <c r="HGE72" s="486"/>
      <c r="HGF72" s="486"/>
      <c r="HGG72" s="486"/>
      <c r="HGH72" s="486"/>
      <c r="HGI72" s="486"/>
      <c r="HGJ72" s="486"/>
      <c r="HGK72" s="486"/>
      <c r="HGL72" s="486"/>
      <c r="HGM72" s="486"/>
      <c r="HGN72" s="486"/>
      <c r="HGO72" s="486"/>
      <c r="HGP72" s="486"/>
      <c r="HGQ72" s="486"/>
      <c r="HGR72" s="486"/>
      <c r="HGS72" s="486"/>
      <c r="HGT72" s="486"/>
      <c r="HGU72" s="486"/>
      <c r="HGV72" s="486"/>
      <c r="HGW72" s="486"/>
      <c r="HGX72" s="486"/>
      <c r="HGY72" s="486"/>
      <c r="HGZ72" s="486"/>
      <c r="HHA72" s="486"/>
      <c r="HHB72" s="486"/>
      <c r="HHC72" s="486"/>
      <c r="HHD72" s="486"/>
      <c r="HHE72" s="486"/>
      <c r="HHF72" s="486"/>
      <c r="HHG72" s="486"/>
      <c r="HHH72" s="486"/>
      <c r="HHI72" s="486"/>
      <c r="HHJ72" s="486"/>
      <c r="HHK72" s="486"/>
      <c r="HHL72" s="486"/>
      <c r="HHM72" s="486"/>
      <c r="HHN72" s="486"/>
      <c r="HHO72" s="486"/>
      <c r="HHP72" s="486"/>
      <c r="HHQ72" s="486"/>
      <c r="HHR72" s="486"/>
      <c r="HHS72" s="486"/>
      <c r="HHT72" s="486"/>
      <c r="HHU72" s="486"/>
      <c r="HHV72" s="486"/>
      <c r="HHW72" s="486"/>
      <c r="HHX72" s="486"/>
      <c r="HHY72" s="486"/>
      <c r="HHZ72" s="486"/>
      <c r="HIA72" s="486"/>
      <c r="HIB72" s="486"/>
      <c r="HIC72" s="486"/>
      <c r="HID72" s="486"/>
      <c r="HIE72" s="486"/>
      <c r="HIF72" s="486"/>
      <c r="HIG72" s="486"/>
      <c r="HIH72" s="486"/>
      <c r="HII72" s="486"/>
      <c r="HIJ72" s="486"/>
      <c r="HIK72" s="486"/>
      <c r="HIL72" s="486"/>
      <c r="HIM72" s="486"/>
      <c r="HIN72" s="486"/>
      <c r="HIO72" s="486"/>
      <c r="HIP72" s="486"/>
      <c r="HIQ72" s="486"/>
      <c r="HIR72" s="486"/>
      <c r="HIS72" s="486"/>
      <c r="HIT72" s="486"/>
      <c r="HIU72" s="486"/>
      <c r="HIV72" s="486"/>
      <c r="HIW72" s="486"/>
      <c r="HIX72" s="486"/>
      <c r="HIY72" s="486"/>
      <c r="HIZ72" s="486"/>
      <c r="HJA72" s="486"/>
      <c r="HJB72" s="486"/>
      <c r="HJC72" s="486"/>
      <c r="HJD72" s="486"/>
      <c r="HJE72" s="486"/>
      <c r="HJF72" s="486"/>
      <c r="HJG72" s="486"/>
      <c r="HJH72" s="486"/>
      <c r="HJI72" s="486"/>
      <c r="HJJ72" s="486"/>
      <c r="HJK72" s="486"/>
      <c r="HJL72" s="486"/>
      <c r="HJM72" s="486"/>
      <c r="HJN72" s="486"/>
      <c r="HJO72" s="486"/>
      <c r="HJP72" s="486"/>
      <c r="HJQ72" s="486"/>
      <c r="HJR72" s="486"/>
      <c r="HJS72" s="486"/>
      <c r="HJT72" s="486"/>
      <c r="HJU72" s="486"/>
      <c r="HJV72" s="486"/>
      <c r="HJW72" s="486"/>
      <c r="HJX72" s="486"/>
      <c r="HJY72" s="486"/>
      <c r="HJZ72" s="486"/>
      <c r="HKA72" s="486"/>
      <c r="HKB72" s="486"/>
      <c r="HKC72" s="486"/>
      <c r="HKD72" s="486"/>
      <c r="HKE72" s="486"/>
      <c r="HKF72" s="486"/>
      <c r="HKG72" s="486"/>
      <c r="HKH72" s="486"/>
      <c r="HKI72" s="486"/>
      <c r="HKJ72" s="486"/>
      <c r="HKK72" s="486"/>
      <c r="HKL72" s="486"/>
      <c r="HKM72" s="486"/>
      <c r="HKN72" s="486"/>
      <c r="HKO72" s="486"/>
      <c r="HKP72" s="486"/>
      <c r="HKQ72" s="486"/>
      <c r="HKR72" s="486"/>
      <c r="HKS72" s="486"/>
      <c r="HKT72" s="486"/>
      <c r="HKU72" s="486"/>
      <c r="HKV72" s="486"/>
      <c r="HKW72" s="486"/>
      <c r="HKX72" s="486"/>
      <c r="HKY72" s="486"/>
      <c r="HKZ72" s="486"/>
      <c r="HLA72" s="486"/>
      <c r="HLB72" s="486"/>
      <c r="HLC72" s="486"/>
      <c r="HLD72" s="486"/>
      <c r="HLE72" s="486"/>
      <c r="HLF72" s="486"/>
      <c r="HLG72" s="486"/>
      <c r="HLH72" s="486"/>
      <c r="HLI72" s="486"/>
      <c r="HLJ72" s="486"/>
      <c r="HLK72" s="486"/>
      <c r="HLL72" s="486"/>
      <c r="HLM72" s="486"/>
      <c r="HLN72" s="486"/>
      <c r="HLO72" s="486"/>
      <c r="HLP72" s="486"/>
      <c r="HLQ72" s="486"/>
      <c r="HLR72" s="486"/>
      <c r="HLS72" s="486"/>
      <c r="HLT72" s="486"/>
      <c r="HLU72" s="486"/>
      <c r="HLV72" s="486"/>
      <c r="HLW72" s="486"/>
      <c r="HLX72" s="486"/>
      <c r="HLY72" s="486"/>
      <c r="HLZ72" s="486"/>
      <c r="HMA72" s="486"/>
      <c r="HMB72" s="486"/>
      <c r="HMC72" s="486"/>
      <c r="HMD72" s="486"/>
      <c r="HME72" s="486"/>
      <c r="HMF72" s="486"/>
      <c r="HMG72" s="486"/>
      <c r="HMH72" s="486"/>
      <c r="HMI72" s="486"/>
      <c r="HMJ72" s="486"/>
      <c r="HMK72" s="486"/>
      <c r="HML72" s="486"/>
      <c r="HMM72" s="486"/>
      <c r="HMN72" s="486"/>
      <c r="HMO72" s="486"/>
      <c r="HMP72" s="486"/>
      <c r="HMQ72" s="486"/>
      <c r="HMR72" s="486"/>
      <c r="HMS72" s="486"/>
      <c r="HMT72" s="486"/>
      <c r="HMU72" s="486"/>
      <c r="HMV72" s="486"/>
      <c r="HMW72" s="486"/>
      <c r="HMX72" s="486"/>
      <c r="HMY72" s="486"/>
      <c r="HMZ72" s="486"/>
      <c r="HNA72" s="486"/>
      <c r="HNB72" s="486"/>
      <c r="HNC72" s="486"/>
      <c r="HND72" s="486"/>
      <c r="HNE72" s="486"/>
      <c r="HNF72" s="486"/>
      <c r="HNG72" s="486"/>
      <c r="HNH72" s="486"/>
      <c r="HNI72" s="486"/>
      <c r="HNJ72" s="486"/>
      <c r="HNK72" s="486"/>
      <c r="HNL72" s="486"/>
      <c r="HNM72" s="486"/>
      <c r="HNN72" s="486"/>
      <c r="HNO72" s="486"/>
      <c r="HNP72" s="486"/>
      <c r="HNQ72" s="486"/>
      <c r="HNR72" s="486"/>
      <c r="HNS72" s="486"/>
      <c r="HNT72" s="486"/>
      <c r="HNU72" s="486"/>
      <c r="HNV72" s="486"/>
      <c r="HNW72" s="486"/>
      <c r="HNX72" s="486"/>
      <c r="HNY72" s="486"/>
      <c r="HNZ72" s="486"/>
      <c r="HOA72" s="486"/>
      <c r="HOB72" s="486"/>
      <c r="HOC72" s="486"/>
      <c r="HOD72" s="486"/>
      <c r="HOE72" s="486"/>
      <c r="HOF72" s="486"/>
      <c r="HOG72" s="486"/>
      <c r="HOH72" s="486"/>
      <c r="HOI72" s="486"/>
      <c r="HOJ72" s="486"/>
      <c r="HOK72" s="486"/>
      <c r="HOL72" s="486"/>
      <c r="HOM72" s="486"/>
      <c r="HON72" s="486"/>
      <c r="HOO72" s="486"/>
      <c r="HOP72" s="486"/>
      <c r="HOQ72" s="486"/>
      <c r="HOR72" s="486"/>
      <c r="HOS72" s="486"/>
      <c r="HOT72" s="486"/>
      <c r="HOU72" s="486"/>
      <c r="HOV72" s="486"/>
      <c r="HOW72" s="486"/>
      <c r="HOX72" s="486"/>
      <c r="HOY72" s="486"/>
      <c r="HOZ72" s="486"/>
      <c r="HPA72" s="486"/>
      <c r="HPB72" s="486"/>
      <c r="HPC72" s="486"/>
      <c r="HPD72" s="486"/>
      <c r="HPE72" s="486"/>
      <c r="HPF72" s="486"/>
      <c r="HPG72" s="486"/>
      <c r="HPH72" s="486"/>
      <c r="HPI72" s="486"/>
      <c r="HPJ72" s="486"/>
      <c r="HPK72" s="486"/>
      <c r="HPL72" s="486"/>
      <c r="HPM72" s="486"/>
      <c r="HPN72" s="486"/>
      <c r="HPO72" s="486"/>
      <c r="HPP72" s="486"/>
      <c r="HPQ72" s="486"/>
      <c r="HPR72" s="486"/>
      <c r="HPS72" s="486"/>
      <c r="HPT72" s="486"/>
      <c r="HPU72" s="486"/>
      <c r="HPV72" s="486"/>
      <c r="HPW72" s="486"/>
      <c r="HPX72" s="486"/>
      <c r="HPY72" s="486"/>
      <c r="HPZ72" s="486"/>
      <c r="HQA72" s="486"/>
      <c r="HQB72" s="486"/>
      <c r="HQC72" s="486"/>
      <c r="HQD72" s="486"/>
      <c r="HQE72" s="486"/>
      <c r="HQF72" s="486"/>
      <c r="HQG72" s="486"/>
      <c r="HQH72" s="486"/>
      <c r="HQI72" s="486"/>
      <c r="HQJ72" s="486"/>
      <c r="HQK72" s="486"/>
      <c r="HQL72" s="486"/>
      <c r="HQM72" s="486"/>
      <c r="HQN72" s="486"/>
      <c r="HQO72" s="486"/>
      <c r="HQP72" s="486"/>
      <c r="HQQ72" s="486"/>
      <c r="HQR72" s="486"/>
      <c r="HQS72" s="486"/>
      <c r="HQT72" s="486"/>
      <c r="HQU72" s="486"/>
      <c r="HQV72" s="486"/>
      <c r="HQW72" s="486"/>
      <c r="HQX72" s="486"/>
      <c r="HQY72" s="486"/>
      <c r="HQZ72" s="486"/>
      <c r="HRA72" s="486"/>
      <c r="HRB72" s="486"/>
      <c r="HRC72" s="486"/>
      <c r="HRD72" s="486"/>
      <c r="HRE72" s="486"/>
      <c r="HRF72" s="486"/>
      <c r="HRG72" s="486"/>
      <c r="HRH72" s="486"/>
      <c r="HRI72" s="486"/>
      <c r="HRJ72" s="486"/>
      <c r="HRK72" s="486"/>
      <c r="HRL72" s="486"/>
      <c r="HRM72" s="486"/>
      <c r="HRN72" s="486"/>
      <c r="HRO72" s="486"/>
      <c r="HRP72" s="486"/>
      <c r="HRQ72" s="486"/>
      <c r="HRR72" s="486"/>
      <c r="HRS72" s="486"/>
      <c r="HRT72" s="486"/>
      <c r="HRU72" s="486"/>
      <c r="HRV72" s="486"/>
      <c r="HRW72" s="486"/>
      <c r="HRX72" s="486"/>
      <c r="HRY72" s="486"/>
      <c r="HRZ72" s="486"/>
      <c r="HSA72" s="486"/>
      <c r="HSB72" s="486"/>
      <c r="HSC72" s="486"/>
      <c r="HSD72" s="486"/>
      <c r="HSE72" s="486"/>
      <c r="HSF72" s="486"/>
      <c r="HSG72" s="486"/>
      <c r="HSH72" s="486"/>
      <c r="HSI72" s="486"/>
      <c r="HSJ72" s="486"/>
      <c r="HSK72" s="486"/>
      <c r="HSL72" s="486"/>
      <c r="HSM72" s="486"/>
      <c r="HSN72" s="486"/>
      <c r="HSO72" s="486"/>
      <c r="HSP72" s="486"/>
      <c r="HSQ72" s="486"/>
      <c r="HSR72" s="486"/>
      <c r="HSS72" s="486"/>
      <c r="HST72" s="486"/>
      <c r="HSU72" s="486"/>
      <c r="HSV72" s="486"/>
      <c r="HSW72" s="486"/>
      <c r="HSX72" s="486"/>
      <c r="HSY72" s="486"/>
      <c r="HSZ72" s="486"/>
      <c r="HTA72" s="486"/>
      <c r="HTB72" s="486"/>
      <c r="HTC72" s="486"/>
      <c r="HTD72" s="486"/>
      <c r="HTE72" s="486"/>
      <c r="HTF72" s="486"/>
      <c r="HTG72" s="486"/>
      <c r="HTH72" s="486"/>
      <c r="HTI72" s="486"/>
      <c r="HTJ72" s="486"/>
      <c r="HTK72" s="486"/>
      <c r="HTL72" s="486"/>
      <c r="HTM72" s="486"/>
      <c r="HTN72" s="486"/>
      <c r="HTO72" s="486"/>
      <c r="HTP72" s="486"/>
      <c r="HTQ72" s="486"/>
      <c r="HTR72" s="486"/>
      <c r="HTS72" s="486"/>
      <c r="HTT72" s="486"/>
      <c r="HTU72" s="486"/>
      <c r="HTV72" s="486"/>
      <c r="HTW72" s="486"/>
      <c r="HTX72" s="486"/>
      <c r="HTY72" s="486"/>
      <c r="HTZ72" s="486"/>
      <c r="HUA72" s="486"/>
      <c r="HUB72" s="486"/>
      <c r="HUC72" s="486"/>
      <c r="HUD72" s="486"/>
      <c r="HUE72" s="486"/>
      <c r="HUF72" s="486"/>
      <c r="HUG72" s="486"/>
      <c r="HUH72" s="486"/>
      <c r="HUI72" s="486"/>
      <c r="HUJ72" s="486"/>
      <c r="HUK72" s="486"/>
      <c r="HUL72" s="486"/>
      <c r="HUM72" s="486"/>
      <c r="HUN72" s="486"/>
      <c r="HUO72" s="486"/>
      <c r="HUP72" s="486"/>
      <c r="HUQ72" s="486"/>
      <c r="HUR72" s="486"/>
      <c r="HUS72" s="486"/>
      <c r="HUT72" s="486"/>
      <c r="HUU72" s="486"/>
      <c r="HUV72" s="486"/>
      <c r="HUW72" s="486"/>
      <c r="HUX72" s="486"/>
      <c r="HUY72" s="486"/>
      <c r="HUZ72" s="486"/>
      <c r="HVA72" s="486"/>
      <c r="HVB72" s="486"/>
      <c r="HVC72" s="486"/>
      <c r="HVD72" s="486"/>
      <c r="HVE72" s="486"/>
      <c r="HVF72" s="486"/>
      <c r="HVG72" s="486"/>
      <c r="HVH72" s="486"/>
      <c r="HVI72" s="486"/>
      <c r="HVJ72" s="486"/>
      <c r="HVK72" s="486"/>
      <c r="HVL72" s="486"/>
      <c r="HVM72" s="486"/>
      <c r="HVN72" s="486"/>
      <c r="HVO72" s="486"/>
      <c r="HVP72" s="486"/>
      <c r="HVQ72" s="486"/>
      <c r="HVR72" s="486"/>
      <c r="HVS72" s="486"/>
      <c r="HVT72" s="486"/>
      <c r="HVU72" s="486"/>
      <c r="HVV72" s="486"/>
      <c r="HVW72" s="486"/>
      <c r="HVX72" s="486"/>
      <c r="HVY72" s="486"/>
      <c r="HVZ72" s="486"/>
      <c r="HWA72" s="486"/>
      <c r="HWB72" s="486"/>
      <c r="HWC72" s="486"/>
    </row>
    <row r="73" spans="1:6009" ht="14.4" customHeight="1" x14ac:dyDescent="0.3">
      <c r="A73" s="24" t="s">
        <v>421</v>
      </c>
      <c r="B73" s="122">
        <v>3</v>
      </c>
      <c r="C73" s="40" t="s">
        <v>25</v>
      </c>
      <c r="D73" s="22" t="s">
        <v>1003</v>
      </c>
      <c r="E73" s="22">
        <v>2011</v>
      </c>
      <c r="F73" s="50" t="s">
        <v>2</v>
      </c>
      <c r="G73" s="50" t="s">
        <v>345</v>
      </c>
      <c r="H73" s="14">
        <v>-42</v>
      </c>
      <c r="I73" s="627"/>
      <c r="J73" s="22"/>
      <c r="K73" s="403"/>
      <c r="L73" s="22"/>
      <c r="M73" s="586">
        <v>162.5</v>
      </c>
      <c r="N73" s="22">
        <v>0</v>
      </c>
      <c r="O73" s="22"/>
      <c r="P73" s="22">
        <v>250</v>
      </c>
      <c r="Q73" s="22"/>
      <c r="R73" s="22"/>
      <c r="S73" s="22"/>
      <c r="T73" s="22" t="s">
        <v>0</v>
      </c>
      <c r="U73" s="22"/>
      <c r="V73" s="13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Q73+S73+I73</f>
        <v>412.5</v>
      </c>
      <c r="W73" s="384" t="s">
        <v>341</v>
      </c>
      <c r="X73" s="432"/>
      <c r="Y73" s="502" t="s">
        <v>15</v>
      </c>
      <c r="Z73" s="157" t="s">
        <v>299</v>
      </c>
    </row>
    <row r="74" spans="1:6009" ht="14.4" customHeight="1" x14ac:dyDescent="0.3">
      <c r="A74" s="24" t="s">
        <v>421</v>
      </c>
      <c r="B74" s="122">
        <v>4</v>
      </c>
      <c r="C74" s="40" t="s">
        <v>205</v>
      </c>
      <c r="D74" s="22" t="s">
        <v>603</v>
      </c>
      <c r="E74" s="22">
        <v>2011</v>
      </c>
      <c r="F74" s="50" t="s">
        <v>76</v>
      </c>
      <c r="G74" s="50" t="s">
        <v>345</v>
      </c>
      <c r="H74" s="14">
        <v>-42</v>
      </c>
      <c r="I74" s="627"/>
      <c r="J74" s="22">
        <v>162.5</v>
      </c>
      <c r="K74" s="403"/>
      <c r="L74" s="22"/>
      <c r="M74" s="403"/>
      <c r="N74" s="22">
        <v>162.5</v>
      </c>
      <c r="O74" s="22"/>
      <c r="P74" s="22"/>
      <c r="Q74" s="22"/>
      <c r="R74" s="22"/>
      <c r="S74" s="22"/>
      <c r="T74" s="22"/>
      <c r="U74" s="22"/>
      <c r="V74" s="13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Q74+S74+T74+I74</f>
        <v>325</v>
      </c>
      <c r="W74" s="384" t="s">
        <v>341</v>
      </c>
      <c r="X74" s="432"/>
      <c r="Y74" s="502"/>
      <c r="Z74" s="451"/>
    </row>
    <row r="75" spans="1:6009" ht="14.4" customHeight="1" x14ac:dyDescent="0.3">
      <c r="A75" s="95" t="s">
        <v>421</v>
      </c>
      <c r="B75" s="137"/>
      <c r="C75" s="89" t="s">
        <v>994</v>
      </c>
      <c r="D75" s="83" t="s">
        <v>699</v>
      </c>
      <c r="E75" s="83">
        <v>2012</v>
      </c>
      <c r="F75" s="103" t="s">
        <v>40</v>
      </c>
      <c r="G75" s="103" t="s">
        <v>345</v>
      </c>
      <c r="H75" s="102">
        <v>-42</v>
      </c>
      <c r="I75" s="627"/>
      <c r="J75" s="83"/>
      <c r="K75" s="419">
        <v>150</v>
      </c>
      <c r="L75" s="83">
        <v>125</v>
      </c>
      <c r="M75" s="419">
        <v>0</v>
      </c>
      <c r="N75" s="83"/>
      <c r="O75" s="83"/>
      <c r="P75" s="83"/>
      <c r="Q75" s="83"/>
      <c r="R75" s="83"/>
      <c r="S75" s="83"/>
      <c r="T75" s="83"/>
      <c r="U75" s="83"/>
      <c r="V75" s="86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Q75+S75+T75+I75</f>
        <v>275</v>
      </c>
      <c r="W75" s="416" t="s">
        <v>341</v>
      </c>
      <c r="X75" s="435"/>
      <c r="Y75" s="628"/>
      <c r="Z75" s="420"/>
    </row>
    <row r="76" spans="1:6009" ht="14.4" customHeight="1" x14ac:dyDescent="0.3">
      <c r="A76" s="24" t="s">
        <v>421</v>
      </c>
      <c r="B76" s="24">
        <v>5</v>
      </c>
      <c r="C76" s="479" t="s">
        <v>984</v>
      </c>
      <c r="D76" s="479" t="s">
        <v>983</v>
      </c>
      <c r="E76" s="190">
        <v>2012</v>
      </c>
      <c r="F76" s="452" t="s">
        <v>26</v>
      </c>
      <c r="G76" s="452" t="s">
        <v>345</v>
      </c>
      <c r="H76" s="190">
        <v>-42</v>
      </c>
      <c r="I76" s="627"/>
      <c r="J76" s="86"/>
      <c r="K76" s="88"/>
      <c r="L76" s="86"/>
      <c r="M76" s="102"/>
      <c r="N76" s="102">
        <v>0</v>
      </c>
      <c r="O76" s="386"/>
      <c r="P76" s="40">
        <v>250</v>
      </c>
      <c r="Q76" s="40"/>
      <c r="R76" s="40"/>
      <c r="S76" s="40"/>
      <c r="T76" s="40"/>
      <c r="U76" s="40"/>
      <c r="V76" s="13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Q76+S76+I76</f>
        <v>250</v>
      </c>
      <c r="W76" s="384" t="s">
        <v>341</v>
      </c>
      <c r="X76" s="383"/>
      <c r="Y76" s="383"/>
      <c r="Z76" s="670"/>
    </row>
    <row r="77" spans="1:6009" ht="14.4" customHeight="1" x14ac:dyDescent="0.3">
      <c r="A77" s="95" t="s">
        <v>421</v>
      </c>
      <c r="B77" s="137" t="s">
        <v>96</v>
      </c>
      <c r="C77" s="89" t="s">
        <v>798</v>
      </c>
      <c r="D77" s="83" t="s">
        <v>797</v>
      </c>
      <c r="E77" s="83">
        <v>2011</v>
      </c>
      <c r="F77" s="103" t="s">
        <v>796</v>
      </c>
      <c r="G77" s="103" t="s">
        <v>345</v>
      </c>
      <c r="H77" s="102">
        <v>-42</v>
      </c>
      <c r="I77" s="627"/>
      <c r="J77" s="83"/>
      <c r="K77" s="419"/>
      <c r="L77" s="83"/>
      <c r="M77" s="419">
        <v>125</v>
      </c>
      <c r="N77" s="83">
        <v>0</v>
      </c>
      <c r="O77" s="83"/>
      <c r="P77" s="83"/>
      <c r="Q77" s="83"/>
      <c r="R77" s="83"/>
      <c r="S77" s="83"/>
      <c r="T77" s="83" t="s">
        <v>315</v>
      </c>
      <c r="U77" s="83"/>
      <c r="V77" s="86">
        <f>IF((ISBLANK(J77)+ISBLANK(L77)+ISBLANK(K77)+ISBLANK(M77)+ISBLANK(N77)+ISBLANK(O77)+ISBLANK(P77))&lt;8,IF(ISNUMBER(LARGE((J77,L77,M77,N77,O77),1)),LARGE((J77,L77,M77,N77,O77),1),0)+IF(ISNUMBER(LARGE((J77,L77,M77,N77,O77),2)),LARGE((J77,L77,M77,N77,O77),2),0)+K77+P77,"")+Q77+S77+I77</f>
        <v>125</v>
      </c>
      <c r="W77" s="416" t="s">
        <v>341</v>
      </c>
      <c r="X77" s="435"/>
      <c r="Y77" s="503" t="s">
        <v>15</v>
      </c>
      <c r="Z77" s="663"/>
    </row>
    <row r="78" spans="1:6009" ht="14.4" customHeight="1" x14ac:dyDescent="0.3">
      <c r="A78" s="24" t="s">
        <v>421</v>
      </c>
      <c r="B78" s="24">
        <v>6</v>
      </c>
      <c r="C78" s="307" t="s">
        <v>1002</v>
      </c>
      <c r="D78" s="14" t="s">
        <v>597</v>
      </c>
      <c r="E78" s="14">
        <v>2011</v>
      </c>
      <c r="F78" s="386" t="s">
        <v>76</v>
      </c>
      <c r="G78" s="386" t="s">
        <v>345</v>
      </c>
      <c r="H78" s="14">
        <v>-42</v>
      </c>
      <c r="I78" s="627"/>
      <c r="J78" s="14">
        <v>0</v>
      </c>
      <c r="K78" s="16"/>
      <c r="L78" s="14">
        <v>0</v>
      </c>
      <c r="M78" s="403">
        <v>125</v>
      </c>
      <c r="N78" s="14">
        <v>0</v>
      </c>
      <c r="O78" s="386"/>
      <c r="P78" s="40">
        <v>0</v>
      </c>
      <c r="Q78" s="40">
        <v>0</v>
      </c>
      <c r="R78" s="40"/>
      <c r="S78" s="40"/>
      <c r="T78" s="40"/>
      <c r="U78" s="40"/>
      <c r="V78" s="13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Q78+S78+T78+I78</f>
        <v>125</v>
      </c>
      <c r="W78" s="384" t="s">
        <v>341</v>
      </c>
      <c r="X78" s="383"/>
      <c r="Y78" s="502" t="s">
        <v>15</v>
      </c>
      <c r="Z78" s="431"/>
    </row>
    <row r="79" spans="1:6009" ht="14.4" customHeight="1" x14ac:dyDescent="0.3">
      <c r="A79" s="24" t="s">
        <v>421</v>
      </c>
      <c r="B79" s="122">
        <v>7</v>
      </c>
      <c r="C79" s="307" t="s">
        <v>471</v>
      </c>
      <c r="D79" s="307" t="s">
        <v>515</v>
      </c>
      <c r="E79" s="14">
        <v>2011</v>
      </c>
      <c r="F79" s="386" t="s">
        <v>107</v>
      </c>
      <c r="G79" s="386" t="s">
        <v>345</v>
      </c>
      <c r="H79" s="14">
        <v>-42</v>
      </c>
      <c r="I79" s="627"/>
      <c r="J79" s="14"/>
      <c r="K79" s="16"/>
      <c r="L79" s="14"/>
      <c r="M79" s="643"/>
      <c r="N79" s="22">
        <v>75</v>
      </c>
      <c r="O79" s="386"/>
      <c r="P79" s="14">
        <v>0</v>
      </c>
      <c r="Q79" s="22">
        <v>0</v>
      </c>
      <c r="R79" s="22"/>
      <c r="S79" s="386"/>
      <c r="T79" s="307" t="s">
        <v>198</v>
      </c>
      <c r="U79" s="307"/>
      <c r="V79" s="13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Q79+S79+I79</f>
        <v>75</v>
      </c>
      <c r="W79" s="384" t="s">
        <v>341</v>
      </c>
      <c r="X79" s="506"/>
      <c r="Y79" s="383" t="s">
        <v>15</v>
      </c>
      <c r="Z79" s="431"/>
    </row>
    <row r="80" spans="1:6009" ht="14.4" customHeight="1" x14ac:dyDescent="0.3">
      <c r="A80" s="24" t="s">
        <v>421</v>
      </c>
      <c r="B80" s="122">
        <v>7</v>
      </c>
      <c r="C80" s="199" t="s">
        <v>1001</v>
      </c>
      <c r="D80" s="60" t="s">
        <v>815</v>
      </c>
      <c r="E80" s="60">
        <v>2012</v>
      </c>
      <c r="F80" s="191" t="s">
        <v>917</v>
      </c>
      <c r="G80" s="191" t="s">
        <v>345</v>
      </c>
      <c r="H80" s="190">
        <v>-42</v>
      </c>
      <c r="I80" s="627"/>
      <c r="J80" s="22"/>
      <c r="K80" s="403"/>
      <c r="L80" s="22"/>
      <c r="M80" s="403">
        <v>0</v>
      </c>
      <c r="N80" s="22">
        <v>75</v>
      </c>
      <c r="O80" s="22"/>
      <c r="P80" s="22"/>
      <c r="Q80" s="22"/>
      <c r="R80" s="22"/>
      <c r="S80" s="22"/>
      <c r="T80" s="22"/>
      <c r="U80" s="22"/>
      <c r="V80" s="13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</f>
        <v>75</v>
      </c>
      <c r="W80" s="384" t="s">
        <v>341</v>
      </c>
      <c r="X80" s="432"/>
      <c r="Y80" s="502"/>
      <c r="Z80" s="451"/>
    </row>
    <row r="81" spans="1:6009" ht="14.4" customHeight="1" x14ac:dyDescent="0.3">
      <c r="A81" s="24" t="s">
        <v>421</v>
      </c>
      <c r="B81" s="122"/>
      <c r="C81" s="234" t="s">
        <v>1000</v>
      </c>
      <c r="D81" s="234" t="s">
        <v>999</v>
      </c>
      <c r="E81" s="167">
        <v>2012</v>
      </c>
      <c r="F81" s="507" t="s">
        <v>53</v>
      </c>
      <c r="G81" s="507" t="s">
        <v>345</v>
      </c>
      <c r="H81" s="167">
        <v>-42</v>
      </c>
      <c r="I81" s="627"/>
      <c r="J81" s="167"/>
      <c r="K81" s="166"/>
      <c r="L81" s="167"/>
      <c r="M81" s="507"/>
      <c r="N81" s="22">
        <v>0</v>
      </c>
      <c r="O81" s="386"/>
      <c r="P81" s="40">
        <v>0</v>
      </c>
      <c r="Q81" s="40"/>
      <c r="R81" s="40"/>
      <c r="S81" s="40"/>
      <c r="T81" s="40"/>
      <c r="U81" s="40"/>
      <c r="V81" s="13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Q81+S81+I81</f>
        <v>0</v>
      </c>
      <c r="W81" s="384" t="s">
        <v>341</v>
      </c>
      <c r="X81" s="383"/>
      <c r="Y81" s="383"/>
      <c r="Z81" s="431"/>
    </row>
    <row r="82" spans="1:6009" ht="14.4" customHeight="1" x14ac:dyDescent="0.3">
      <c r="A82" s="95" t="s">
        <v>421</v>
      </c>
      <c r="B82" s="137"/>
      <c r="C82" s="89" t="s">
        <v>360</v>
      </c>
      <c r="D82" s="83" t="s">
        <v>500</v>
      </c>
      <c r="E82" s="83">
        <v>2012</v>
      </c>
      <c r="F82" s="103" t="s">
        <v>834</v>
      </c>
      <c r="G82" s="103" t="s">
        <v>345</v>
      </c>
      <c r="H82" s="102">
        <v>-42</v>
      </c>
      <c r="I82" s="627"/>
      <c r="J82" s="83">
        <v>0</v>
      </c>
      <c r="K82" s="419">
        <v>0</v>
      </c>
      <c r="L82" s="83"/>
      <c r="M82" s="419"/>
      <c r="N82" s="83"/>
      <c r="O82" s="83"/>
      <c r="P82" s="83"/>
      <c r="Q82" s="83"/>
      <c r="R82" s="83"/>
      <c r="S82" s="83"/>
      <c r="T82" s="83"/>
      <c r="U82" s="83"/>
      <c r="V82" s="86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Q82+S82+T82+I82</f>
        <v>0</v>
      </c>
      <c r="W82" s="416" t="s">
        <v>341</v>
      </c>
      <c r="X82" s="435"/>
      <c r="Y82" s="503"/>
      <c r="Z82" s="446"/>
    </row>
    <row r="83" spans="1:6009" ht="14.4" customHeight="1" x14ac:dyDescent="0.3">
      <c r="A83" s="24" t="s">
        <v>421</v>
      </c>
      <c r="B83" s="122"/>
      <c r="C83" s="235" t="s">
        <v>772</v>
      </c>
      <c r="D83" s="235" t="s">
        <v>771</v>
      </c>
      <c r="E83" s="102">
        <v>2011</v>
      </c>
      <c r="F83" s="236" t="s">
        <v>251</v>
      </c>
      <c r="G83" s="236" t="s">
        <v>345</v>
      </c>
      <c r="H83" s="102">
        <v>-42</v>
      </c>
      <c r="I83" s="627"/>
      <c r="J83" s="102">
        <v>0</v>
      </c>
      <c r="K83" s="88">
        <v>0</v>
      </c>
      <c r="L83" s="102">
        <v>0</v>
      </c>
      <c r="M83" s="386"/>
      <c r="N83" s="22">
        <v>0</v>
      </c>
      <c r="O83" s="386"/>
      <c r="P83" s="40">
        <v>0</v>
      </c>
      <c r="Q83" s="40">
        <v>0</v>
      </c>
      <c r="R83" s="40"/>
      <c r="S83" s="40"/>
      <c r="T83" s="40" t="s">
        <v>19</v>
      </c>
      <c r="U83" s="40"/>
      <c r="V83" s="13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Q83+S83+I83</f>
        <v>0</v>
      </c>
      <c r="W83" s="384" t="s">
        <v>341</v>
      </c>
      <c r="X83" s="383"/>
      <c r="Y83" s="383" t="s">
        <v>15</v>
      </c>
      <c r="Z83" s="431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6"/>
      <c r="AM83" s="486"/>
      <c r="AN83" s="486"/>
      <c r="AO83" s="486"/>
      <c r="AP83" s="486"/>
      <c r="AQ83" s="486"/>
      <c r="AR83" s="486"/>
      <c r="AS83" s="486"/>
      <c r="AT83" s="486"/>
      <c r="AU83" s="486"/>
      <c r="AV83" s="486"/>
      <c r="AW83" s="486"/>
      <c r="AX83" s="486"/>
      <c r="AY83" s="486"/>
      <c r="AZ83" s="486"/>
      <c r="BA83" s="486"/>
      <c r="BB83" s="486"/>
      <c r="BC83" s="486"/>
      <c r="BD83" s="486"/>
      <c r="BE83" s="486"/>
      <c r="BF83" s="486"/>
      <c r="BG83" s="486"/>
      <c r="BH83" s="486"/>
      <c r="BI83" s="486"/>
      <c r="BJ83" s="486"/>
      <c r="BK83" s="486"/>
      <c r="BL83" s="486"/>
      <c r="BM83" s="486"/>
      <c r="BN83" s="486"/>
      <c r="BO83" s="486"/>
      <c r="BP83" s="486"/>
      <c r="BQ83" s="486"/>
      <c r="BR83" s="486"/>
      <c r="BS83" s="486"/>
      <c r="BT83" s="486"/>
      <c r="BU83" s="486"/>
      <c r="BV83" s="486"/>
      <c r="BW83" s="486"/>
      <c r="BX83" s="486"/>
      <c r="BY83" s="486"/>
      <c r="BZ83" s="486"/>
      <c r="CA83" s="486"/>
      <c r="CB83" s="486"/>
      <c r="CC83" s="486"/>
      <c r="CD83" s="486"/>
      <c r="CE83" s="486"/>
      <c r="CF83" s="486"/>
      <c r="CG83" s="486"/>
      <c r="CH83" s="486"/>
      <c r="CI83" s="486"/>
      <c r="CJ83" s="486"/>
      <c r="CK83" s="486"/>
      <c r="CL83" s="486"/>
      <c r="CM83" s="486"/>
      <c r="CN83" s="486"/>
      <c r="CO83" s="486"/>
      <c r="CP83" s="486"/>
      <c r="CQ83" s="486"/>
      <c r="CR83" s="486"/>
      <c r="CS83" s="486"/>
      <c r="CT83" s="486"/>
      <c r="CU83" s="486"/>
      <c r="CV83" s="486"/>
      <c r="CW83" s="486"/>
      <c r="CX83" s="486"/>
      <c r="CY83" s="486"/>
      <c r="CZ83" s="486"/>
      <c r="DA83" s="486"/>
      <c r="DB83" s="486"/>
      <c r="DC83" s="486"/>
      <c r="DD83" s="486"/>
      <c r="DE83" s="486"/>
      <c r="DF83" s="486"/>
      <c r="DG83" s="486"/>
      <c r="DH83" s="486"/>
      <c r="DI83" s="486"/>
      <c r="DJ83" s="486"/>
      <c r="DK83" s="486"/>
      <c r="DL83" s="486"/>
      <c r="DM83" s="486"/>
      <c r="DN83" s="486"/>
      <c r="DO83" s="486"/>
      <c r="DP83" s="486"/>
      <c r="DQ83" s="486"/>
      <c r="DR83" s="486"/>
      <c r="DS83" s="486"/>
      <c r="DT83" s="486"/>
      <c r="DU83" s="486"/>
      <c r="DV83" s="486"/>
      <c r="DW83" s="486"/>
      <c r="DX83" s="486"/>
      <c r="DY83" s="486"/>
      <c r="DZ83" s="486"/>
      <c r="EA83" s="486"/>
      <c r="EB83" s="486"/>
      <c r="EC83" s="486"/>
      <c r="ED83" s="486"/>
      <c r="EE83" s="486"/>
      <c r="EF83" s="486"/>
      <c r="EG83" s="486"/>
      <c r="EH83" s="486"/>
      <c r="EI83" s="486"/>
      <c r="EJ83" s="486"/>
      <c r="EK83" s="486"/>
      <c r="EL83" s="486"/>
      <c r="EM83" s="486"/>
      <c r="EN83" s="486"/>
      <c r="EO83" s="486"/>
      <c r="EP83" s="486"/>
      <c r="EQ83" s="486"/>
      <c r="ER83" s="486"/>
      <c r="ES83" s="486"/>
      <c r="ET83" s="486"/>
      <c r="EU83" s="486"/>
      <c r="EV83" s="486"/>
      <c r="EW83" s="486"/>
      <c r="EX83" s="486"/>
      <c r="EY83" s="486"/>
      <c r="EZ83" s="486"/>
      <c r="FA83" s="486"/>
      <c r="FB83" s="486"/>
      <c r="FC83" s="486"/>
      <c r="FD83" s="486"/>
      <c r="FE83" s="486"/>
      <c r="FF83" s="486"/>
      <c r="FG83" s="486"/>
      <c r="FH83" s="486"/>
      <c r="FI83" s="486"/>
      <c r="FJ83" s="486"/>
      <c r="FK83" s="486"/>
      <c r="FL83" s="486"/>
      <c r="FM83" s="486"/>
      <c r="FN83" s="486"/>
      <c r="FO83" s="486"/>
      <c r="FP83" s="486"/>
      <c r="FQ83" s="486"/>
      <c r="FR83" s="486"/>
      <c r="FS83" s="486"/>
      <c r="FT83" s="486"/>
      <c r="FU83" s="486"/>
      <c r="FV83" s="486"/>
      <c r="FW83" s="486"/>
      <c r="FX83" s="486"/>
      <c r="FY83" s="486"/>
      <c r="FZ83" s="486"/>
      <c r="GA83" s="486"/>
      <c r="GB83" s="486"/>
      <c r="GC83" s="486"/>
      <c r="GD83" s="486"/>
      <c r="GE83" s="486"/>
      <c r="GF83" s="486"/>
      <c r="GG83" s="486"/>
      <c r="GH83" s="486"/>
      <c r="GI83" s="486"/>
      <c r="GJ83" s="486"/>
      <c r="GK83" s="486"/>
      <c r="GL83" s="486"/>
      <c r="GM83" s="486"/>
      <c r="GN83" s="486"/>
      <c r="GO83" s="486"/>
      <c r="GP83" s="486"/>
      <c r="GQ83" s="486"/>
      <c r="GR83" s="486"/>
      <c r="GS83" s="486"/>
      <c r="GT83" s="486"/>
      <c r="GU83" s="486"/>
      <c r="GV83" s="486"/>
      <c r="GW83" s="486"/>
      <c r="GX83" s="486"/>
      <c r="GY83" s="486"/>
      <c r="GZ83" s="486"/>
      <c r="HA83" s="486"/>
      <c r="HB83" s="486"/>
      <c r="HC83" s="486"/>
      <c r="HD83" s="486"/>
      <c r="HE83" s="486"/>
      <c r="HF83" s="486"/>
      <c r="HG83" s="486"/>
      <c r="HH83" s="486"/>
      <c r="HI83" s="486"/>
      <c r="HJ83" s="486"/>
      <c r="HK83" s="486"/>
      <c r="HL83" s="486"/>
      <c r="HM83" s="486"/>
      <c r="HN83" s="486"/>
      <c r="HO83" s="486"/>
      <c r="HP83" s="486"/>
      <c r="HQ83" s="486"/>
      <c r="HR83" s="486"/>
      <c r="HS83" s="486"/>
      <c r="HT83" s="486"/>
      <c r="HU83" s="486"/>
      <c r="HV83" s="486"/>
      <c r="HW83" s="486"/>
      <c r="HX83" s="486"/>
      <c r="HY83" s="486"/>
      <c r="HZ83" s="486"/>
      <c r="IA83" s="486"/>
      <c r="IB83" s="486"/>
      <c r="IC83" s="486"/>
      <c r="ID83" s="486"/>
      <c r="IE83" s="486"/>
      <c r="IF83" s="486"/>
      <c r="IG83" s="486"/>
      <c r="IH83" s="486"/>
      <c r="II83" s="486"/>
      <c r="IJ83" s="486"/>
      <c r="IK83" s="486"/>
      <c r="IL83" s="486"/>
      <c r="IM83" s="486"/>
      <c r="IN83" s="486"/>
      <c r="IO83" s="486"/>
      <c r="IP83" s="486"/>
      <c r="IQ83" s="486"/>
      <c r="IR83" s="486"/>
      <c r="IS83" s="486"/>
      <c r="IT83" s="486"/>
      <c r="IU83" s="486"/>
      <c r="IV83" s="486"/>
      <c r="IW83" s="486"/>
      <c r="IX83" s="486"/>
      <c r="IY83" s="486"/>
      <c r="IZ83" s="486"/>
      <c r="JA83" s="486"/>
      <c r="JB83" s="486"/>
      <c r="JC83" s="486"/>
      <c r="JD83" s="486"/>
      <c r="JE83" s="486"/>
      <c r="JF83" s="486"/>
      <c r="JG83" s="486"/>
      <c r="JH83" s="486"/>
      <c r="JI83" s="486"/>
      <c r="JJ83" s="486"/>
      <c r="JK83" s="486"/>
      <c r="JL83" s="486"/>
      <c r="JM83" s="486"/>
      <c r="JN83" s="486"/>
      <c r="JO83" s="486"/>
      <c r="JP83" s="486"/>
      <c r="JQ83" s="486"/>
      <c r="JR83" s="486"/>
      <c r="JS83" s="486"/>
      <c r="JT83" s="486"/>
      <c r="JU83" s="486"/>
      <c r="JV83" s="486"/>
      <c r="JW83" s="486"/>
      <c r="JX83" s="486"/>
      <c r="JY83" s="486"/>
      <c r="JZ83" s="486"/>
      <c r="KA83" s="486"/>
      <c r="KB83" s="486"/>
      <c r="KC83" s="486"/>
      <c r="KD83" s="486"/>
      <c r="KE83" s="486"/>
      <c r="KF83" s="486"/>
      <c r="KG83" s="486"/>
      <c r="KH83" s="486"/>
      <c r="KI83" s="486"/>
      <c r="KJ83" s="486"/>
      <c r="KK83" s="486"/>
      <c r="KL83" s="486"/>
      <c r="KM83" s="486"/>
      <c r="KN83" s="486"/>
      <c r="KO83" s="486"/>
      <c r="KP83" s="486"/>
      <c r="KQ83" s="486"/>
      <c r="KR83" s="486"/>
      <c r="KS83" s="486"/>
      <c r="KT83" s="486"/>
      <c r="KU83" s="486"/>
      <c r="KV83" s="486"/>
      <c r="KW83" s="486"/>
      <c r="KX83" s="486"/>
      <c r="KY83" s="486"/>
      <c r="KZ83" s="486"/>
      <c r="LA83" s="486"/>
      <c r="LB83" s="486"/>
      <c r="LC83" s="486"/>
      <c r="LD83" s="486"/>
      <c r="LE83" s="486"/>
      <c r="LF83" s="486"/>
      <c r="LG83" s="486"/>
      <c r="LH83" s="486"/>
      <c r="LI83" s="486"/>
      <c r="LJ83" s="486"/>
      <c r="LK83" s="486"/>
      <c r="LL83" s="486"/>
      <c r="LM83" s="486"/>
      <c r="LN83" s="486"/>
      <c r="LO83" s="486"/>
      <c r="LP83" s="486"/>
      <c r="LQ83" s="486"/>
      <c r="LR83" s="486"/>
      <c r="LS83" s="486"/>
      <c r="LT83" s="486"/>
      <c r="LU83" s="486"/>
      <c r="LV83" s="486"/>
      <c r="LW83" s="486"/>
      <c r="LX83" s="486"/>
      <c r="LY83" s="486"/>
      <c r="LZ83" s="486"/>
      <c r="MA83" s="486"/>
      <c r="MB83" s="486"/>
      <c r="MC83" s="486"/>
      <c r="MD83" s="486"/>
      <c r="ME83" s="486"/>
      <c r="MF83" s="486"/>
      <c r="MG83" s="486"/>
      <c r="MH83" s="486"/>
      <c r="MI83" s="486"/>
      <c r="MJ83" s="486"/>
      <c r="MK83" s="486"/>
      <c r="ML83" s="486"/>
      <c r="MM83" s="486"/>
      <c r="MN83" s="486"/>
      <c r="MO83" s="486"/>
      <c r="MP83" s="486"/>
      <c r="MQ83" s="486"/>
      <c r="MR83" s="486"/>
      <c r="MS83" s="486"/>
      <c r="MT83" s="486"/>
      <c r="MU83" s="486"/>
      <c r="MV83" s="486"/>
      <c r="MW83" s="486"/>
      <c r="MX83" s="486"/>
      <c r="MY83" s="486"/>
      <c r="MZ83" s="486"/>
      <c r="NA83" s="486"/>
      <c r="NB83" s="486"/>
      <c r="NC83" s="486"/>
      <c r="ND83" s="486"/>
      <c r="NE83" s="486"/>
      <c r="NF83" s="486"/>
      <c r="NG83" s="486"/>
      <c r="NH83" s="486"/>
      <c r="NI83" s="486"/>
      <c r="NJ83" s="486"/>
      <c r="NK83" s="486"/>
      <c r="NL83" s="486"/>
      <c r="NM83" s="486"/>
      <c r="NN83" s="486"/>
      <c r="NO83" s="486"/>
      <c r="NP83" s="486"/>
      <c r="NQ83" s="486"/>
      <c r="NR83" s="486"/>
      <c r="NS83" s="486"/>
      <c r="NT83" s="486"/>
      <c r="NU83" s="486"/>
      <c r="NV83" s="486"/>
      <c r="NW83" s="486"/>
      <c r="NX83" s="486"/>
      <c r="NY83" s="486"/>
      <c r="NZ83" s="486"/>
      <c r="OA83" s="486"/>
      <c r="OB83" s="486"/>
      <c r="OC83" s="486"/>
      <c r="OD83" s="486"/>
      <c r="OE83" s="486"/>
      <c r="OF83" s="486"/>
      <c r="OG83" s="486"/>
      <c r="OH83" s="486"/>
      <c r="OI83" s="486"/>
      <c r="OJ83" s="486"/>
      <c r="OK83" s="486"/>
      <c r="OL83" s="486"/>
      <c r="OM83" s="486"/>
      <c r="ON83" s="486"/>
      <c r="OO83" s="486"/>
      <c r="OP83" s="486"/>
      <c r="OQ83" s="486"/>
      <c r="OR83" s="486"/>
      <c r="OS83" s="486"/>
      <c r="OT83" s="486"/>
      <c r="OU83" s="486"/>
      <c r="OV83" s="486"/>
      <c r="OW83" s="486"/>
      <c r="OX83" s="486"/>
      <c r="OY83" s="486"/>
      <c r="OZ83" s="486"/>
      <c r="PA83" s="486"/>
      <c r="PB83" s="486"/>
      <c r="PC83" s="486"/>
      <c r="PD83" s="486"/>
      <c r="PE83" s="486"/>
      <c r="PF83" s="486"/>
      <c r="PG83" s="486"/>
      <c r="PH83" s="486"/>
      <c r="PI83" s="486"/>
      <c r="PJ83" s="486"/>
      <c r="PK83" s="486"/>
      <c r="PL83" s="486"/>
      <c r="PM83" s="486"/>
      <c r="PN83" s="486"/>
      <c r="PO83" s="486"/>
      <c r="PP83" s="486"/>
      <c r="PQ83" s="486"/>
      <c r="PR83" s="486"/>
      <c r="PS83" s="486"/>
      <c r="PT83" s="486"/>
      <c r="PU83" s="486"/>
      <c r="PV83" s="486"/>
      <c r="PW83" s="486"/>
      <c r="PX83" s="486"/>
      <c r="PY83" s="486"/>
      <c r="PZ83" s="486"/>
      <c r="QA83" s="486"/>
      <c r="QB83" s="486"/>
      <c r="QC83" s="486"/>
      <c r="QD83" s="486"/>
      <c r="QE83" s="486"/>
      <c r="QF83" s="486"/>
      <c r="QG83" s="486"/>
      <c r="QH83" s="486"/>
      <c r="QI83" s="486"/>
      <c r="QJ83" s="486"/>
      <c r="QK83" s="486"/>
      <c r="QL83" s="486"/>
      <c r="QM83" s="486"/>
      <c r="QN83" s="486"/>
      <c r="QO83" s="486"/>
      <c r="QP83" s="486"/>
      <c r="QQ83" s="486"/>
      <c r="QR83" s="486"/>
      <c r="QS83" s="486"/>
      <c r="QT83" s="486"/>
      <c r="QU83" s="486"/>
      <c r="QV83" s="486"/>
      <c r="QW83" s="486"/>
      <c r="QX83" s="486"/>
      <c r="QY83" s="486"/>
      <c r="QZ83" s="486"/>
      <c r="RA83" s="486"/>
      <c r="RB83" s="486"/>
      <c r="RC83" s="486"/>
      <c r="RD83" s="486"/>
      <c r="RE83" s="486"/>
      <c r="RF83" s="486"/>
      <c r="RG83" s="486"/>
      <c r="RH83" s="486"/>
      <c r="RI83" s="486"/>
      <c r="RJ83" s="486"/>
      <c r="RK83" s="486"/>
      <c r="RL83" s="486"/>
      <c r="RM83" s="486"/>
      <c r="RN83" s="486"/>
      <c r="RO83" s="486"/>
      <c r="RP83" s="486"/>
      <c r="RQ83" s="486"/>
      <c r="RR83" s="486"/>
      <c r="RS83" s="486"/>
      <c r="RT83" s="486"/>
      <c r="RU83" s="486"/>
      <c r="RV83" s="486"/>
      <c r="RW83" s="486"/>
      <c r="RX83" s="486"/>
      <c r="RY83" s="486"/>
      <c r="RZ83" s="486"/>
      <c r="SA83" s="486"/>
      <c r="SB83" s="486"/>
      <c r="SC83" s="486"/>
      <c r="SD83" s="486"/>
      <c r="SE83" s="486"/>
      <c r="SF83" s="486"/>
      <c r="SG83" s="486"/>
      <c r="SH83" s="486"/>
      <c r="SI83" s="486"/>
      <c r="SJ83" s="486"/>
      <c r="SK83" s="486"/>
      <c r="SL83" s="486"/>
      <c r="SM83" s="486"/>
      <c r="SN83" s="486"/>
      <c r="SO83" s="486"/>
      <c r="SP83" s="486"/>
      <c r="SQ83" s="486"/>
      <c r="SR83" s="486"/>
      <c r="SS83" s="486"/>
      <c r="ST83" s="486"/>
      <c r="SU83" s="486"/>
      <c r="SV83" s="486"/>
      <c r="SW83" s="486"/>
      <c r="SX83" s="486"/>
      <c r="SY83" s="486"/>
      <c r="SZ83" s="486"/>
      <c r="TA83" s="486"/>
      <c r="TB83" s="486"/>
      <c r="TC83" s="486"/>
      <c r="TD83" s="486"/>
      <c r="TE83" s="486"/>
      <c r="TF83" s="486"/>
      <c r="TG83" s="486"/>
      <c r="TH83" s="486"/>
      <c r="TI83" s="486"/>
      <c r="TJ83" s="486"/>
      <c r="TK83" s="486"/>
      <c r="TL83" s="486"/>
      <c r="TM83" s="486"/>
      <c r="TN83" s="486"/>
      <c r="TO83" s="486"/>
      <c r="TP83" s="486"/>
      <c r="TQ83" s="486"/>
      <c r="TR83" s="486"/>
      <c r="TS83" s="486"/>
      <c r="TT83" s="486"/>
      <c r="TU83" s="486"/>
      <c r="TV83" s="486"/>
      <c r="TW83" s="486"/>
      <c r="TX83" s="486"/>
      <c r="TY83" s="486"/>
      <c r="TZ83" s="486"/>
      <c r="UA83" s="486"/>
      <c r="UB83" s="486"/>
      <c r="UC83" s="486"/>
      <c r="UD83" s="486"/>
      <c r="UE83" s="486"/>
      <c r="UF83" s="486"/>
      <c r="UG83" s="486"/>
      <c r="UH83" s="486"/>
      <c r="UI83" s="486"/>
      <c r="UJ83" s="486"/>
      <c r="UK83" s="486"/>
      <c r="UL83" s="486"/>
      <c r="UM83" s="486"/>
      <c r="UN83" s="486"/>
      <c r="UO83" s="486"/>
      <c r="UP83" s="486"/>
      <c r="UQ83" s="486"/>
      <c r="UR83" s="486"/>
      <c r="US83" s="486"/>
      <c r="UT83" s="486"/>
      <c r="UU83" s="486"/>
      <c r="UV83" s="486"/>
      <c r="UW83" s="486"/>
      <c r="UX83" s="486"/>
      <c r="UY83" s="486"/>
      <c r="UZ83" s="486"/>
      <c r="VA83" s="486"/>
      <c r="VB83" s="486"/>
      <c r="VC83" s="486"/>
      <c r="VD83" s="486"/>
      <c r="VE83" s="486"/>
      <c r="VF83" s="486"/>
      <c r="VG83" s="486"/>
      <c r="VH83" s="486"/>
      <c r="VI83" s="486"/>
      <c r="VJ83" s="486"/>
      <c r="VK83" s="486"/>
      <c r="VL83" s="486"/>
      <c r="VM83" s="486"/>
      <c r="VN83" s="486"/>
      <c r="VO83" s="486"/>
      <c r="VP83" s="486"/>
      <c r="VQ83" s="486"/>
      <c r="VR83" s="486"/>
      <c r="VS83" s="486"/>
      <c r="VT83" s="486"/>
      <c r="VU83" s="486"/>
      <c r="VV83" s="486"/>
      <c r="VW83" s="486"/>
      <c r="VX83" s="486"/>
      <c r="VY83" s="486"/>
      <c r="VZ83" s="486"/>
      <c r="WA83" s="486"/>
      <c r="WB83" s="486"/>
      <c r="WC83" s="486"/>
      <c r="WD83" s="486"/>
      <c r="WE83" s="486"/>
      <c r="WF83" s="486"/>
      <c r="WG83" s="486"/>
      <c r="WH83" s="486"/>
      <c r="WI83" s="486"/>
      <c r="WJ83" s="486"/>
      <c r="WK83" s="486"/>
      <c r="WL83" s="486"/>
      <c r="WM83" s="486"/>
      <c r="WN83" s="486"/>
      <c r="WO83" s="486"/>
      <c r="WP83" s="486"/>
      <c r="WQ83" s="486"/>
      <c r="WR83" s="486"/>
      <c r="WS83" s="486"/>
      <c r="WT83" s="486"/>
      <c r="WU83" s="486"/>
      <c r="WV83" s="486"/>
      <c r="WW83" s="486"/>
      <c r="WX83" s="486"/>
      <c r="WY83" s="486"/>
      <c r="WZ83" s="486"/>
      <c r="XA83" s="486"/>
      <c r="XB83" s="486"/>
      <c r="XC83" s="486"/>
      <c r="XD83" s="486"/>
      <c r="XE83" s="486"/>
      <c r="XF83" s="486"/>
      <c r="XG83" s="486"/>
      <c r="XH83" s="486"/>
      <c r="XI83" s="486"/>
      <c r="XJ83" s="486"/>
      <c r="XK83" s="486"/>
      <c r="XL83" s="486"/>
      <c r="XM83" s="486"/>
      <c r="XN83" s="486"/>
      <c r="XO83" s="486"/>
      <c r="XP83" s="486"/>
      <c r="XQ83" s="486"/>
      <c r="XR83" s="486"/>
      <c r="XS83" s="486"/>
      <c r="XT83" s="486"/>
      <c r="XU83" s="486"/>
      <c r="XV83" s="486"/>
      <c r="XW83" s="486"/>
      <c r="XX83" s="486"/>
      <c r="XY83" s="486"/>
      <c r="XZ83" s="486"/>
      <c r="YA83" s="486"/>
      <c r="YB83" s="486"/>
      <c r="YC83" s="486"/>
      <c r="YD83" s="486"/>
      <c r="YE83" s="486"/>
      <c r="YF83" s="486"/>
      <c r="YG83" s="486"/>
      <c r="YH83" s="486"/>
      <c r="YI83" s="486"/>
      <c r="YJ83" s="486"/>
      <c r="YK83" s="486"/>
      <c r="YL83" s="486"/>
      <c r="YM83" s="486"/>
      <c r="YN83" s="486"/>
      <c r="YO83" s="486"/>
      <c r="YP83" s="486"/>
      <c r="YQ83" s="486"/>
      <c r="YR83" s="486"/>
      <c r="YS83" s="486"/>
      <c r="YT83" s="486"/>
      <c r="YU83" s="486"/>
      <c r="YV83" s="486"/>
      <c r="YW83" s="486"/>
      <c r="YX83" s="486"/>
      <c r="YY83" s="486"/>
      <c r="YZ83" s="486"/>
      <c r="ZA83" s="486"/>
      <c r="ZB83" s="486"/>
      <c r="ZC83" s="486"/>
      <c r="ZD83" s="486"/>
      <c r="ZE83" s="486"/>
      <c r="ZF83" s="486"/>
      <c r="ZG83" s="486"/>
      <c r="ZH83" s="486"/>
      <c r="ZI83" s="486"/>
      <c r="ZJ83" s="486"/>
      <c r="ZK83" s="486"/>
      <c r="ZL83" s="486"/>
      <c r="ZM83" s="486"/>
      <c r="ZN83" s="486"/>
      <c r="ZO83" s="486"/>
      <c r="ZP83" s="486"/>
      <c r="ZQ83" s="486"/>
      <c r="ZR83" s="486"/>
      <c r="ZS83" s="486"/>
      <c r="ZT83" s="486"/>
      <c r="ZU83" s="486"/>
      <c r="ZV83" s="486"/>
      <c r="ZW83" s="486"/>
      <c r="ZX83" s="486"/>
      <c r="ZY83" s="486"/>
      <c r="ZZ83" s="486"/>
      <c r="AAA83" s="486"/>
      <c r="AAB83" s="486"/>
      <c r="AAC83" s="486"/>
      <c r="AAD83" s="486"/>
      <c r="AAE83" s="486"/>
      <c r="AAF83" s="486"/>
      <c r="AAG83" s="486"/>
      <c r="AAH83" s="486"/>
      <c r="AAI83" s="486"/>
      <c r="AAJ83" s="486"/>
      <c r="AAK83" s="486"/>
      <c r="AAL83" s="486"/>
      <c r="AAM83" s="486"/>
      <c r="AAN83" s="486"/>
      <c r="AAO83" s="486"/>
      <c r="AAP83" s="486"/>
      <c r="AAQ83" s="486"/>
      <c r="AAR83" s="486"/>
      <c r="AAS83" s="486"/>
      <c r="AAT83" s="486"/>
      <c r="AAU83" s="486"/>
      <c r="AAV83" s="486"/>
      <c r="AAW83" s="486"/>
      <c r="AAX83" s="486"/>
      <c r="AAY83" s="486"/>
      <c r="AAZ83" s="486"/>
      <c r="ABA83" s="486"/>
      <c r="ABB83" s="486"/>
      <c r="ABC83" s="486"/>
      <c r="ABD83" s="486"/>
      <c r="ABE83" s="486"/>
      <c r="ABF83" s="486"/>
      <c r="ABG83" s="486"/>
      <c r="ABH83" s="486"/>
      <c r="ABI83" s="486"/>
      <c r="ABJ83" s="486"/>
      <c r="ABK83" s="486"/>
      <c r="ABL83" s="486"/>
      <c r="ABM83" s="486"/>
      <c r="ABN83" s="486"/>
      <c r="ABO83" s="486"/>
      <c r="ABP83" s="486"/>
      <c r="ABQ83" s="486"/>
      <c r="ABR83" s="486"/>
      <c r="ABS83" s="486"/>
      <c r="ABT83" s="486"/>
      <c r="ABU83" s="486"/>
      <c r="ABV83" s="486"/>
      <c r="ABW83" s="486"/>
      <c r="ABX83" s="486"/>
      <c r="ABY83" s="486"/>
      <c r="ABZ83" s="486"/>
      <c r="ACA83" s="486"/>
      <c r="ACB83" s="486"/>
      <c r="ACC83" s="486"/>
      <c r="ACD83" s="486"/>
      <c r="ACE83" s="486"/>
      <c r="ACF83" s="486"/>
      <c r="ACG83" s="486"/>
      <c r="ACH83" s="486"/>
      <c r="ACI83" s="486"/>
      <c r="ACJ83" s="486"/>
      <c r="ACK83" s="486"/>
      <c r="ACL83" s="486"/>
      <c r="ACM83" s="486"/>
      <c r="ACN83" s="486"/>
      <c r="ACO83" s="486"/>
      <c r="ACP83" s="486"/>
      <c r="ACQ83" s="486"/>
      <c r="ACR83" s="486"/>
      <c r="ACS83" s="486"/>
      <c r="ACT83" s="486"/>
      <c r="ACU83" s="486"/>
      <c r="ACV83" s="486"/>
      <c r="ACW83" s="486"/>
      <c r="ACX83" s="486"/>
      <c r="ACY83" s="486"/>
      <c r="ACZ83" s="486"/>
      <c r="ADA83" s="486"/>
      <c r="ADB83" s="486"/>
      <c r="ADC83" s="486"/>
      <c r="ADD83" s="486"/>
      <c r="ADE83" s="486"/>
      <c r="ADF83" s="486"/>
      <c r="ADG83" s="486"/>
      <c r="ADH83" s="486"/>
      <c r="ADI83" s="486"/>
      <c r="ADJ83" s="486"/>
      <c r="ADK83" s="486"/>
      <c r="ADL83" s="486"/>
      <c r="ADM83" s="486"/>
      <c r="ADN83" s="486"/>
      <c r="ADO83" s="486"/>
      <c r="ADP83" s="486"/>
      <c r="ADQ83" s="486"/>
      <c r="ADR83" s="486"/>
      <c r="ADS83" s="486"/>
      <c r="ADT83" s="486"/>
      <c r="ADU83" s="486"/>
      <c r="ADV83" s="486"/>
      <c r="ADW83" s="486"/>
      <c r="ADX83" s="486"/>
      <c r="ADY83" s="486"/>
      <c r="ADZ83" s="486"/>
      <c r="AEA83" s="486"/>
      <c r="AEB83" s="486"/>
      <c r="AEC83" s="486"/>
      <c r="AED83" s="486"/>
      <c r="AEE83" s="486"/>
      <c r="AEF83" s="486"/>
      <c r="AEG83" s="486"/>
      <c r="AEH83" s="486"/>
      <c r="AEI83" s="486"/>
      <c r="AEJ83" s="486"/>
      <c r="AEK83" s="486"/>
      <c r="AEL83" s="486"/>
      <c r="AEM83" s="486"/>
      <c r="AEN83" s="486"/>
      <c r="AEO83" s="486"/>
      <c r="AEP83" s="486"/>
      <c r="AEQ83" s="486"/>
      <c r="AER83" s="486"/>
      <c r="AES83" s="486"/>
      <c r="AET83" s="486"/>
      <c r="AEU83" s="486"/>
      <c r="AEV83" s="486"/>
      <c r="AEW83" s="486"/>
      <c r="AEX83" s="486"/>
      <c r="AEY83" s="486"/>
      <c r="AEZ83" s="486"/>
      <c r="AFA83" s="486"/>
      <c r="AFB83" s="486"/>
      <c r="AFC83" s="486"/>
      <c r="AFD83" s="486"/>
      <c r="AFE83" s="486"/>
      <c r="AFF83" s="486"/>
      <c r="AFG83" s="486"/>
      <c r="AFH83" s="486"/>
      <c r="AFI83" s="486"/>
      <c r="AFJ83" s="486"/>
      <c r="AFK83" s="486"/>
      <c r="AFL83" s="486"/>
      <c r="AFM83" s="486"/>
      <c r="AFN83" s="486"/>
      <c r="AFO83" s="486"/>
      <c r="AFP83" s="486"/>
      <c r="AFQ83" s="486"/>
      <c r="AFR83" s="486"/>
      <c r="AFS83" s="486"/>
      <c r="AFT83" s="486"/>
      <c r="AFU83" s="486"/>
      <c r="AFV83" s="486"/>
      <c r="AFW83" s="486"/>
      <c r="AFX83" s="486"/>
      <c r="AFY83" s="486"/>
      <c r="AFZ83" s="486"/>
      <c r="AGA83" s="486"/>
      <c r="AGB83" s="486"/>
      <c r="AGC83" s="486"/>
      <c r="AGD83" s="486"/>
      <c r="AGE83" s="486"/>
      <c r="AGF83" s="486"/>
      <c r="AGG83" s="486"/>
      <c r="AGH83" s="486"/>
      <c r="AGI83" s="486"/>
      <c r="AGJ83" s="486"/>
      <c r="AGK83" s="486"/>
      <c r="AGL83" s="486"/>
      <c r="AGM83" s="486"/>
      <c r="AGN83" s="486"/>
      <c r="AGO83" s="486"/>
      <c r="AGP83" s="486"/>
      <c r="AGQ83" s="486"/>
      <c r="AGR83" s="486"/>
      <c r="AGS83" s="486"/>
      <c r="AGT83" s="486"/>
      <c r="AGU83" s="486"/>
      <c r="AGV83" s="486"/>
      <c r="AGW83" s="486"/>
      <c r="AGX83" s="486"/>
      <c r="AGY83" s="486"/>
      <c r="AGZ83" s="486"/>
      <c r="AHA83" s="486"/>
      <c r="AHB83" s="486"/>
      <c r="AHC83" s="486"/>
      <c r="AHD83" s="486"/>
      <c r="AHE83" s="486"/>
      <c r="AHF83" s="486"/>
      <c r="AHG83" s="486"/>
      <c r="AHH83" s="486"/>
      <c r="AHI83" s="486"/>
      <c r="AHJ83" s="486"/>
      <c r="AHK83" s="486"/>
      <c r="AHL83" s="486"/>
      <c r="AHM83" s="486"/>
      <c r="AHN83" s="486"/>
      <c r="AHO83" s="486"/>
      <c r="AHP83" s="486"/>
      <c r="AHQ83" s="486"/>
      <c r="AHR83" s="486"/>
      <c r="AHS83" s="486"/>
      <c r="AHT83" s="486"/>
      <c r="AHU83" s="486"/>
      <c r="AHV83" s="486"/>
      <c r="AHW83" s="486"/>
      <c r="AHX83" s="486"/>
      <c r="AHY83" s="486"/>
      <c r="AHZ83" s="486"/>
      <c r="AIA83" s="486"/>
      <c r="AIB83" s="486"/>
      <c r="AIC83" s="486"/>
      <c r="AID83" s="486"/>
      <c r="AIE83" s="486"/>
      <c r="AIF83" s="486"/>
      <c r="AIG83" s="486"/>
      <c r="AIH83" s="486"/>
      <c r="AII83" s="486"/>
      <c r="AIJ83" s="486"/>
      <c r="AIK83" s="486"/>
      <c r="AIL83" s="486"/>
      <c r="AIM83" s="486"/>
      <c r="AIN83" s="486"/>
      <c r="AIO83" s="486"/>
      <c r="AIP83" s="486"/>
      <c r="AIQ83" s="486"/>
      <c r="AIR83" s="486"/>
      <c r="AIS83" s="486"/>
      <c r="AIT83" s="486"/>
      <c r="AIU83" s="486"/>
      <c r="AIV83" s="486"/>
      <c r="AIW83" s="486"/>
      <c r="AIX83" s="486"/>
      <c r="AIY83" s="486"/>
      <c r="AIZ83" s="486"/>
      <c r="AJA83" s="486"/>
      <c r="AJB83" s="486"/>
      <c r="AJC83" s="486"/>
      <c r="AJD83" s="486"/>
      <c r="AJE83" s="486"/>
      <c r="AJF83" s="486"/>
      <c r="AJG83" s="486"/>
      <c r="AJH83" s="486"/>
      <c r="AJI83" s="486"/>
      <c r="AJJ83" s="486"/>
      <c r="AJK83" s="486"/>
      <c r="AJL83" s="486"/>
      <c r="AJM83" s="486"/>
      <c r="AJN83" s="486"/>
      <c r="AJO83" s="486"/>
      <c r="AJP83" s="486"/>
      <c r="AJQ83" s="486"/>
      <c r="AJR83" s="486"/>
      <c r="AJS83" s="486"/>
      <c r="AJT83" s="486"/>
      <c r="AJU83" s="486"/>
      <c r="AJV83" s="486"/>
      <c r="AJW83" s="486"/>
      <c r="AJX83" s="486"/>
      <c r="AJY83" s="486"/>
      <c r="AJZ83" s="486"/>
      <c r="AKA83" s="486"/>
      <c r="AKB83" s="486"/>
      <c r="AKC83" s="486"/>
      <c r="AKD83" s="486"/>
      <c r="AKE83" s="486"/>
      <c r="AKF83" s="486"/>
      <c r="AKG83" s="486"/>
      <c r="AKH83" s="486"/>
      <c r="AKI83" s="486"/>
      <c r="AKJ83" s="486"/>
      <c r="AKK83" s="486"/>
      <c r="AKL83" s="486"/>
      <c r="AKM83" s="486"/>
      <c r="AKN83" s="486"/>
      <c r="AKO83" s="486"/>
      <c r="AKP83" s="486"/>
      <c r="AKQ83" s="486"/>
      <c r="AKR83" s="486"/>
      <c r="AKS83" s="486"/>
      <c r="AKT83" s="486"/>
      <c r="AKU83" s="486"/>
      <c r="AKV83" s="486"/>
      <c r="AKW83" s="486"/>
      <c r="AKX83" s="486"/>
      <c r="AKY83" s="486"/>
      <c r="AKZ83" s="486"/>
      <c r="ALA83" s="486"/>
      <c r="ALB83" s="486"/>
      <c r="ALC83" s="486"/>
      <c r="ALD83" s="486"/>
      <c r="ALE83" s="486"/>
      <c r="ALF83" s="486"/>
      <c r="ALG83" s="486"/>
      <c r="ALH83" s="486"/>
      <c r="ALI83" s="486"/>
      <c r="ALJ83" s="486"/>
      <c r="ALK83" s="486"/>
      <c r="ALL83" s="486"/>
      <c r="ALM83" s="486"/>
      <c r="ALN83" s="486"/>
      <c r="ALO83" s="486"/>
      <c r="ALP83" s="486"/>
      <c r="ALQ83" s="486"/>
      <c r="ALR83" s="486"/>
      <c r="ALS83" s="486"/>
      <c r="ALT83" s="486"/>
      <c r="ALU83" s="486"/>
      <c r="ALV83" s="486"/>
      <c r="ALW83" s="486"/>
      <c r="ALX83" s="486"/>
      <c r="ALY83" s="486"/>
      <c r="ALZ83" s="486"/>
      <c r="AMA83" s="486"/>
      <c r="AMB83" s="486"/>
      <c r="AMC83" s="486"/>
      <c r="AMD83" s="486"/>
      <c r="AME83" s="486"/>
      <c r="AMF83" s="486"/>
      <c r="AMG83" s="486"/>
      <c r="AMH83" s="486"/>
      <c r="AMI83" s="486"/>
      <c r="AMJ83" s="486"/>
      <c r="AMK83" s="486"/>
      <c r="AML83" s="486"/>
      <c r="AMM83" s="486"/>
      <c r="AMN83" s="486"/>
      <c r="AMO83" s="486"/>
      <c r="AMP83" s="486"/>
      <c r="AMQ83" s="486"/>
      <c r="AMR83" s="486"/>
      <c r="AMS83" s="486"/>
      <c r="AMT83" s="486"/>
      <c r="AMU83" s="486"/>
      <c r="AMV83" s="486"/>
      <c r="AMW83" s="486"/>
      <c r="AMX83" s="486"/>
      <c r="AMY83" s="486"/>
      <c r="AMZ83" s="486"/>
      <c r="ANA83" s="486"/>
      <c r="ANB83" s="486"/>
      <c r="ANC83" s="486"/>
      <c r="AND83" s="486"/>
      <c r="ANE83" s="486"/>
      <c r="ANF83" s="486"/>
      <c r="ANG83" s="486"/>
      <c r="ANH83" s="486"/>
      <c r="ANI83" s="486"/>
      <c r="ANJ83" s="486"/>
      <c r="ANK83" s="486"/>
      <c r="ANL83" s="486"/>
      <c r="ANM83" s="486"/>
      <c r="ANN83" s="486"/>
      <c r="ANO83" s="486"/>
      <c r="ANP83" s="486"/>
      <c r="ANQ83" s="486"/>
      <c r="ANR83" s="486"/>
      <c r="ANS83" s="486"/>
      <c r="ANT83" s="486"/>
      <c r="ANU83" s="486"/>
      <c r="ANV83" s="486"/>
      <c r="ANW83" s="486"/>
      <c r="ANX83" s="486"/>
      <c r="ANY83" s="486"/>
      <c r="ANZ83" s="486"/>
      <c r="AOA83" s="486"/>
      <c r="AOB83" s="486"/>
      <c r="AOC83" s="486"/>
      <c r="AOD83" s="486"/>
      <c r="AOE83" s="486"/>
      <c r="AOF83" s="486"/>
      <c r="AOG83" s="486"/>
      <c r="AOH83" s="486"/>
      <c r="AOI83" s="486"/>
      <c r="AOJ83" s="486"/>
      <c r="AOK83" s="486"/>
      <c r="AOL83" s="486"/>
      <c r="AOM83" s="486"/>
      <c r="AON83" s="486"/>
      <c r="AOO83" s="486"/>
      <c r="AOP83" s="486"/>
      <c r="AOQ83" s="486"/>
      <c r="AOR83" s="486"/>
      <c r="AOS83" s="486"/>
      <c r="AOT83" s="486"/>
      <c r="AOU83" s="486"/>
      <c r="AOV83" s="486"/>
      <c r="AOW83" s="486"/>
      <c r="AOX83" s="486"/>
      <c r="AOY83" s="486"/>
      <c r="AOZ83" s="486"/>
      <c r="APA83" s="486"/>
      <c r="APB83" s="486"/>
      <c r="APC83" s="486"/>
      <c r="APD83" s="486"/>
      <c r="APE83" s="486"/>
      <c r="APF83" s="486"/>
      <c r="APG83" s="486"/>
      <c r="APH83" s="486"/>
      <c r="API83" s="486"/>
      <c r="APJ83" s="486"/>
      <c r="APK83" s="486"/>
      <c r="APL83" s="486"/>
      <c r="APM83" s="486"/>
      <c r="APN83" s="486"/>
      <c r="APO83" s="486"/>
      <c r="APP83" s="486"/>
      <c r="APQ83" s="486"/>
      <c r="APR83" s="486"/>
      <c r="APS83" s="486"/>
      <c r="APT83" s="486"/>
      <c r="APU83" s="486"/>
      <c r="APV83" s="486"/>
      <c r="APW83" s="486"/>
      <c r="APX83" s="486"/>
      <c r="APY83" s="486"/>
      <c r="APZ83" s="486"/>
      <c r="AQA83" s="486"/>
      <c r="AQB83" s="486"/>
      <c r="AQC83" s="486"/>
      <c r="AQD83" s="486"/>
      <c r="AQE83" s="486"/>
      <c r="AQF83" s="486"/>
      <c r="AQG83" s="486"/>
      <c r="AQH83" s="486"/>
      <c r="AQI83" s="486"/>
      <c r="AQJ83" s="486"/>
      <c r="AQK83" s="486"/>
      <c r="AQL83" s="486"/>
      <c r="AQM83" s="486"/>
      <c r="AQN83" s="486"/>
      <c r="AQO83" s="486"/>
      <c r="AQP83" s="486"/>
      <c r="AQQ83" s="486"/>
      <c r="AQR83" s="486"/>
      <c r="AQS83" s="486"/>
      <c r="AQT83" s="486"/>
      <c r="AQU83" s="486"/>
      <c r="AQV83" s="486"/>
      <c r="AQW83" s="486"/>
      <c r="AQX83" s="486"/>
      <c r="AQY83" s="486"/>
      <c r="AQZ83" s="486"/>
      <c r="ARA83" s="486"/>
      <c r="ARB83" s="486"/>
      <c r="ARC83" s="486"/>
      <c r="ARD83" s="486"/>
      <c r="ARE83" s="486"/>
      <c r="ARF83" s="486"/>
      <c r="ARG83" s="486"/>
      <c r="ARH83" s="486"/>
      <c r="ARI83" s="486"/>
      <c r="ARJ83" s="486"/>
      <c r="ARK83" s="486"/>
      <c r="ARL83" s="486"/>
      <c r="ARM83" s="486"/>
      <c r="ARN83" s="486"/>
      <c r="ARO83" s="486"/>
      <c r="ARP83" s="486"/>
      <c r="ARQ83" s="486"/>
      <c r="ARR83" s="486"/>
      <c r="ARS83" s="486"/>
      <c r="ART83" s="486"/>
      <c r="ARU83" s="486"/>
      <c r="ARV83" s="486"/>
      <c r="ARW83" s="486"/>
      <c r="ARX83" s="486"/>
      <c r="ARY83" s="486"/>
      <c r="ARZ83" s="486"/>
      <c r="ASA83" s="486"/>
      <c r="ASB83" s="486"/>
      <c r="ASC83" s="486"/>
      <c r="ASD83" s="486"/>
      <c r="ASE83" s="486"/>
      <c r="ASF83" s="486"/>
      <c r="ASG83" s="486"/>
      <c r="ASH83" s="486"/>
      <c r="ASI83" s="486"/>
      <c r="ASJ83" s="486"/>
      <c r="ASK83" s="486"/>
      <c r="ASL83" s="486"/>
      <c r="ASM83" s="486"/>
      <c r="ASN83" s="486"/>
      <c r="ASO83" s="486"/>
      <c r="ASP83" s="486"/>
      <c r="ASQ83" s="486"/>
      <c r="ASR83" s="486"/>
      <c r="ASS83" s="486"/>
      <c r="AST83" s="486"/>
      <c r="ASU83" s="486"/>
      <c r="ASV83" s="486"/>
      <c r="ASW83" s="486"/>
      <c r="ASX83" s="486"/>
      <c r="ASY83" s="486"/>
      <c r="ASZ83" s="486"/>
      <c r="ATA83" s="486"/>
      <c r="ATB83" s="486"/>
      <c r="ATC83" s="486"/>
      <c r="ATD83" s="486"/>
      <c r="ATE83" s="486"/>
      <c r="ATF83" s="486"/>
      <c r="ATG83" s="486"/>
      <c r="ATH83" s="486"/>
      <c r="ATI83" s="486"/>
      <c r="ATJ83" s="486"/>
      <c r="ATK83" s="486"/>
      <c r="ATL83" s="486"/>
      <c r="ATM83" s="486"/>
      <c r="ATN83" s="486"/>
      <c r="ATO83" s="486"/>
      <c r="ATP83" s="486"/>
      <c r="ATQ83" s="486"/>
      <c r="ATR83" s="486"/>
      <c r="ATS83" s="486"/>
      <c r="ATT83" s="486"/>
      <c r="ATU83" s="486"/>
      <c r="ATV83" s="486"/>
      <c r="ATW83" s="486"/>
      <c r="ATX83" s="486"/>
      <c r="ATY83" s="486"/>
      <c r="ATZ83" s="486"/>
      <c r="AUA83" s="486"/>
      <c r="AUB83" s="486"/>
      <c r="AUC83" s="486"/>
      <c r="AUD83" s="486"/>
      <c r="AUE83" s="486"/>
      <c r="AUF83" s="486"/>
      <c r="AUG83" s="486"/>
      <c r="AUH83" s="486"/>
      <c r="AUI83" s="486"/>
      <c r="AUJ83" s="486"/>
      <c r="AUK83" s="486"/>
      <c r="AUL83" s="486"/>
      <c r="AUM83" s="486"/>
      <c r="AUN83" s="486"/>
      <c r="AUO83" s="486"/>
      <c r="AUP83" s="486"/>
      <c r="AUQ83" s="486"/>
      <c r="AUR83" s="486"/>
      <c r="AUS83" s="486"/>
      <c r="AUT83" s="486"/>
      <c r="AUU83" s="486"/>
      <c r="AUV83" s="486"/>
      <c r="AUW83" s="486"/>
      <c r="AUX83" s="486"/>
      <c r="AUY83" s="486"/>
      <c r="AUZ83" s="486"/>
      <c r="AVA83" s="486"/>
      <c r="AVB83" s="486"/>
      <c r="AVC83" s="486"/>
      <c r="AVD83" s="486"/>
      <c r="AVE83" s="486"/>
      <c r="AVF83" s="486"/>
      <c r="AVG83" s="486"/>
      <c r="AVH83" s="486"/>
      <c r="AVI83" s="486"/>
      <c r="AVJ83" s="486"/>
      <c r="AVK83" s="486"/>
      <c r="AVL83" s="486"/>
      <c r="AVM83" s="486"/>
      <c r="AVN83" s="486"/>
      <c r="AVO83" s="486"/>
      <c r="AVP83" s="486"/>
      <c r="AVQ83" s="486"/>
      <c r="AVR83" s="486"/>
      <c r="AVS83" s="486"/>
      <c r="AVT83" s="486"/>
      <c r="AVU83" s="486"/>
      <c r="AVV83" s="486"/>
      <c r="AVW83" s="486"/>
      <c r="AVX83" s="486"/>
      <c r="AVY83" s="486"/>
      <c r="AVZ83" s="486"/>
      <c r="AWA83" s="486"/>
      <c r="AWB83" s="486"/>
      <c r="AWC83" s="486"/>
      <c r="AWD83" s="486"/>
      <c r="AWE83" s="486"/>
      <c r="AWF83" s="486"/>
      <c r="AWG83" s="486"/>
      <c r="AWH83" s="486"/>
      <c r="AWI83" s="486"/>
      <c r="AWJ83" s="486"/>
      <c r="AWK83" s="486"/>
      <c r="AWL83" s="486"/>
      <c r="AWM83" s="486"/>
      <c r="AWN83" s="486"/>
      <c r="AWO83" s="486"/>
      <c r="AWP83" s="486"/>
      <c r="AWQ83" s="486"/>
      <c r="AWR83" s="486"/>
      <c r="AWS83" s="486"/>
      <c r="AWT83" s="486"/>
      <c r="AWU83" s="486"/>
      <c r="AWV83" s="486"/>
      <c r="AWW83" s="486"/>
      <c r="AWX83" s="486"/>
      <c r="AWY83" s="486"/>
      <c r="AWZ83" s="486"/>
      <c r="AXA83" s="486"/>
      <c r="AXB83" s="486"/>
      <c r="AXC83" s="486"/>
      <c r="AXD83" s="486"/>
      <c r="AXE83" s="486"/>
      <c r="AXF83" s="486"/>
      <c r="AXG83" s="486"/>
      <c r="AXH83" s="486"/>
      <c r="AXI83" s="486"/>
      <c r="AXJ83" s="486"/>
      <c r="AXK83" s="486"/>
      <c r="AXL83" s="486"/>
      <c r="AXM83" s="486"/>
      <c r="AXN83" s="486"/>
      <c r="AXO83" s="486"/>
      <c r="AXP83" s="486"/>
      <c r="AXQ83" s="486"/>
      <c r="AXR83" s="486"/>
      <c r="AXS83" s="486"/>
      <c r="AXT83" s="486"/>
      <c r="AXU83" s="486"/>
      <c r="AXV83" s="486"/>
      <c r="AXW83" s="486"/>
      <c r="AXX83" s="486"/>
      <c r="AXY83" s="486"/>
      <c r="AXZ83" s="486"/>
      <c r="AYA83" s="486"/>
      <c r="AYB83" s="486"/>
      <c r="AYC83" s="486"/>
      <c r="AYD83" s="486"/>
      <c r="AYE83" s="486"/>
      <c r="AYF83" s="486"/>
      <c r="AYG83" s="486"/>
      <c r="AYH83" s="486"/>
      <c r="AYI83" s="486"/>
      <c r="AYJ83" s="486"/>
      <c r="AYK83" s="486"/>
      <c r="AYL83" s="486"/>
      <c r="AYM83" s="486"/>
      <c r="AYN83" s="486"/>
      <c r="AYO83" s="486"/>
      <c r="AYP83" s="486"/>
      <c r="AYQ83" s="486"/>
      <c r="AYR83" s="486"/>
      <c r="AYS83" s="486"/>
      <c r="AYT83" s="486"/>
      <c r="AYU83" s="486"/>
      <c r="AYV83" s="486"/>
      <c r="AYW83" s="486"/>
      <c r="AYX83" s="486"/>
      <c r="AYY83" s="486"/>
      <c r="AYZ83" s="486"/>
      <c r="AZA83" s="486"/>
      <c r="AZB83" s="486"/>
      <c r="AZC83" s="486"/>
      <c r="AZD83" s="486"/>
      <c r="AZE83" s="486"/>
      <c r="AZF83" s="486"/>
      <c r="AZG83" s="486"/>
      <c r="AZH83" s="486"/>
      <c r="AZI83" s="486"/>
      <c r="AZJ83" s="486"/>
      <c r="AZK83" s="486"/>
      <c r="AZL83" s="486"/>
      <c r="AZM83" s="486"/>
      <c r="AZN83" s="486"/>
      <c r="AZO83" s="486"/>
      <c r="AZP83" s="486"/>
      <c r="AZQ83" s="486"/>
      <c r="AZR83" s="486"/>
      <c r="AZS83" s="486"/>
      <c r="AZT83" s="486"/>
      <c r="AZU83" s="486"/>
      <c r="AZV83" s="486"/>
      <c r="AZW83" s="486"/>
      <c r="AZX83" s="486"/>
      <c r="AZY83" s="486"/>
      <c r="AZZ83" s="486"/>
      <c r="BAA83" s="486"/>
      <c r="BAB83" s="486"/>
      <c r="BAC83" s="486"/>
      <c r="BAD83" s="486"/>
      <c r="BAE83" s="486"/>
      <c r="BAF83" s="486"/>
      <c r="BAG83" s="486"/>
      <c r="BAH83" s="486"/>
      <c r="BAI83" s="486"/>
      <c r="BAJ83" s="486"/>
      <c r="BAK83" s="486"/>
      <c r="BAL83" s="486"/>
      <c r="BAM83" s="486"/>
      <c r="BAN83" s="486"/>
      <c r="BAO83" s="486"/>
      <c r="BAP83" s="486"/>
      <c r="BAQ83" s="486"/>
      <c r="BAR83" s="486"/>
      <c r="BAS83" s="486"/>
      <c r="BAT83" s="486"/>
      <c r="BAU83" s="486"/>
      <c r="BAV83" s="486"/>
      <c r="BAW83" s="486"/>
      <c r="BAX83" s="486"/>
      <c r="BAY83" s="486"/>
      <c r="BAZ83" s="486"/>
      <c r="BBA83" s="486"/>
      <c r="BBB83" s="486"/>
      <c r="BBC83" s="486"/>
      <c r="BBD83" s="486"/>
      <c r="BBE83" s="486"/>
      <c r="BBF83" s="486"/>
      <c r="BBG83" s="486"/>
      <c r="BBH83" s="486"/>
      <c r="BBI83" s="486"/>
      <c r="BBJ83" s="486"/>
      <c r="BBK83" s="486"/>
      <c r="BBL83" s="486"/>
      <c r="BBM83" s="486"/>
      <c r="BBN83" s="486"/>
      <c r="BBO83" s="486"/>
      <c r="BBP83" s="486"/>
      <c r="BBQ83" s="486"/>
      <c r="BBR83" s="486"/>
      <c r="BBS83" s="486"/>
      <c r="BBT83" s="486"/>
      <c r="BBU83" s="486"/>
      <c r="BBV83" s="486"/>
      <c r="BBW83" s="486"/>
      <c r="BBX83" s="486"/>
      <c r="BBY83" s="486"/>
      <c r="BBZ83" s="486"/>
      <c r="BCA83" s="486"/>
      <c r="BCB83" s="486"/>
      <c r="BCC83" s="486"/>
      <c r="BCD83" s="486"/>
      <c r="BCE83" s="486"/>
      <c r="BCF83" s="486"/>
      <c r="BCG83" s="486"/>
      <c r="BCH83" s="486"/>
      <c r="BCI83" s="486"/>
      <c r="BCJ83" s="486"/>
      <c r="BCK83" s="486"/>
      <c r="BCL83" s="486"/>
      <c r="BCM83" s="486"/>
      <c r="BCN83" s="486"/>
      <c r="BCO83" s="486"/>
      <c r="BCP83" s="486"/>
      <c r="BCQ83" s="486"/>
      <c r="BCR83" s="486"/>
      <c r="BCS83" s="486"/>
      <c r="BCT83" s="486"/>
      <c r="BCU83" s="486"/>
      <c r="BCV83" s="486"/>
      <c r="BCW83" s="486"/>
      <c r="BCX83" s="486"/>
      <c r="BCY83" s="486"/>
      <c r="BCZ83" s="486"/>
      <c r="BDA83" s="486"/>
      <c r="BDB83" s="486"/>
      <c r="BDC83" s="486"/>
      <c r="BDD83" s="486"/>
      <c r="BDE83" s="486"/>
      <c r="BDF83" s="486"/>
      <c r="BDG83" s="486"/>
      <c r="BDH83" s="486"/>
      <c r="BDI83" s="486"/>
      <c r="BDJ83" s="486"/>
      <c r="BDK83" s="486"/>
      <c r="BDL83" s="486"/>
      <c r="BDM83" s="486"/>
      <c r="BDN83" s="486"/>
      <c r="BDO83" s="486"/>
      <c r="BDP83" s="486"/>
      <c r="BDQ83" s="486"/>
      <c r="BDR83" s="486"/>
      <c r="BDS83" s="486"/>
      <c r="BDT83" s="486"/>
      <c r="BDU83" s="486"/>
      <c r="BDV83" s="486"/>
      <c r="BDW83" s="486"/>
      <c r="BDX83" s="486"/>
      <c r="BDY83" s="486"/>
      <c r="BDZ83" s="486"/>
      <c r="BEA83" s="486"/>
      <c r="BEB83" s="486"/>
      <c r="BEC83" s="486"/>
      <c r="BED83" s="486"/>
      <c r="BEE83" s="486"/>
      <c r="BEF83" s="486"/>
      <c r="BEG83" s="486"/>
      <c r="BEH83" s="486"/>
      <c r="BEI83" s="486"/>
      <c r="BEJ83" s="486"/>
      <c r="BEK83" s="486"/>
      <c r="BEL83" s="486"/>
      <c r="BEM83" s="486"/>
      <c r="BEN83" s="486"/>
      <c r="BEO83" s="486"/>
      <c r="BEP83" s="486"/>
      <c r="BEQ83" s="486"/>
      <c r="BER83" s="486"/>
      <c r="BES83" s="486"/>
      <c r="BET83" s="486"/>
      <c r="BEU83" s="486"/>
      <c r="BEV83" s="486"/>
      <c r="BEW83" s="486"/>
      <c r="BEX83" s="486"/>
      <c r="BEY83" s="486"/>
      <c r="BEZ83" s="486"/>
      <c r="BFA83" s="486"/>
      <c r="BFB83" s="486"/>
      <c r="BFC83" s="486"/>
      <c r="BFD83" s="486"/>
      <c r="BFE83" s="486"/>
      <c r="BFF83" s="486"/>
      <c r="BFG83" s="486"/>
      <c r="BFH83" s="486"/>
      <c r="BFI83" s="486"/>
      <c r="BFJ83" s="486"/>
      <c r="BFK83" s="486"/>
      <c r="BFL83" s="486"/>
      <c r="BFM83" s="486"/>
      <c r="BFN83" s="486"/>
      <c r="BFO83" s="486"/>
      <c r="BFP83" s="486"/>
      <c r="BFQ83" s="486"/>
      <c r="BFR83" s="486"/>
      <c r="BFS83" s="486"/>
      <c r="BFT83" s="486"/>
      <c r="BFU83" s="486"/>
      <c r="BFV83" s="486"/>
      <c r="BFW83" s="486"/>
      <c r="BFX83" s="486"/>
      <c r="BFY83" s="486"/>
      <c r="BFZ83" s="486"/>
      <c r="BGA83" s="486"/>
      <c r="BGB83" s="486"/>
      <c r="BGC83" s="486"/>
      <c r="BGD83" s="486"/>
      <c r="BGE83" s="486"/>
      <c r="BGF83" s="486"/>
      <c r="BGG83" s="486"/>
      <c r="BGH83" s="486"/>
      <c r="BGI83" s="486"/>
      <c r="BGJ83" s="486"/>
      <c r="BGK83" s="486"/>
      <c r="BGL83" s="486"/>
      <c r="BGM83" s="486"/>
      <c r="BGN83" s="486"/>
      <c r="BGO83" s="486"/>
      <c r="BGP83" s="486"/>
      <c r="BGQ83" s="486"/>
      <c r="BGR83" s="486"/>
      <c r="BGS83" s="486"/>
      <c r="BGT83" s="486"/>
      <c r="BGU83" s="486"/>
      <c r="BGV83" s="486"/>
      <c r="BGW83" s="486"/>
      <c r="BGX83" s="486"/>
      <c r="BGY83" s="486"/>
      <c r="BGZ83" s="486"/>
      <c r="BHA83" s="486"/>
      <c r="BHB83" s="486"/>
      <c r="BHC83" s="486"/>
      <c r="BHD83" s="486"/>
      <c r="BHE83" s="486"/>
      <c r="BHF83" s="486"/>
      <c r="BHG83" s="486"/>
      <c r="BHH83" s="486"/>
      <c r="BHI83" s="486"/>
      <c r="BHJ83" s="486"/>
      <c r="BHK83" s="486"/>
      <c r="BHL83" s="486"/>
      <c r="BHM83" s="486"/>
      <c r="BHN83" s="486"/>
      <c r="BHO83" s="486"/>
      <c r="BHP83" s="486"/>
      <c r="BHQ83" s="486"/>
      <c r="BHR83" s="486"/>
      <c r="BHS83" s="486"/>
      <c r="BHT83" s="486"/>
      <c r="BHU83" s="486"/>
      <c r="BHV83" s="486"/>
      <c r="BHW83" s="486"/>
      <c r="BHX83" s="486"/>
      <c r="BHY83" s="486"/>
      <c r="BHZ83" s="486"/>
      <c r="BIA83" s="486"/>
      <c r="BIB83" s="486"/>
      <c r="BIC83" s="486"/>
      <c r="BID83" s="486"/>
      <c r="BIE83" s="486"/>
      <c r="BIF83" s="486"/>
      <c r="BIG83" s="486"/>
      <c r="BIH83" s="486"/>
      <c r="BII83" s="486"/>
      <c r="BIJ83" s="486"/>
      <c r="BIK83" s="486"/>
      <c r="BIL83" s="486"/>
      <c r="BIM83" s="486"/>
      <c r="BIN83" s="486"/>
      <c r="BIO83" s="486"/>
      <c r="BIP83" s="486"/>
      <c r="BIQ83" s="486"/>
      <c r="BIR83" s="486"/>
      <c r="BIS83" s="486"/>
      <c r="BIT83" s="486"/>
      <c r="BIU83" s="486"/>
      <c r="BIV83" s="486"/>
      <c r="BIW83" s="486"/>
      <c r="BIX83" s="486"/>
      <c r="BIY83" s="486"/>
      <c r="BIZ83" s="486"/>
      <c r="BJA83" s="486"/>
      <c r="BJB83" s="486"/>
      <c r="BJC83" s="486"/>
      <c r="BJD83" s="486"/>
      <c r="BJE83" s="486"/>
      <c r="BJF83" s="486"/>
      <c r="BJG83" s="486"/>
      <c r="BJH83" s="486"/>
      <c r="BJI83" s="486"/>
      <c r="BJJ83" s="486"/>
      <c r="BJK83" s="486"/>
      <c r="BJL83" s="486"/>
      <c r="BJM83" s="486"/>
      <c r="BJN83" s="486"/>
      <c r="BJO83" s="486"/>
      <c r="BJP83" s="486"/>
      <c r="BJQ83" s="486"/>
      <c r="BJR83" s="486"/>
      <c r="BJS83" s="486"/>
      <c r="BJT83" s="486"/>
      <c r="BJU83" s="486"/>
      <c r="BJV83" s="486"/>
      <c r="BJW83" s="486"/>
      <c r="BJX83" s="486"/>
      <c r="BJY83" s="486"/>
      <c r="BJZ83" s="486"/>
      <c r="BKA83" s="486"/>
      <c r="BKB83" s="486"/>
      <c r="BKC83" s="486"/>
      <c r="BKD83" s="486"/>
      <c r="BKE83" s="486"/>
      <c r="BKF83" s="486"/>
      <c r="BKG83" s="486"/>
      <c r="BKH83" s="486"/>
      <c r="BKI83" s="486"/>
      <c r="BKJ83" s="486"/>
      <c r="BKK83" s="486"/>
      <c r="BKL83" s="486"/>
      <c r="BKM83" s="486"/>
      <c r="BKN83" s="486"/>
      <c r="BKO83" s="486"/>
      <c r="BKP83" s="486"/>
      <c r="BKQ83" s="486"/>
      <c r="BKR83" s="486"/>
      <c r="BKS83" s="486"/>
      <c r="BKT83" s="486"/>
      <c r="BKU83" s="486"/>
      <c r="BKV83" s="486"/>
      <c r="BKW83" s="486"/>
      <c r="BKX83" s="486"/>
      <c r="BKY83" s="486"/>
      <c r="BKZ83" s="486"/>
      <c r="BLA83" s="486"/>
      <c r="BLB83" s="486"/>
      <c r="BLC83" s="486"/>
      <c r="BLD83" s="486"/>
      <c r="BLE83" s="486"/>
      <c r="BLF83" s="486"/>
      <c r="BLG83" s="486"/>
      <c r="BLH83" s="486"/>
      <c r="BLI83" s="486"/>
      <c r="BLJ83" s="486"/>
      <c r="BLK83" s="486"/>
      <c r="BLL83" s="486"/>
      <c r="BLM83" s="486"/>
      <c r="BLN83" s="486"/>
      <c r="BLO83" s="486"/>
      <c r="BLP83" s="486"/>
      <c r="BLQ83" s="486"/>
      <c r="BLR83" s="486"/>
      <c r="BLS83" s="486"/>
      <c r="BLT83" s="486"/>
      <c r="BLU83" s="486"/>
      <c r="BLV83" s="486"/>
      <c r="BLW83" s="486"/>
      <c r="BLX83" s="486"/>
      <c r="BLY83" s="486"/>
      <c r="BLZ83" s="486"/>
      <c r="BMA83" s="486"/>
      <c r="BMB83" s="486"/>
      <c r="BMC83" s="486"/>
      <c r="BMD83" s="486"/>
      <c r="BME83" s="486"/>
      <c r="BMF83" s="486"/>
      <c r="BMG83" s="486"/>
      <c r="BMH83" s="486"/>
      <c r="BMI83" s="486"/>
      <c r="BMJ83" s="486"/>
      <c r="BMK83" s="486"/>
      <c r="BML83" s="486"/>
      <c r="BMM83" s="486"/>
      <c r="BMN83" s="486"/>
      <c r="BMO83" s="486"/>
      <c r="BMP83" s="486"/>
      <c r="BMQ83" s="486"/>
      <c r="BMR83" s="486"/>
      <c r="BMS83" s="486"/>
      <c r="BMT83" s="486"/>
      <c r="BMU83" s="486"/>
      <c r="BMV83" s="486"/>
      <c r="BMW83" s="486"/>
      <c r="BMX83" s="486"/>
      <c r="BMY83" s="486"/>
      <c r="BMZ83" s="486"/>
      <c r="BNA83" s="486"/>
      <c r="BNB83" s="486"/>
      <c r="BNC83" s="486"/>
      <c r="BND83" s="486"/>
      <c r="BNE83" s="486"/>
      <c r="BNF83" s="486"/>
      <c r="BNG83" s="486"/>
      <c r="BNH83" s="486"/>
      <c r="BNI83" s="486"/>
      <c r="BNJ83" s="486"/>
      <c r="BNK83" s="486"/>
      <c r="BNL83" s="486"/>
      <c r="BNM83" s="486"/>
      <c r="BNN83" s="486"/>
      <c r="BNO83" s="486"/>
      <c r="BNP83" s="486"/>
      <c r="BNQ83" s="486"/>
      <c r="BNR83" s="486"/>
      <c r="BNS83" s="486"/>
      <c r="BNT83" s="486"/>
      <c r="BNU83" s="486"/>
      <c r="BNV83" s="486"/>
      <c r="BNW83" s="486"/>
      <c r="BNX83" s="486"/>
      <c r="BNY83" s="486"/>
      <c r="BNZ83" s="486"/>
      <c r="BOA83" s="486"/>
      <c r="BOB83" s="486"/>
      <c r="BOC83" s="486"/>
      <c r="BOD83" s="486"/>
      <c r="BOE83" s="486"/>
      <c r="BOF83" s="486"/>
      <c r="BOG83" s="486"/>
      <c r="BOH83" s="486"/>
      <c r="BOI83" s="486"/>
      <c r="BOJ83" s="486"/>
      <c r="BOK83" s="486"/>
      <c r="BOL83" s="486"/>
      <c r="BOM83" s="486"/>
      <c r="BON83" s="486"/>
      <c r="BOO83" s="486"/>
      <c r="BOP83" s="486"/>
      <c r="BOQ83" s="486"/>
      <c r="BOR83" s="486"/>
      <c r="BOS83" s="486"/>
      <c r="BOT83" s="486"/>
      <c r="BOU83" s="486"/>
      <c r="BOV83" s="486"/>
      <c r="BOW83" s="486"/>
      <c r="BOX83" s="486"/>
      <c r="BOY83" s="486"/>
      <c r="BOZ83" s="486"/>
      <c r="BPA83" s="486"/>
      <c r="BPB83" s="486"/>
      <c r="BPC83" s="486"/>
      <c r="BPD83" s="486"/>
      <c r="BPE83" s="486"/>
      <c r="BPF83" s="486"/>
      <c r="BPG83" s="486"/>
      <c r="BPH83" s="486"/>
      <c r="BPI83" s="486"/>
      <c r="BPJ83" s="486"/>
      <c r="BPK83" s="486"/>
      <c r="BPL83" s="486"/>
      <c r="BPM83" s="486"/>
      <c r="BPN83" s="486"/>
      <c r="BPO83" s="486"/>
      <c r="BPP83" s="486"/>
      <c r="BPQ83" s="486"/>
      <c r="BPR83" s="486"/>
      <c r="BPS83" s="486"/>
      <c r="BPT83" s="486"/>
      <c r="BPU83" s="486"/>
      <c r="BPV83" s="486"/>
      <c r="BPW83" s="486"/>
      <c r="BPX83" s="486"/>
      <c r="BPY83" s="486"/>
      <c r="BPZ83" s="486"/>
      <c r="BQA83" s="486"/>
      <c r="BQB83" s="486"/>
      <c r="BQC83" s="486"/>
      <c r="BQD83" s="486"/>
      <c r="BQE83" s="486"/>
      <c r="BQF83" s="486"/>
      <c r="BQG83" s="486"/>
      <c r="BQH83" s="486"/>
      <c r="BQI83" s="486"/>
      <c r="BQJ83" s="486"/>
      <c r="BQK83" s="486"/>
      <c r="BQL83" s="486"/>
      <c r="BQM83" s="486"/>
      <c r="BQN83" s="486"/>
      <c r="BQO83" s="486"/>
      <c r="BQP83" s="486"/>
      <c r="BQQ83" s="486"/>
      <c r="BQR83" s="486"/>
      <c r="BQS83" s="486"/>
      <c r="BQT83" s="486"/>
      <c r="BQU83" s="486"/>
      <c r="BQV83" s="486"/>
      <c r="BQW83" s="486"/>
      <c r="BQX83" s="486"/>
      <c r="BQY83" s="486"/>
      <c r="BQZ83" s="486"/>
      <c r="BRA83" s="486"/>
      <c r="BRB83" s="486"/>
      <c r="BRC83" s="486"/>
      <c r="BRD83" s="486"/>
      <c r="BRE83" s="486"/>
      <c r="BRF83" s="486"/>
      <c r="BRG83" s="486"/>
      <c r="BRH83" s="486"/>
      <c r="BRI83" s="486"/>
      <c r="BRJ83" s="486"/>
      <c r="BRK83" s="486"/>
      <c r="BRL83" s="486"/>
      <c r="BRM83" s="486"/>
      <c r="BRN83" s="486"/>
      <c r="BRO83" s="486"/>
      <c r="BRP83" s="486"/>
      <c r="BRQ83" s="486"/>
      <c r="BRR83" s="486"/>
      <c r="BRS83" s="486"/>
      <c r="BRT83" s="486"/>
      <c r="BRU83" s="486"/>
      <c r="BRV83" s="486"/>
      <c r="BRW83" s="486"/>
      <c r="BRX83" s="486"/>
      <c r="BRY83" s="486"/>
      <c r="BRZ83" s="486"/>
      <c r="BSA83" s="486"/>
      <c r="BSB83" s="486"/>
      <c r="BSC83" s="486"/>
      <c r="BSD83" s="486"/>
      <c r="BSE83" s="486"/>
      <c r="BSF83" s="486"/>
      <c r="BSG83" s="486"/>
      <c r="BSH83" s="486"/>
      <c r="BSI83" s="486"/>
      <c r="BSJ83" s="486"/>
      <c r="BSK83" s="486"/>
      <c r="BSL83" s="486"/>
      <c r="BSM83" s="486"/>
      <c r="BSN83" s="486"/>
      <c r="BSO83" s="486"/>
      <c r="BSP83" s="486"/>
      <c r="BSQ83" s="486"/>
      <c r="BSR83" s="486"/>
      <c r="BSS83" s="486"/>
      <c r="BST83" s="486"/>
      <c r="BSU83" s="486"/>
      <c r="BSV83" s="486"/>
      <c r="BSW83" s="486"/>
      <c r="BSX83" s="486"/>
      <c r="BSY83" s="486"/>
      <c r="BSZ83" s="486"/>
      <c r="BTA83" s="486"/>
      <c r="BTB83" s="486"/>
      <c r="BTC83" s="486"/>
      <c r="BTD83" s="486"/>
      <c r="BTE83" s="486"/>
      <c r="BTF83" s="486"/>
      <c r="BTG83" s="486"/>
      <c r="BTH83" s="486"/>
      <c r="BTI83" s="486"/>
      <c r="BTJ83" s="486"/>
      <c r="BTK83" s="486"/>
      <c r="BTL83" s="486"/>
      <c r="BTM83" s="486"/>
      <c r="BTN83" s="486"/>
      <c r="BTO83" s="486"/>
      <c r="BTP83" s="486"/>
      <c r="BTQ83" s="486"/>
      <c r="BTR83" s="486"/>
      <c r="BTS83" s="486"/>
      <c r="BTT83" s="486"/>
      <c r="BTU83" s="486"/>
      <c r="BTV83" s="486"/>
      <c r="BTW83" s="486"/>
      <c r="BTX83" s="486"/>
      <c r="BTY83" s="486"/>
      <c r="BTZ83" s="486"/>
      <c r="BUA83" s="486"/>
      <c r="BUB83" s="486"/>
      <c r="BUC83" s="486"/>
      <c r="BUD83" s="486"/>
      <c r="BUE83" s="486"/>
      <c r="BUF83" s="486"/>
      <c r="BUG83" s="486"/>
      <c r="BUH83" s="486"/>
      <c r="BUI83" s="486"/>
      <c r="BUJ83" s="486"/>
      <c r="BUK83" s="486"/>
      <c r="BUL83" s="486"/>
      <c r="BUM83" s="486"/>
      <c r="BUN83" s="486"/>
      <c r="BUO83" s="486"/>
      <c r="BUP83" s="486"/>
      <c r="BUQ83" s="486"/>
      <c r="BUR83" s="486"/>
      <c r="BUS83" s="486"/>
      <c r="BUT83" s="486"/>
      <c r="BUU83" s="486"/>
      <c r="BUV83" s="486"/>
      <c r="BUW83" s="486"/>
      <c r="BUX83" s="486"/>
      <c r="BUY83" s="486"/>
      <c r="BUZ83" s="486"/>
      <c r="BVA83" s="486"/>
      <c r="BVB83" s="486"/>
      <c r="BVC83" s="486"/>
      <c r="BVD83" s="486"/>
      <c r="BVE83" s="486"/>
      <c r="BVF83" s="486"/>
      <c r="BVG83" s="486"/>
      <c r="BVH83" s="486"/>
      <c r="BVI83" s="486"/>
      <c r="BVJ83" s="486"/>
      <c r="BVK83" s="486"/>
      <c r="BVL83" s="486"/>
      <c r="BVM83" s="486"/>
      <c r="BVN83" s="486"/>
      <c r="BVO83" s="486"/>
      <c r="BVP83" s="486"/>
      <c r="BVQ83" s="486"/>
      <c r="BVR83" s="486"/>
      <c r="BVS83" s="486"/>
      <c r="BVT83" s="486"/>
      <c r="BVU83" s="486"/>
      <c r="BVV83" s="486"/>
      <c r="BVW83" s="486"/>
      <c r="BVX83" s="486"/>
      <c r="BVY83" s="486"/>
      <c r="BVZ83" s="486"/>
      <c r="BWA83" s="486"/>
      <c r="BWB83" s="486"/>
      <c r="BWC83" s="486"/>
      <c r="BWD83" s="486"/>
      <c r="BWE83" s="486"/>
      <c r="BWF83" s="486"/>
      <c r="BWG83" s="486"/>
      <c r="BWH83" s="486"/>
      <c r="BWI83" s="486"/>
      <c r="BWJ83" s="486"/>
      <c r="BWK83" s="486"/>
      <c r="BWL83" s="486"/>
      <c r="BWM83" s="486"/>
      <c r="BWN83" s="486"/>
      <c r="BWO83" s="486"/>
      <c r="BWP83" s="486"/>
      <c r="BWQ83" s="486"/>
      <c r="BWR83" s="486"/>
      <c r="BWS83" s="486"/>
      <c r="BWT83" s="486"/>
      <c r="BWU83" s="486"/>
      <c r="BWV83" s="486"/>
      <c r="BWW83" s="486"/>
      <c r="BWX83" s="486"/>
      <c r="BWY83" s="486"/>
      <c r="BWZ83" s="486"/>
      <c r="BXA83" s="486"/>
      <c r="BXB83" s="486"/>
      <c r="BXC83" s="486"/>
      <c r="BXD83" s="486"/>
      <c r="BXE83" s="486"/>
      <c r="BXF83" s="486"/>
      <c r="BXG83" s="486"/>
      <c r="BXH83" s="486"/>
      <c r="BXI83" s="486"/>
      <c r="BXJ83" s="486"/>
      <c r="BXK83" s="486"/>
      <c r="BXL83" s="486"/>
      <c r="BXM83" s="486"/>
      <c r="BXN83" s="486"/>
      <c r="BXO83" s="486"/>
      <c r="BXP83" s="486"/>
      <c r="BXQ83" s="486"/>
      <c r="BXR83" s="486"/>
      <c r="BXS83" s="486"/>
      <c r="BXT83" s="486"/>
      <c r="BXU83" s="486"/>
      <c r="BXV83" s="486"/>
      <c r="BXW83" s="486"/>
      <c r="BXX83" s="486"/>
      <c r="BXY83" s="486"/>
      <c r="BXZ83" s="486"/>
      <c r="BYA83" s="486"/>
      <c r="BYB83" s="486"/>
      <c r="BYC83" s="486"/>
      <c r="BYD83" s="486"/>
      <c r="BYE83" s="486"/>
      <c r="BYF83" s="486"/>
      <c r="BYG83" s="486"/>
      <c r="BYH83" s="486"/>
      <c r="BYI83" s="486"/>
      <c r="BYJ83" s="486"/>
      <c r="BYK83" s="486"/>
      <c r="BYL83" s="486"/>
      <c r="BYM83" s="486"/>
      <c r="BYN83" s="486"/>
      <c r="BYO83" s="486"/>
      <c r="BYP83" s="486"/>
      <c r="BYQ83" s="486"/>
      <c r="BYR83" s="486"/>
      <c r="BYS83" s="486"/>
      <c r="BYT83" s="486"/>
      <c r="BYU83" s="486"/>
      <c r="BYV83" s="486"/>
      <c r="BYW83" s="486"/>
      <c r="BYX83" s="486"/>
      <c r="BYY83" s="486"/>
      <c r="BYZ83" s="486"/>
      <c r="BZA83" s="486"/>
      <c r="BZB83" s="486"/>
      <c r="BZC83" s="486"/>
      <c r="BZD83" s="486"/>
      <c r="BZE83" s="486"/>
      <c r="BZF83" s="486"/>
      <c r="BZG83" s="486"/>
      <c r="BZH83" s="486"/>
      <c r="BZI83" s="486"/>
      <c r="BZJ83" s="486"/>
      <c r="BZK83" s="486"/>
      <c r="BZL83" s="486"/>
      <c r="BZM83" s="486"/>
      <c r="BZN83" s="486"/>
      <c r="BZO83" s="486"/>
      <c r="BZP83" s="486"/>
      <c r="BZQ83" s="486"/>
      <c r="BZR83" s="486"/>
      <c r="BZS83" s="486"/>
      <c r="BZT83" s="486"/>
      <c r="BZU83" s="486"/>
      <c r="BZV83" s="486"/>
      <c r="BZW83" s="486"/>
      <c r="BZX83" s="486"/>
      <c r="BZY83" s="486"/>
      <c r="BZZ83" s="486"/>
      <c r="CAA83" s="486"/>
      <c r="CAB83" s="486"/>
      <c r="CAC83" s="486"/>
      <c r="CAD83" s="486"/>
      <c r="CAE83" s="486"/>
      <c r="CAF83" s="486"/>
      <c r="CAG83" s="486"/>
      <c r="CAH83" s="486"/>
      <c r="CAI83" s="486"/>
      <c r="CAJ83" s="486"/>
      <c r="CAK83" s="486"/>
      <c r="CAL83" s="486"/>
      <c r="CAM83" s="486"/>
      <c r="CAN83" s="486"/>
      <c r="CAO83" s="486"/>
      <c r="CAP83" s="486"/>
      <c r="CAQ83" s="486"/>
      <c r="CAR83" s="486"/>
      <c r="CAS83" s="486"/>
      <c r="CAT83" s="486"/>
      <c r="CAU83" s="486"/>
      <c r="CAV83" s="486"/>
      <c r="CAW83" s="486"/>
      <c r="CAX83" s="486"/>
      <c r="CAY83" s="486"/>
      <c r="CAZ83" s="486"/>
      <c r="CBA83" s="486"/>
      <c r="CBB83" s="486"/>
      <c r="CBC83" s="486"/>
      <c r="CBD83" s="486"/>
      <c r="CBE83" s="486"/>
      <c r="CBF83" s="486"/>
      <c r="CBG83" s="486"/>
      <c r="CBH83" s="486"/>
      <c r="CBI83" s="486"/>
      <c r="CBJ83" s="486"/>
      <c r="CBK83" s="486"/>
      <c r="CBL83" s="486"/>
      <c r="CBM83" s="486"/>
      <c r="CBN83" s="486"/>
      <c r="CBO83" s="486"/>
      <c r="CBP83" s="486"/>
      <c r="CBQ83" s="486"/>
      <c r="CBR83" s="486"/>
      <c r="CBS83" s="486"/>
      <c r="CBT83" s="486"/>
      <c r="CBU83" s="486"/>
      <c r="CBV83" s="486"/>
      <c r="CBW83" s="486"/>
      <c r="CBX83" s="486"/>
      <c r="CBY83" s="486"/>
      <c r="CBZ83" s="486"/>
      <c r="CCA83" s="486"/>
      <c r="CCB83" s="486"/>
      <c r="CCC83" s="486"/>
      <c r="CCD83" s="486"/>
      <c r="CCE83" s="486"/>
      <c r="CCF83" s="486"/>
      <c r="CCG83" s="486"/>
      <c r="CCH83" s="486"/>
      <c r="CCI83" s="486"/>
      <c r="CCJ83" s="486"/>
      <c r="CCK83" s="486"/>
      <c r="CCL83" s="486"/>
      <c r="CCM83" s="486"/>
      <c r="CCN83" s="486"/>
      <c r="CCO83" s="486"/>
      <c r="CCP83" s="486"/>
      <c r="CCQ83" s="486"/>
      <c r="CCR83" s="486"/>
      <c r="CCS83" s="486"/>
      <c r="CCT83" s="486"/>
      <c r="CCU83" s="486"/>
      <c r="CCV83" s="486"/>
      <c r="CCW83" s="486"/>
      <c r="CCX83" s="486"/>
      <c r="CCY83" s="486"/>
      <c r="CCZ83" s="486"/>
      <c r="CDA83" s="486"/>
      <c r="CDB83" s="486"/>
      <c r="CDC83" s="486"/>
      <c r="CDD83" s="486"/>
      <c r="CDE83" s="486"/>
      <c r="CDF83" s="486"/>
      <c r="CDG83" s="486"/>
      <c r="CDH83" s="486"/>
      <c r="CDI83" s="486"/>
      <c r="CDJ83" s="486"/>
      <c r="CDK83" s="486"/>
      <c r="CDL83" s="486"/>
      <c r="CDM83" s="486"/>
      <c r="CDN83" s="486"/>
      <c r="CDO83" s="486"/>
      <c r="CDP83" s="486"/>
      <c r="CDQ83" s="486"/>
      <c r="CDR83" s="486"/>
      <c r="CDS83" s="486"/>
      <c r="CDT83" s="486"/>
      <c r="CDU83" s="486"/>
      <c r="CDV83" s="486"/>
      <c r="CDW83" s="486"/>
      <c r="CDX83" s="486"/>
      <c r="CDY83" s="486"/>
      <c r="CDZ83" s="486"/>
      <c r="CEA83" s="486"/>
      <c r="CEB83" s="486"/>
      <c r="CEC83" s="486"/>
      <c r="CED83" s="486"/>
      <c r="CEE83" s="486"/>
      <c r="CEF83" s="486"/>
      <c r="CEG83" s="486"/>
      <c r="CEH83" s="486"/>
      <c r="CEI83" s="486"/>
      <c r="CEJ83" s="486"/>
      <c r="CEK83" s="486"/>
      <c r="CEL83" s="486"/>
      <c r="CEM83" s="486"/>
      <c r="CEN83" s="486"/>
      <c r="CEO83" s="486"/>
      <c r="CEP83" s="486"/>
      <c r="CEQ83" s="486"/>
      <c r="CER83" s="486"/>
      <c r="CES83" s="486"/>
      <c r="CET83" s="486"/>
      <c r="CEU83" s="486"/>
      <c r="CEV83" s="486"/>
      <c r="CEW83" s="486"/>
      <c r="CEX83" s="486"/>
      <c r="CEY83" s="486"/>
      <c r="CEZ83" s="486"/>
      <c r="CFA83" s="486"/>
      <c r="CFB83" s="486"/>
      <c r="CFC83" s="486"/>
      <c r="CFD83" s="486"/>
      <c r="CFE83" s="486"/>
      <c r="CFF83" s="486"/>
      <c r="CFG83" s="486"/>
      <c r="CFH83" s="486"/>
      <c r="CFI83" s="486"/>
      <c r="CFJ83" s="486"/>
      <c r="CFK83" s="486"/>
      <c r="CFL83" s="486"/>
      <c r="CFM83" s="486"/>
      <c r="CFN83" s="486"/>
      <c r="CFO83" s="486"/>
      <c r="CFP83" s="486"/>
      <c r="CFQ83" s="486"/>
      <c r="CFR83" s="486"/>
      <c r="CFS83" s="486"/>
      <c r="CFT83" s="486"/>
      <c r="CFU83" s="486"/>
      <c r="CFV83" s="486"/>
      <c r="CFW83" s="486"/>
      <c r="CFX83" s="486"/>
      <c r="CFY83" s="486"/>
      <c r="CFZ83" s="486"/>
      <c r="CGA83" s="486"/>
      <c r="CGB83" s="486"/>
      <c r="CGC83" s="486"/>
      <c r="CGD83" s="486"/>
      <c r="CGE83" s="486"/>
      <c r="CGF83" s="486"/>
      <c r="CGG83" s="486"/>
      <c r="CGH83" s="486"/>
      <c r="CGI83" s="486"/>
      <c r="CGJ83" s="486"/>
      <c r="CGK83" s="486"/>
      <c r="CGL83" s="486"/>
      <c r="CGM83" s="486"/>
      <c r="CGN83" s="486"/>
      <c r="CGO83" s="486"/>
      <c r="CGP83" s="486"/>
      <c r="CGQ83" s="486"/>
      <c r="CGR83" s="486"/>
      <c r="CGS83" s="486"/>
      <c r="CGT83" s="486"/>
      <c r="CGU83" s="486"/>
      <c r="CGV83" s="486"/>
      <c r="CGW83" s="486"/>
      <c r="CGX83" s="486"/>
      <c r="CGY83" s="486"/>
      <c r="CGZ83" s="486"/>
      <c r="CHA83" s="486"/>
      <c r="CHB83" s="486"/>
      <c r="CHC83" s="486"/>
      <c r="CHD83" s="486"/>
      <c r="CHE83" s="486"/>
      <c r="CHF83" s="486"/>
      <c r="CHG83" s="486"/>
      <c r="CHH83" s="486"/>
      <c r="CHI83" s="486"/>
      <c r="CHJ83" s="486"/>
      <c r="CHK83" s="486"/>
      <c r="CHL83" s="486"/>
      <c r="CHM83" s="486"/>
      <c r="CHN83" s="486"/>
      <c r="CHO83" s="486"/>
      <c r="CHP83" s="486"/>
      <c r="CHQ83" s="486"/>
      <c r="CHR83" s="486"/>
      <c r="CHS83" s="486"/>
      <c r="CHT83" s="486"/>
      <c r="CHU83" s="486"/>
      <c r="CHV83" s="486"/>
      <c r="CHW83" s="486"/>
      <c r="CHX83" s="486"/>
      <c r="CHY83" s="486"/>
      <c r="CHZ83" s="486"/>
      <c r="CIA83" s="486"/>
      <c r="CIB83" s="486"/>
      <c r="CIC83" s="486"/>
      <c r="CID83" s="486"/>
      <c r="CIE83" s="486"/>
      <c r="CIF83" s="486"/>
      <c r="CIG83" s="486"/>
      <c r="CIH83" s="486"/>
      <c r="CII83" s="486"/>
      <c r="CIJ83" s="486"/>
      <c r="CIK83" s="486"/>
      <c r="CIL83" s="486"/>
      <c r="CIM83" s="486"/>
      <c r="CIN83" s="486"/>
      <c r="CIO83" s="486"/>
      <c r="CIP83" s="486"/>
      <c r="CIQ83" s="486"/>
      <c r="CIR83" s="486"/>
      <c r="CIS83" s="486"/>
      <c r="CIT83" s="486"/>
      <c r="CIU83" s="486"/>
      <c r="CIV83" s="486"/>
      <c r="CIW83" s="486"/>
      <c r="CIX83" s="486"/>
      <c r="CIY83" s="486"/>
      <c r="CIZ83" s="486"/>
      <c r="CJA83" s="486"/>
      <c r="CJB83" s="486"/>
      <c r="CJC83" s="486"/>
      <c r="CJD83" s="486"/>
      <c r="CJE83" s="486"/>
      <c r="CJF83" s="486"/>
      <c r="CJG83" s="486"/>
      <c r="CJH83" s="486"/>
      <c r="CJI83" s="486"/>
      <c r="CJJ83" s="486"/>
      <c r="CJK83" s="486"/>
      <c r="CJL83" s="486"/>
      <c r="CJM83" s="486"/>
      <c r="CJN83" s="486"/>
      <c r="CJO83" s="486"/>
      <c r="CJP83" s="486"/>
      <c r="CJQ83" s="486"/>
      <c r="CJR83" s="486"/>
      <c r="CJS83" s="486"/>
      <c r="CJT83" s="486"/>
      <c r="CJU83" s="486"/>
      <c r="CJV83" s="486"/>
      <c r="CJW83" s="486"/>
      <c r="CJX83" s="486"/>
      <c r="CJY83" s="486"/>
      <c r="CJZ83" s="486"/>
      <c r="CKA83" s="486"/>
      <c r="CKB83" s="486"/>
      <c r="CKC83" s="486"/>
      <c r="CKD83" s="486"/>
      <c r="CKE83" s="486"/>
      <c r="CKF83" s="486"/>
      <c r="CKG83" s="486"/>
      <c r="CKH83" s="486"/>
      <c r="CKI83" s="486"/>
      <c r="CKJ83" s="486"/>
      <c r="CKK83" s="486"/>
      <c r="CKL83" s="486"/>
      <c r="CKM83" s="486"/>
      <c r="CKN83" s="486"/>
      <c r="CKO83" s="486"/>
      <c r="CKP83" s="486"/>
      <c r="CKQ83" s="486"/>
      <c r="CKR83" s="486"/>
      <c r="CKS83" s="486"/>
      <c r="CKT83" s="486"/>
      <c r="CKU83" s="486"/>
      <c r="CKV83" s="486"/>
      <c r="CKW83" s="486"/>
      <c r="CKX83" s="486"/>
      <c r="CKY83" s="486"/>
      <c r="CKZ83" s="486"/>
      <c r="CLA83" s="486"/>
      <c r="CLB83" s="486"/>
      <c r="CLC83" s="486"/>
      <c r="CLD83" s="486"/>
      <c r="CLE83" s="486"/>
      <c r="CLF83" s="486"/>
      <c r="CLG83" s="486"/>
      <c r="CLH83" s="486"/>
      <c r="CLI83" s="486"/>
      <c r="CLJ83" s="486"/>
      <c r="CLK83" s="486"/>
      <c r="CLL83" s="486"/>
      <c r="CLM83" s="486"/>
      <c r="CLN83" s="486"/>
      <c r="CLO83" s="486"/>
      <c r="CLP83" s="486"/>
      <c r="CLQ83" s="486"/>
      <c r="CLR83" s="486"/>
      <c r="CLS83" s="486"/>
      <c r="CLT83" s="486"/>
      <c r="CLU83" s="486"/>
      <c r="CLV83" s="486"/>
      <c r="CLW83" s="486"/>
      <c r="CLX83" s="486"/>
      <c r="CLY83" s="486"/>
      <c r="CLZ83" s="486"/>
      <c r="CMA83" s="486"/>
      <c r="CMB83" s="486"/>
      <c r="CMC83" s="486"/>
      <c r="CMD83" s="486"/>
      <c r="CME83" s="486"/>
      <c r="CMF83" s="486"/>
      <c r="CMG83" s="486"/>
      <c r="CMH83" s="486"/>
      <c r="CMI83" s="486"/>
      <c r="CMJ83" s="486"/>
      <c r="CMK83" s="486"/>
      <c r="CML83" s="486"/>
      <c r="CMM83" s="486"/>
      <c r="CMN83" s="486"/>
      <c r="CMO83" s="486"/>
      <c r="CMP83" s="486"/>
      <c r="CMQ83" s="486"/>
      <c r="CMR83" s="486"/>
      <c r="CMS83" s="486"/>
      <c r="CMT83" s="486"/>
      <c r="CMU83" s="486"/>
      <c r="CMV83" s="486"/>
      <c r="CMW83" s="486"/>
      <c r="CMX83" s="486"/>
      <c r="CMY83" s="486"/>
      <c r="CMZ83" s="486"/>
      <c r="CNA83" s="486"/>
      <c r="CNB83" s="486"/>
      <c r="CNC83" s="486"/>
      <c r="CND83" s="486"/>
      <c r="CNE83" s="486"/>
      <c r="CNF83" s="486"/>
      <c r="CNG83" s="486"/>
      <c r="CNH83" s="486"/>
      <c r="CNI83" s="486"/>
      <c r="CNJ83" s="486"/>
      <c r="CNK83" s="486"/>
      <c r="CNL83" s="486"/>
      <c r="CNM83" s="486"/>
      <c r="CNN83" s="486"/>
      <c r="CNO83" s="486"/>
      <c r="CNP83" s="486"/>
      <c r="CNQ83" s="486"/>
      <c r="CNR83" s="486"/>
      <c r="CNS83" s="486"/>
      <c r="CNT83" s="486"/>
      <c r="CNU83" s="486"/>
      <c r="CNV83" s="486"/>
      <c r="CNW83" s="486"/>
      <c r="CNX83" s="486"/>
      <c r="CNY83" s="486"/>
      <c r="CNZ83" s="486"/>
      <c r="COA83" s="486"/>
      <c r="COB83" s="486"/>
      <c r="COC83" s="486"/>
      <c r="COD83" s="486"/>
      <c r="COE83" s="486"/>
      <c r="COF83" s="486"/>
      <c r="COG83" s="486"/>
      <c r="COH83" s="486"/>
      <c r="COI83" s="486"/>
      <c r="COJ83" s="486"/>
      <c r="COK83" s="486"/>
      <c r="COL83" s="486"/>
      <c r="COM83" s="486"/>
      <c r="CON83" s="486"/>
      <c r="COO83" s="486"/>
      <c r="COP83" s="486"/>
      <c r="COQ83" s="486"/>
      <c r="COR83" s="486"/>
      <c r="COS83" s="486"/>
      <c r="COT83" s="486"/>
      <c r="COU83" s="486"/>
      <c r="COV83" s="486"/>
      <c r="COW83" s="486"/>
      <c r="COX83" s="486"/>
      <c r="COY83" s="486"/>
      <c r="COZ83" s="486"/>
      <c r="CPA83" s="486"/>
      <c r="CPB83" s="486"/>
      <c r="CPC83" s="486"/>
      <c r="CPD83" s="486"/>
      <c r="CPE83" s="486"/>
      <c r="CPF83" s="486"/>
      <c r="CPG83" s="486"/>
      <c r="CPH83" s="486"/>
      <c r="CPI83" s="486"/>
      <c r="CPJ83" s="486"/>
      <c r="CPK83" s="486"/>
      <c r="CPL83" s="486"/>
      <c r="CPM83" s="486"/>
      <c r="CPN83" s="486"/>
      <c r="CPO83" s="486"/>
      <c r="CPP83" s="486"/>
      <c r="CPQ83" s="486"/>
      <c r="CPR83" s="486"/>
      <c r="CPS83" s="486"/>
      <c r="CPT83" s="486"/>
      <c r="CPU83" s="486"/>
      <c r="CPV83" s="486"/>
      <c r="CPW83" s="486"/>
      <c r="CPX83" s="486"/>
      <c r="CPY83" s="486"/>
      <c r="CPZ83" s="486"/>
      <c r="CQA83" s="486"/>
      <c r="CQB83" s="486"/>
      <c r="CQC83" s="486"/>
      <c r="CQD83" s="486"/>
      <c r="CQE83" s="486"/>
      <c r="CQF83" s="486"/>
      <c r="CQG83" s="486"/>
      <c r="CQH83" s="486"/>
      <c r="CQI83" s="486"/>
      <c r="CQJ83" s="486"/>
      <c r="CQK83" s="486"/>
      <c r="CQL83" s="486"/>
      <c r="CQM83" s="486"/>
      <c r="CQN83" s="486"/>
      <c r="CQO83" s="486"/>
      <c r="CQP83" s="486"/>
      <c r="CQQ83" s="486"/>
      <c r="CQR83" s="486"/>
      <c r="CQS83" s="486"/>
      <c r="CQT83" s="486"/>
      <c r="CQU83" s="486"/>
      <c r="CQV83" s="486"/>
      <c r="CQW83" s="486"/>
      <c r="CQX83" s="486"/>
      <c r="CQY83" s="486"/>
      <c r="CQZ83" s="486"/>
      <c r="CRA83" s="486"/>
      <c r="CRB83" s="486"/>
      <c r="CRC83" s="486"/>
      <c r="CRD83" s="486"/>
      <c r="CRE83" s="486"/>
      <c r="CRF83" s="486"/>
      <c r="CRG83" s="486"/>
      <c r="CRH83" s="486"/>
      <c r="CRI83" s="486"/>
      <c r="CRJ83" s="486"/>
      <c r="CRK83" s="486"/>
      <c r="CRL83" s="486"/>
      <c r="CRM83" s="486"/>
      <c r="CRN83" s="486"/>
      <c r="CRO83" s="486"/>
      <c r="CRP83" s="486"/>
      <c r="CRQ83" s="486"/>
      <c r="CRR83" s="486"/>
      <c r="CRS83" s="486"/>
      <c r="CRT83" s="486"/>
      <c r="CRU83" s="486"/>
      <c r="CRV83" s="486"/>
      <c r="CRW83" s="486"/>
      <c r="CRX83" s="486"/>
      <c r="CRY83" s="486"/>
      <c r="CRZ83" s="486"/>
      <c r="CSA83" s="486"/>
      <c r="CSB83" s="486"/>
      <c r="CSC83" s="486"/>
      <c r="CSD83" s="486"/>
      <c r="CSE83" s="486"/>
      <c r="CSF83" s="486"/>
      <c r="CSG83" s="486"/>
      <c r="CSH83" s="486"/>
      <c r="CSI83" s="486"/>
      <c r="CSJ83" s="486"/>
      <c r="CSK83" s="486"/>
      <c r="CSL83" s="486"/>
      <c r="CSM83" s="486"/>
      <c r="CSN83" s="486"/>
      <c r="CSO83" s="486"/>
      <c r="CSP83" s="486"/>
      <c r="CSQ83" s="486"/>
      <c r="CSR83" s="486"/>
      <c r="CSS83" s="486"/>
      <c r="CST83" s="486"/>
      <c r="CSU83" s="486"/>
      <c r="CSV83" s="486"/>
      <c r="CSW83" s="486"/>
      <c r="CSX83" s="486"/>
      <c r="CSY83" s="486"/>
      <c r="CSZ83" s="486"/>
      <c r="CTA83" s="486"/>
      <c r="CTB83" s="486"/>
      <c r="CTC83" s="486"/>
      <c r="CTD83" s="486"/>
      <c r="CTE83" s="486"/>
      <c r="CTF83" s="486"/>
      <c r="CTG83" s="486"/>
      <c r="CTH83" s="486"/>
      <c r="CTI83" s="486"/>
      <c r="CTJ83" s="486"/>
      <c r="CTK83" s="486"/>
      <c r="CTL83" s="486"/>
      <c r="CTM83" s="486"/>
      <c r="CTN83" s="486"/>
      <c r="CTO83" s="486"/>
      <c r="CTP83" s="486"/>
      <c r="CTQ83" s="486"/>
      <c r="CTR83" s="486"/>
      <c r="CTS83" s="486"/>
      <c r="CTT83" s="486"/>
      <c r="CTU83" s="486"/>
      <c r="CTV83" s="486"/>
      <c r="CTW83" s="486"/>
      <c r="CTX83" s="486"/>
      <c r="CTY83" s="486"/>
      <c r="CTZ83" s="486"/>
      <c r="CUA83" s="486"/>
      <c r="CUB83" s="486"/>
      <c r="CUC83" s="486"/>
      <c r="CUD83" s="486"/>
      <c r="CUE83" s="486"/>
      <c r="CUF83" s="486"/>
      <c r="CUG83" s="486"/>
      <c r="CUH83" s="486"/>
      <c r="CUI83" s="486"/>
      <c r="CUJ83" s="486"/>
      <c r="CUK83" s="486"/>
      <c r="CUL83" s="486"/>
      <c r="CUM83" s="486"/>
      <c r="CUN83" s="486"/>
      <c r="CUO83" s="486"/>
      <c r="CUP83" s="486"/>
      <c r="CUQ83" s="486"/>
      <c r="CUR83" s="486"/>
      <c r="CUS83" s="486"/>
      <c r="CUT83" s="486"/>
      <c r="CUU83" s="486"/>
      <c r="CUV83" s="486"/>
      <c r="CUW83" s="486"/>
      <c r="CUX83" s="486"/>
      <c r="CUY83" s="486"/>
      <c r="CUZ83" s="486"/>
      <c r="CVA83" s="486"/>
      <c r="CVB83" s="486"/>
      <c r="CVC83" s="486"/>
      <c r="CVD83" s="486"/>
      <c r="CVE83" s="486"/>
      <c r="CVF83" s="486"/>
      <c r="CVG83" s="486"/>
      <c r="CVH83" s="486"/>
      <c r="CVI83" s="486"/>
      <c r="CVJ83" s="486"/>
      <c r="CVK83" s="486"/>
      <c r="CVL83" s="486"/>
      <c r="CVM83" s="486"/>
      <c r="CVN83" s="486"/>
      <c r="CVO83" s="486"/>
      <c r="CVP83" s="486"/>
      <c r="CVQ83" s="486"/>
      <c r="CVR83" s="486"/>
      <c r="CVS83" s="486"/>
      <c r="CVT83" s="486"/>
      <c r="CVU83" s="486"/>
      <c r="CVV83" s="486"/>
      <c r="CVW83" s="486"/>
      <c r="CVX83" s="486"/>
      <c r="CVY83" s="486"/>
      <c r="CVZ83" s="486"/>
      <c r="CWA83" s="486"/>
      <c r="CWB83" s="486"/>
      <c r="CWC83" s="486"/>
      <c r="CWD83" s="486"/>
      <c r="CWE83" s="486"/>
      <c r="CWF83" s="486"/>
      <c r="CWG83" s="486"/>
      <c r="CWH83" s="486"/>
      <c r="CWI83" s="486"/>
      <c r="CWJ83" s="486"/>
      <c r="CWK83" s="486"/>
      <c r="CWL83" s="486"/>
      <c r="CWM83" s="486"/>
      <c r="CWN83" s="486"/>
      <c r="CWO83" s="486"/>
      <c r="CWP83" s="486"/>
      <c r="CWQ83" s="486"/>
      <c r="CWR83" s="486"/>
      <c r="CWS83" s="486"/>
      <c r="CWT83" s="486"/>
      <c r="CWU83" s="486"/>
      <c r="CWV83" s="486"/>
      <c r="CWW83" s="486"/>
      <c r="CWX83" s="486"/>
      <c r="CWY83" s="486"/>
      <c r="CWZ83" s="486"/>
      <c r="CXA83" s="486"/>
      <c r="CXB83" s="486"/>
      <c r="CXC83" s="486"/>
      <c r="CXD83" s="486"/>
      <c r="CXE83" s="486"/>
      <c r="CXF83" s="486"/>
      <c r="CXG83" s="486"/>
      <c r="CXH83" s="486"/>
      <c r="CXI83" s="486"/>
      <c r="CXJ83" s="486"/>
      <c r="CXK83" s="486"/>
      <c r="CXL83" s="486"/>
      <c r="CXM83" s="486"/>
      <c r="CXN83" s="486"/>
      <c r="CXO83" s="486"/>
      <c r="CXP83" s="486"/>
      <c r="CXQ83" s="486"/>
      <c r="CXR83" s="486"/>
      <c r="CXS83" s="486"/>
      <c r="CXT83" s="486"/>
      <c r="CXU83" s="486"/>
      <c r="CXV83" s="486"/>
      <c r="CXW83" s="486"/>
      <c r="CXX83" s="486"/>
      <c r="CXY83" s="486"/>
      <c r="CXZ83" s="486"/>
      <c r="CYA83" s="486"/>
      <c r="CYB83" s="486"/>
      <c r="CYC83" s="486"/>
      <c r="CYD83" s="486"/>
      <c r="CYE83" s="486"/>
      <c r="CYF83" s="486"/>
      <c r="CYG83" s="486"/>
      <c r="CYH83" s="486"/>
      <c r="CYI83" s="486"/>
      <c r="CYJ83" s="486"/>
      <c r="CYK83" s="486"/>
      <c r="CYL83" s="486"/>
      <c r="CYM83" s="486"/>
      <c r="CYN83" s="486"/>
      <c r="CYO83" s="486"/>
      <c r="CYP83" s="486"/>
      <c r="CYQ83" s="486"/>
      <c r="CYR83" s="486"/>
      <c r="CYS83" s="486"/>
      <c r="CYT83" s="486"/>
      <c r="CYU83" s="486"/>
      <c r="CYV83" s="486"/>
      <c r="CYW83" s="486"/>
      <c r="CYX83" s="486"/>
      <c r="CYY83" s="486"/>
      <c r="CYZ83" s="486"/>
      <c r="CZA83" s="486"/>
      <c r="CZB83" s="486"/>
      <c r="CZC83" s="486"/>
      <c r="CZD83" s="486"/>
      <c r="CZE83" s="486"/>
      <c r="CZF83" s="486"/>
      <c r="CZG83" s="486"/>
      <c r="CZH83" s="486"/>
      <c r="CZI83" s="486"/>
      <c r="CZJ83" s="486"/>
      <c r="CZK83" s="486"/>
      <c r="CZL83" s="486"/>
      <c r="CZM83" s="486"/>
      <c r="CZN83" s="486"/>
      <c r="CZO83" s="486"/>
      <c r="CZP83" s="486"/>
      <c r="CZQ83" s="486"/>
      <c r="CZR83" s="486"/>
      <c r="CZS83" s="486"/>
      <c r="CZT83" s="486"/>
      <c r="CZU83" s="486"/>
      <c r="CZV83" s="486"/>
      <c r="CZW83" s="486"/>
      <c r="CZX83" s="486"/>
      <c r="CZY83" s="486"/>
      <c r="CZZ83" s="486"/>
      <c r="DAA83" s="486"/>
      <c r="DAB83" s="486"/>
      <c r="DAC83" s="486"/>
      <c r="DAD83" s="486"/>
      <c r="DAE83" s="486"/>
      <c r="DAF83" s="486"/>
      <c r="DAG83" s="486"/>
      <c r="DAH83" s="486"/>
      <c r="DAI83" s="486"/>
      <c r="DAJ83" s="486"/>
      <c r="DAK83" s="486"/>
      <c r="DAL83" s="486"/>
      <c r="DAM83" s="486"/>
      <c r="DAN83" s="486"/>
      <c r="DAO83" s="486"/>
      <c r="DAP83" s="486"/>
      <c r="DAQ83" s="486"/>
      <c r="DAR83" s="486"/>
      <c r="DAS83" s="486"/>
      <c r="DAT83" s="486"/>
      <c r="DAU83" s="486"/>
      <c r="DAV83" s="486"/>
      <c r="DAW83" s="486"/>
      <c r="DAX83" s="486"/>
      <c r="DAY83" s="486"/>
      <c r="DAZ83" s="486"/>
      <c r="DBA83" s="486"/>
      <c r="DBB83" s="486"/>
      <c r="DBC83" s="486"/>
      <c r="DBD83" s="486"/>
      <c r="DBE83" s="486"/>
      <c r="DBF83" s="486"/>
      <c r="DBG83" s="486"/>
      <c r="DBH83" s="486"/>
      <c r="DBI83" s="486"/>
      <c r="DBJ83" s="486"/>
      <c r="DBK83" s="486"/>
      <c r="DBL83" s="486"/>
      <c r="DBM83" s="486"/>
      <c r="DBN83" s="486"/>
      <c r="DBO83" s="486"/>
      <c r="DBP83" s="486"/>
      <c r="DBQ83" s="486"/>
      <c r="DBR83" s="486"/>
      <c r="DBS83" s="486"/>
      <c r="DBT83" s="486"/>
      <c r="DBU83" s="486"/>
      <c r="DBV83" s="486"/>
      <c r="DBW83" s="486"/>
      <c r="DBX83" s="486"/>
      <c r="DBY83" s="486"/>
      <c r="DBZ83" s="486"/>
      <c r="DCA83" s="486"/>
      <c r="DCB83" s="486"/>
      <c r="DCC83" s="486"/>
      <c r="DCD83" s="486"/>
      <c r="DCE83" s="486"/>
      <c r="DCF83" s="486"/>
      <c r="DCG83" s="486"/>
      <c r="DCH83" s="486"/>
      <c r="DCI83" s="486"/>
      <c r="DCJ83" s="486"/>
      <c r="DCK83" s="486"/>
      <c r="DCL83" s="486"/>
      <c r="DCM83" s="486"/>
      <c r="DCN83" s="486"/>
      <c r="DCO83" s="486"/>
      <c r="DCP83" s="486"/>
      <c r="DCQ83" s="486"/>
      <c r="DCR83" s="486"/>
      <c r="DCS83" s="486"/>
      <c r="DCT83" s="486"/>
      <c r="DCU83" s="486"/>
      <c r="DCV83" s="486"/>
      <c r="DCW83" s="486"/>
      <c r="DCX83" s="486"/>
      <c r="DCY83" s="486"/>
      <c r="DCZ83" s="486"/>
      <c r="DDA83" s="486"/>
      <c r="DDB83" s="486"/>
      <c r="DDC83" s="486"/>
      <c r="DDD83" s="486"/>
      <c r="DDE83" s="486"/>
      <c r="DDF83" s="486"/>
      <c r="DDG83" s="486"/>
      <c r="DDH83" s="486"/>
      <c r="DDI83" s="486"/>
      <c r="DDJ83" s="486"/>
      <c r="DDK83" s="486"/>
      <c r="DDL83" s="486"/>
      <c r="DDM83" s="486"/>
      <c r="DDN83" s="486"/>
      <c r="DDO83" s="486"/>
      <c r="DDP83" s="486"/>
      <c r="DDQ83" s="486"/>
      <c r="DDR83" s="486"/>
      <c r="DDS83" s="486"/>
      <c r="DDT83" s="486"/>
      <c r="DDU83" s="486"/>
      <c r="DDV83" s="486"/>
      <c r="DDW83" s="486"/>
      <c r="DDX83" s="486"/>
      <c r="DDY83" s="486"/>
      <c r="DDZ83" s="486"/>
      <c r="DEA83" s="486"/>
      <c r="DEB83" s="486"/>
      <c r="DEC83" s="486"/>
      <c r="DED83" s="486"/>
      <c r="DEE83" s="486"/>
      <c r="DEF83" s="486"/>
      <c r="DEG83" s="486"/>
      <c r="DEH83" s="486"/>
      <c r="DEI83" s="486"/>
      <c r="DEJ83" s="486"/>
      <c r="DEK83" s="486"/>
      <c r="DEL83" s="486"/>
      <c r="DEM83" s="486"/>
      <c r="DEN83" s="486"/>
      <c r="DEO83" s="486"/>
      <c r="DEP83" s="486"/>
      <c r="DEQ83" s="486"/>
      <c r="DER83" s="486"/>
      <c r="DES83" s="486"/>
      <c r="DET83" s="486"/>
      <c r="DEU83" s="486"/>
      <c r="DEV83" s="486"/>
      <c r="DEW83" s="486"/>
      <c r="DEX83" s="486"/>
      <c r="DEY83" s="486"/>
      <c r="DEZ83" s="486"/>
      <c r="DFA83" s="486"/>
      <c r="DFB83" s="486"/>
      <c r="DFC83" s="486"/>
      <c r="DFD83" s="486"/>
      <c r="DFE83" s="486"/>
      <c r="DFF83" s="486"/>
      <c r="DFG83" s="486"/>
      <c r="DFH83" s="486"/>
      <c r="DFI83" s="486"/>
      <c r="DFJ83" s="486"/>
      <c r="DFK83" s="486"/>
      <c r="DFL83" s="486"/>
      <c r="DFM83" s="486"/>
      <c r="DFN83" s="486"/>
      <c r="DFO83" s="486"/>
      <c r="DFP83" s="486"/>
      <c r="DFQ83" s="486"/>
      <c r="DFR83" s="486"/>
      <c r="DFS83" s="486"/>
      <c r="DFT83" s="486"/>
      <c r="DFU83" s="486"/>
      <c r="DFV83" s="486"/>
      <c r="DFW83" s="486"/>
      <c r="DFX83" s="486"/>
      <c r="DFY83" s="486"/>
      <c r="DFZ83" s="486"/>
      <c r="DGA83" s="486"/>
      <c r="DGB83" s="486"/>
      <c r="DGC83" s="486"/>
      <c r="DGD83" s="486"/>
      <c r="DGE83" s="486"/>
      <c r="DGF83" s="486"/>
      <c r="DGG83" s="486"/>
      <c r="DGH83" s="486"/>
      <c r="DGI83" s="486"/>
      <c r="DGJ83" s="486"/>
      <c r="DGK83" s="486"/>
      <c r="DGL83" s="486"/>
      <c r="DGM83" s="486"/>
      <c r="DGN83" s="486"/>
      <c r="DGO83" s="486"/>
      <c r="DGP83" s="486"/>
      <c r="DGQ83" s="486"/>
      <c r="DGR83" s="486"/>
      <c r="DGS83" s="486"/>
      <c r="DGT83" s="486"/>
      <c r="DGU83" s="486"/>
      <c r="DGV83" s="486"/>
      <c r="DGW83" s="486"/>
      <c r="DGX83" s="486"/>
      <c r="DGY83" s="486"/>
      <c r="DGZ83" s="486"/>
      <c r="DHA83" s="486"/>
      <c r="DHB83" s="486"/>
      <c r="DHC83" s="486"/>
      <c r="DHD83" s="486"/>
      <c r="DHE83" s="486"/>
      <c r="DHF83" s="486"/>
      <c r="DHG83" s="486"/>
      <c r="DHH83" s="486"/>
      <c r="DHI83" s="486"/>
      <c r="DHJ83" s="486"/>
      <c r="DHK83" s="486"/>
      <c r="DHL83" s="486"/>
      <c r="DHM83" s="486"/>
      <c r="DHN83" s="486"/>
      <c r="DHO83" s="486"/>
      <c r="DHP83" s="486"/>
      <c r="DHQ83" s="486"/>
      <c r="DHR83" s="486"/>
      <c r="DHS83" s="486"/>
      <c r="DHT83" s="486"/>
      <c r="DHU83" s="486"/>
      <c r="DHV83" s="486"/>
      <c r="DHW83" s="486"/>
      <c r="DHX83" s="486"/>
      <c r="DHY83" s="486"/>
      <c r="DHZ83" s="486"/>
      <c r="DIA83" s="486"/>
      <c r="DIB83" s="486"/>
      <c r="DIC83" s="486"/>
      <c r="DID83" s="486"/>
      <c r="DIE83" s="486"/>
      <c r="DIF83" s="486"/>
      <c r="DIG83" s="486"/>
      <c r="DIH83" s="486"/>
      <c r="DII83" s="486"/>
      <c r="DIJ83" s="486"/>
      <c r="DIK83" s="486"/>
      <c r="DIL83" s="486"/>
      <c r="DIM83" s="486"/>
      <c r="DIN83" s="486"/>
      <c r="DIO83" s="486"/>
      <c r="DIP83" s="486"/>
      <c r="DIQ83" s="486"/>
      <c r="DIR83" s="486"/>
      <c r="DIS83" s="486"/>
      <c r="DIT83" s="486"/>
      <c r="DIU83" s="486"/>
      <c r="DIV83" s="486"/>
      <c r="DIW83" s="486"/>
      <c r="DIX83" s="486"/>
      <c r="DIY83" s="486"/>
      <c r="DIZ83" s="486"/>
      <c r="DJA83" s="486"/>
      <c r="DJB83" s="486"/>
      <c r="DJC83" s="486"/>
      <c r="DJD83" s="486"/>
      <c r="DJE83" s="486"/>
      <c r="DJF83" s="486"/>
      <c r="DJG83" s="486"/>
      <c r="DJH83" s="486"/>
      <c r="DJI83" s="486"/>
      <c r="DJJ83" s="486"/>
      <c r="DJK83" s="486"/>
      <c r="DJL83" s="486"/>
      <c r="DJM83" s="486"/>
      <c r="DJN83" s="486"/>
      <c r="DJO83" s="486"/>
      <c r="DJP83" s="486"/>
      <c r="DJQ83" s="486"/>
      <c r="DJR83" s="486"/>
      <c r="DJS83" s="486"/>
      <c r="DJT83" s="486"/>
      <c r="DJU83" s="486"/>
      <c r="DJV83" s="486"/>
      <c r="DJW83" s="486"/>
      <c r="DJX83" s="486"/>
      <c r="DJY83" s="486"/>
      <c r="DJZ83" s="486"/>
      <c r="DKA83" s="486"/>
      <c r="DKB83" s="486"/>
      <c r="DKC83" s="486"/>
      <c r="DKD83" s="486"/>
      <c r="DKE83" s="486"/>
      <c r="DKF83" s="486"/>
      <c r="DKG83" s="486"/>
      <c r="DKH83" s="486"/>
      <c r="DKI83" s="486"/>
      <c r="DKJ83" s="486"/>
      <c r="DKK83" s="486"/>
      <c r="DKL83" s="486"/>
      <c r="DKM83" s="486"/>
      <c r="DKN83" s="486"/>
      <c r="DKO83" s="486"/>
      <c r="DKP83" s="486"/>
      <c r="DKQ83" s="486"/>
      <c r="DKR83" s="486"/>
      <c r="DKS83" s="486"/>
      <c r="DKT83" s="486"/>
      <c r="DKU83" s="486"/>
      <c r="DKV83" s="486"/>
      <c r="DKW83" s="486"/>
      <c r="DKX83" s="486"/>
      <c r="DKY83" s="486"/>
      <c r="DKZ83" s="486"/>
      <c r="DLA83" s="486"/>
      <c r="DLB83" s="486"/>
      <c r="DLC83" s="486"/>
      <c r="DLD83" s="486"/>
      <c r="DLE83" s="486"/>
      <c r="DLF83" s="486"/>
      <c r="DLG83" s="486"/>
      <c r="DLH83" s="486"/>
      <c r="DLI83" s="486"/>
      <c r="DLJ83" s="486"/>
      <c r="DLK83" s="486"/>
      <c r="DLL83" s="486"/>
      <c r="DLM83" s="486"/>
      <c r="DLN83" s="486"/>
      <c r="DLO83" s="486"/>
      <c r="DLP83" s="486"/>
      <c r="DLQ83" s="486"/>
      <c r="DLR83" s="486"/>
      <c r="DLS83" s="486"/>
      <c r="DLT83" s="486"/>
      <c r="DLU83" s="486"/>
      <c r="DLV83" s="486"/>
      <c r="DLW83" s="486"/>
      <c r="DLX83" s="486"/>
      <c r="DLY83" s="486"/>
      <c r="DLZ83" s="486"/>
      <c r="DMA83" s="486"/>
      <c r="DMB83" s="486"/>
      <c r="DMC83" s="486"/>
      <c r="DMD83" s="486"/>
      <c r="DME83" s="486"/>
      <c r="DMF83" s="486"/>
      <c r="DMG83" s="486"/>
      <c r="DMH83" s="486"/>
      <c r="DMI83" s="486"/>
      <c r="DMJ83" s="486"/>
      <c r="DMK83" s="486"/>
      <c r="DML83" s="486"/>
      <c r="DMM83" s="486"/>
      <c r="DMN83" s="486"/>
      <c r="DMO83" s="486"/>
      <c r="DMP83" s="486"/>
      <c r="DMQ83" s="486"/>
      <c r="DMR83" s="486"/>
      <c r="DMS83" s="486"/>
      <c r="DMT83" s="486"/>
      <c r="DMU83" s="486"/>
      <c r="DMV83" s="486"/>
      <c r="DMW83" s="486"/>
      <c r="DMX83" s="486"/>
      <c r="DMY83" s="486"/>
      <c r="DMZ83" s="486"/>
      <c r="DNA83" s="486"/>
      <c r="DNB83" s="486"/>
      <c r="DNC83" s="486"/>
      <c r="DND83" s="486"/>
      <c r="DNE83" s="486"/>
      <c r="DNF83" s="486"/>
      <c r="DNG83" s="486"/>
      <c r="DNH83" s="486"/>
      <c r="DNI83" s="486"/>
      <c r="DNJ83" s="486"/>
      <c r="DNK83" s="486"/>
      <c r="DNL83" s="486"/>
      <c r="DNM83" s="486"/>
      <c r="DNN83" s="486"/>
      <c r="DNO83" s="486"/>
      <c r="DNP83" s="486"/>
      <c r="DNQ83" s="486"/>
      <c r="DNR83" s="486"/>
      <c r="DNS83" s="486"/>
      <c r="DNT83" s="486"/>
      <c r="DNU83" s="486"/>
      <c r="DNV83" s="486"/>
      <c r="DNW83" s="486"/>
      <c r="DNX83" s="486"/>
      <c r="DNY83" s="486"/>
      <c r="DNZ83" s="486"/>
      <c r="DOA83" s="486"/>
      <c r="DOB83" s="486"/>
      <c r="DOC83" s="486"/>
      <c r="DOD83" s="486"/>
      <c r="DOE83" s="486"/>
      <c r="DOF83" s="486"/>
      <c r="DOG83" s="486"/>
      <c r="DOH83" s="486"/>
      <c r="DOI83" s="486"/>
      <c r="DOJ83" s="486"/>
      <c r="DOK83" s="486"/>
      <c r="DOL83" s="486"/>
      <c r="DOM83" s="486"/>
      <c r="DON83" s="486"/>
      <c r="DOO83" s="486"/>
      <c r="DOP83" s="486"/>
      <c r="DOQ83" s="486"/>
      <c r="DOR83" s="486"/>
      <c r="DOS83" s="486"/>
      <c r="DOT83" s="486"/>
      <c r="DOU83" s="486"/>
      <c r="DOV83" s="486"/>
      <c r="DOW83" s="486"/>
      <c r="DOX83" s="486"/>
      <c r="DOY83" s="486"/>
      <c r="DOZ83" s="486"/>
      <c r="DPA83" s="486"/>
      <c r="DPB83" s="486"/>
      <c r="DPC83" s="486"/>
      <c r="DPD83" s="486"/>
      <c r="DPE83" s="486"/>
      <c r="DPF83" s="486"/>
      <c r="DPG83" s="486"/>
      <c r="DPH83" s="486"/>
      <c r="DPI83" s="486"/>
      <c r="DPJ83" s="486"/>
      <c r="DPK83" s="486"/>
      <c r="DPL83" s="486"/>
      <c r="DPM83" s="486"/>
      <c r="DPN83" s="486"/>
      <c r="DPO83" s="486"/>
      <c r="DPP83" s="486"/>
      <c r="DPQ83" s="486"/>
      <c r="DPR83" s="486"/>
      <c r="DPS83" s="486"/>
      <c r="DPT83" s="486"/>
      <c r="DPU83" s="486"/>
      <c r="DPV83" s="486"/>
      <c r="DPW83" s="486"/>
      <c r="DPX83" s="486"/>
      <c r="DPY83" s="486"/>
      <c r="DPZ83" s="486"/>
      <c r="DQA83" s="486"/>
      <c r="DQB83" s="486"/>
      <c r="DQC83" s="486"/>
      <c r="DQD83" s="486"/>
      <c r="DQE83" s="486"/>
      <c r="DQF83" s="486"/>
      <c r="DQG83" s="486"/>
      <c r="DQH83" s="486"/>
      <c r="DQI83" s="486"/>
      <c r="DQJ83" s="486"/>
      <c r="DQK83" s="486"/>
      <c r="DQL83" s="486"/>
      <c r="DQM83" s="486"/>
      <c r="DQN83" s="486"/>
      <c r="DQO83" s="486"/>
      <c r="DQP83" s="486"/>
      <c r="DQQ83" s="486"/>
      <c r="DQR83" s="486"/>
      <c r="DQS83" s="486"/>
      <c r="DQT83" s="486"/>
      <c r="DQU83" s="486"/>
      <c r="DQV83" s="486"/>
      <c r="DQW83" s="486"/>
      <c r="DQX83" s="486"/>
      <c r="DQY83" s="486"/>
      <c r="DQZ83" s="486"/>
      <c r="DRA83" s="486"/>
      <c r="DRB83" s="486"/>
      <c r="DRC83" s="486"/>
      <c r="DRD83" s="486"/>
      <c r="DRE83" s="486"/>
      <c r="DRF83" s="486"/>
      <c r="DRG83" s="486"/>
      <c r="DRH83" s="486"/>
      <c r="DRI83" s="486"/>
      <c r="DRJ83" s="486"/>
      <c r="DRK83" s="486"/>
      <c r="DRL83" s="486"/>
      <c r="DRM83" s="486"/>
      <c r="DRN83" s="486"/>
      <c r="DRO83" s="486"/>
      <c r="DRP83" s="486"/>
      <c r="DRQ83" s="486"/>
      <c r="DRR83" s="486"/>
      <c r="DRS83" s="486"/>
      <c r="DRT83" s="486"/>
      <c r="DRU83" s="486"/>
      <c r="DRV83" s="486"/>
      <c r="DRW83" s="486"/>
      <c r="DRX83" s="486"/>
      <c r="DRY83" s="486"/>
      <c r="DRZ83" s="486"/>
      <c r="DSA83" s="486"/>
      <c r="DSB83" s="486"/>
      <c r="DSC83" s="486"/>
      <c r="DSD83" s="486"/>
      <c r="DSE83" s="486"/>
      <c r="DSF83" s="486"/>
      <c r="DSG83" s="486"/>
      <c r="DSH83" s="486"/>
      <c r="DSI83" s="486"/>
      <c r="DSJ83" s="486"/>
      <c r="DSK83" s="486"/>
      <c r="DSL83" s="486"/>
      <c r="DSM83" s="486"/>
      <c r="DSN83" s="486"/>
      <c r="DSO83" s="486"/>
      <c r="DSP83" s="486"/>
      <c r="DSQ83" s="486"/>
      <c r="DSR83" s="486"/>
      <c r="DSS83" s="486"/>
      <c r="DST83" s="486"/>
      <c r="DSU83" s="486"/>
      <c r="DSV83" s="486"/>
      <c r="DSW83" s="486"/>
      <c r="DSX83" s="486"/>
      <c r="DSY83" s="486"/>
      <c r="DSZ83" s="486"/>
      <c r="DTA83" s="486"/>
      <c r="DTB83" s="486"/>
      <c r="DTC83" s="486"/>
      <c r="DTD83" s="486"/>
      <c r="DTE83" s="486"/>
      <c r="DTF83" s="486"/>
      <c r="DTG83" s="486"/>
      <c r="DTH83" s="486"/>
      <c r="DTI83" s="486"/>
      <c r="DTJ83" s="486"/>
      <c r="DTK83" s="486"/>
      <c r="DTL83" s="486"/>
      <c r="DTM83" s="486"/>
      <c r="DTN83" s="486"/>
      <c r="DTO83" s="486"/>
      <c r="DTP83" s="486"/>
      <c r="DTQ83" s="486"/>
      <c r="DTR83" s="486"/>
      <c r="DTS83" s="486"/>
      <c r="DTT83" s="486"/>
      <c r="DTU83" s="486"/>
      <c r="DTV83" s="486"/>
      <c r="DTW83" s="486"/>
      <c r="DTX83" s="486"/>
      <c r="DTY83" s="486"/>
      <c r="DTZ83" s="486"/>
      <c r="DUA83" s="486"/>
      <c r="DUB83" s="486"/>
      <c r="DUC83" s="486"/>
      <c r="DUD83" s="486"/>
      <c r="DUE83" s="486"/>
      <c r="DUF83" s="486"/>
      <c r="DUG83" s="486"/>
      <c r="DUH83" s="486"/>
      <c r="DUI83" s="486"/>
      <c r="DUJ83" s="486"/>
      <c r="DUK83" s="486"/>
      <c r="DUL83" s="486"/>
      <c r="DUM83" s="486"/>
      <c r="DUN83" s="486"/>
      <c r="DUO83" s="486"/>
      <c r="DUP83" s="486"/>
      <c r="DUQ83" s="486"/>
      <c r="DUR83" s="486"/>
      <c r="DUS83" s="486"/>
      <c r="DUT83" s="486"/>
      <c r="DUU83" s="486"/>
      <c r="DUV83" s="486"/>
      <c r="DUW83" s="486"/>
      <c r="DUX83" s="486"/>
      <c r="DUY83" s="486"/>
      <c r="DUZ83" s="486"/>
      <c r="DVA83" s="486"/>
      <c r="DVB83" s="486"/>
      <c r="DVC83" s="486"/>
      <c r="DVD83" s="486"/>
      <c r="DVE83" s="486"/>
      <c r="DVF83" s="486"/>
      <c r="DVG83" s="486"/>
      <c r="DVH83" s="486"/>
      <c r="DVI83" s="486"/>
      <c r="DVJ83" s="486"/>
      <c r="DVK83" s="486"/>
      <c r="DVL83" s="486"/>
      <c r="DVM83" s="486"/>
      <c r="DVN83" s="486"/>
      <c r="DVO83" s="486"/>
      <c r="DVP83" s="486"/>
      <c r="DVQ83" s="486"/>
      <c r="DVR83" s="486"/>
      <c r="DVS83" s="486"/>
      <c r="DVT83" s="486"/>
      <c r="DVU83" s="486"/>
      <c r="DVV83" s="486"/>
      <c r="DVW83" s="486"/>
      <c r="DVX83" s="486"/>
      <c r="DVY83" s="486"/>
      <c r="DVZ83" s="486"/>
      <c r="DWA83" s="486"/>
      <c r="DWB83" s="486"/>
      <c r="DWC83" s="486"/>
      <c r="DWD83" s="486"/>
      <c r="DWE83" s="486"/>
      <c r="DWF83" s="486"/>
      <c r="DWG83" s="486"/>
      <c r="DWH83" s="486"/>
      <c r="DWI83" s="486"/>
      <c r="DWJ83" s="486"/>
      <c r="DWK83" s="486"/>
      <c r="DWL83" s="486"/>
      <c r="DWM83" s="486"/>
      <c r="DWN83" s="486"/>
      <c r="DWO83" s="486"/>
      <c r="DWP83" s="486"/>
      <c r="DWQ83" s="486"/>
      <c r="DWR83" s="486"/>
      <c r="DWS83" s="486"/>
      <c r="DWT83" s="486"/>
      <c r="DWU83" s="486"/>
      <c r="DWV83" s="486"/>
      <c r="DWW83" s="486"/>
      <c r="DWX83" s="486"/>
      <c r="DWY83" s="486"/>
      <c r="DWZ83" s="486"/>
      <c r="DXA83" s="486"/>
      <c r="DXB83" s="486"/>
      <c r="DXC83" s="486"/>
      <c r="DXD83" s="486"/>
      <c r="DXE83" s="486"/>
      <c r="DXF83" s="486"/>
      <c r="DXG83" s="486"/>
      <c r="DXH83" s="486"/>
      <c r="DXI83" s="486"/>
      <c r="DXJ83" s="486"/>
      <c r="DXK83" s="486"/>
      <c r="DXL83" s="486"/>
      <c r="DXM83" s="486"/>
      <c r="DXN83" s="486"/>
      <c r="DXO83" s="486"/>
      <c r="DXP83" s="486"/>
      <c r="DXQ83" s="486"/>
      <c r="DXR83" s="486"/>
      <c r="DXS83" s="486"/>
      <c r="DXT83" s="486"/>
      <c r="DXU83" s="486"/>
      <c r="DXV83" s="486"/>
      <c r="DXW83" s="486"/>
      <c r="DXX83" s="486"/>
      <c r="DXY83" s="486"/>
      <c r="DXZ83" s="486"/>
      <c r="DYA83" s="486"/>
      <c r="DYB83" s="486"/>
      <c r="DYC83" s="486"/>
      <c r="DYD83" s="486"/>
      <c r="DYE83" s="486"/>
      <c r="DYF83" s="486"/>
      <c r="DYG83" s="486"/>
      <c r="DYH83" s="486"/>
      <c r="DYI83" s="486"/>
      <c r="DYJ83" s="486"/>
      <c r="DYK83" s="486"/>
      <c r="DYL83" s="486"/>
      <c r="DYM83" s="486"/>
      <c r="DYN83" s="486"/>
      <c r="DYO83" s="486"/>
      <c r="DYP83" s="486"/>
      <c r="DYQ83" s="486"/>
      <c r="DYR83" s="486"/>
      <c r="DYS83" s="486"/>
      <c r="DYT83" s="486"/>
      <c r="DYU83" s="486"/>
      <c r="DYV83" s="486"/>
      <c r="DYW83" s="486"/>
      <c r="DYX83" s="486"/>
      <c r="DYY83" s="486"/>
      <c r="DYZ83" s="486"/>
      <c r="DZA83" s="486"/>
      <c r="DZB83" s="486"/>
      <c r="DZC83" s="486"/>
      <c r="DZD83" s="486"/>
      <c r="DZE83" s="486"/>
      <c r="DZF83" s="486"/>
      <c r="DZG83" s="486"/>
      <c r="DZH83" s="486"/>
      <c r="DZI83" s="486"/>
      <c r="DZJ83" s="486"/>
      <c r="DZK83" s="486"/>
      <c r="DZL83" s="486"/>
      <c r="DZM83" s="486"/>
      <c r="DZN83" s="486"/>
      <c r="DZO83" s="486"/>
      <c r="DZP83" s="486"/>
      <c r="DZQ83" s="486"/>
      <c r="DZR83" s="486"/>
      <c r="DZS83" s="486"/>
      <c r="DZT83" s="486"/>
      <c r="DZU83" s="486"/>
      <c r="DZV83" s="486"/>
      <c r="DZW83" s="486"/>
      <c r="DZX83" s="486"/>
      <c r="DZY83" s="486"/>
      <c r="DZZ83" s="486"/>
      <c r="EAA83" s="486"/>
      <c r="EAB83" s="486"/>
      <c r="EAC83" s="486"/>
      <c r="EAD83" s="486"/>
      <c r="EAE83" s="486"/>
      <c r="EAF83" s="486"/>
      <c r="EAG83" s="486"/>
      <c r="EAH83" s="486"/>
      <c r="EAI83" s="486"/>
      <c r="EAJ83" s="486"/>
      <c r="EAK83" s="486"/>
      <c r="EAL83" s="486"/>
      <c r="EAM83" s="486"/>
      <c r="EAN83" s="486"/>
      <c r="EAO83" s="486"/>
      <c r="EAP83" s="486"/>
      <c r="EAQ83" s="486"/>
      <c r="EAR83" s="486"/>
      <c r="EAS83" s="486"/>
      <c r="EAT83" s="486"/>
      <c r="EAU83" s="486"/>
      <c r="EAV83" s="486"/>
      <c r="EAW83" s="486"/>
      <c r="EAX83" s="486"/>
      <c r="EAY83" s="486"/>
      <c r="EAZ83" s="486"/>
      <c r="EBA83" s="486"/>
      <c r="EBB83" s="486"/>
      <c r="EBC83" s="486"/>
      <c r="EBD83" s="486"/>
      <c r="EBE83" s="486"/>
      <c r="EBF83" s="486"/>
      <c r="EBG83" s="486"/>
      <c r="EBH83" s="486"/>
      <c r="EBI83" s="486"/>
      <c r="EBJ83" s="486"/>
      <c r="EBK83" s="486"/>
      <c r="EBL83" s="486"/>
      <c r="EBM83" s="486"/>
      <c r="EBN83" s="486"/>
      <c r="EBO83" s="486"/>
      <c r="EBP83" s="486"/>
      <c r="EBQ83" s="486"/>
      <c r="EBR83" s="486"/>
      <c r="EBS83" s="486"/>
      <c r="EBT83" s="486"/>
      <c r="EBU83" s="486"/>
      <c r="EBV83" s="486"/>
      <c r="EBW83" s="486"/>
      <c r="EBX83" s="486"/>
      <c r="EBY83" s="486"/>
      <c r="EBZ83" s="486"/>
      <c r="ECA83" s="486"/>
      <c r="ECB83" s="486"/>
      <c r="ECC83" s="486"/>
      <c r="ECD83" s="486"/>
      <c r="ECE83" s="486"/>
      <c r="ECF83" s="486"/>
      <c r="ECG83" s="486"/>
      <c r="ECH83" s="486"/>
      <c r="ECI83" s="486"/>
      <c r="ECJ83" s="486"/>
      <c r="ECK83" s="486"/>
      <c r="ECL83" s="486"/>
      <c r="ECM83" s="486"/>
      <c r="ECN83" s="486"/>
      <c r="ECO83" s="486"/>
      <c r="ECP83" s="486"/>
      <c r="ECQ83" s="486"/>
      <c r="ECR83" s="486"/>
      <c r="ECS83" s="486"/>
      <c r="ECT83" s="486"/>
      <c r="ECU83" s="486"/>
      <c r="ECV83" s="486"/>
      <c r="ECW83" s="486"/>
      <c r="ECX83" s="486"/>
      <c r="ECY83" s="486"/>
      <c r="ECZ83" s="486"/>
      <c r="EDA83" s="486"/>
      <c r="EDB83" s="486"/>
      <c r="EDC83" s="486"/>
      <c r="EDD83" s="486"/>
      <c r="EDE83" s="486"/>
      <c r="EDF83" s="486"/>
      <c r="EDG83" s="486"/>
      <c r="EDH83" s="486"/>
      <c r="EDI83" s="486"/>
      <c r="EDJ83" s="486"/>
      <c r="EDK83" s="486"/>
      <c r="EDL83" s="486"/>
      <c r="EDM83" s="486"/>
      <c r="EDN83" s="486"/>
      <c r="EDO83" s="486"/>
      <c r="EDP83" s="486"/>
      <c r="EDQ83" s="486"/>
      <c r="EDR83" s="486"/>
      <c r="EDS83" s="486"/>
      <c r="EDT83" s="486"/>
      <c r="EDU83" s="486"/>
      <c r="EDV83" s="486"/>
      <c r="EDW83" s="486"/>
      <c r="EDX83" s="486"/>
      <c r="EDY83" s="486"/>
      <c r="EDZ83" s="486"/>
      <c r="EEA83" s="486"/>
      <c r="EEB83" s="486"/>
      <c r="EEC83" s="486"/>
      <c r="EED83" s="486"/>
      <c r="EEE83" s="486"/>
      <c r="EEF83" s="486"/>
      <c r="EEG83" s="486"/>
      <c r="EEH83" s="486"/>
      <c r="EEI83" s="486"/>
      <c r="EEJ83" s="486"/>
      <c r="EEK83" s="486"/>
      <c r="EEL83" s="486"/>
      <c r="EEM83" s="486"/>
      <c r="EEN83" s="486"/>
      <c r="EEO83" s="486"/>
      <c r="EEP83" s="486"/>
      <c r="EEQ83" s="486"/>
      <c r="EER83" s="486"/>
      <c r="EES83" s="486"/>
      <c r="EET83" s="486"/>
      <c r="EEU83" s="486"/>
      <c r="EEV83" s="486"/>
      <c r="EEW83" s="486"/>
      <c r="EEX83" s="486"/>
      <c r="EEY83" s="486"/>
      <c r="EEZ83" s="486"/>
      <c r="EFA83" s="486"/>
      <c r="EFB83" s="486"/>
      <c r="EFC83" s="486"/>
      <c r="EFD83" s="486"/>
      <c r="EFE83" s="486"/>
      <c r="EFF83" s="486"/>
      <c r="EFG83" s="486"/>
      <c r="EFH83" s="486"/>
      <c r="EFI83" s="486"/>
      <c r="EFJ83" s="486"/>
      <c r="EFK83" s="486"/>
      <c r="EFL83" s="486"/>
      <c r="EFM83" s="486"/>
      <c r="EFN83" s="486"/>
      <c r="EFO83" s="486"/>
      <c r="EFP83" s="486"/>
      <c r="EFQ83" s="486"/>
      <c r="EFR83" s="486"/>
      <c r="EFS83" s="486"/>
      <c r="EFT83" s="486"/>
      <c r="EFU83" s="486"/>
      <c r="EFV83" s="486"/>
      <c r="EFW83" s="486"/>
      <c r="EFX83" s="486"/>
      <c r="EFY83" s="486"/>
      <c r="EFZ83" s="486"/>
      <c r="EGA83" s="486"/>
      <c r="EGB83" s="486"/>
      <c r="EGC83" s="486"/>
      <c r="EGD83" s="486"/>
      <c r="EGE83" s="486"/>
      <c r="EGF83" s="486"/>
      <c r="EGG83" s="486"/>
      <c r="EGH83" s="486"/>
      <c r="EGI83" s="486"/>
      <c r="EGJ83" s="486"/>
      <c r="EGK83" s="486"/>
      <c r="EGL83" s="486"/>
      <c r="EGM83" s="486"/>
      <c r="EGN83" s="486"/>
      <c r="EGO83" s="486"/>
      <c r="EGP83" s="486"/>
      <c r="EGQ83" s="486"/>
      <c r="EGR83" s="486"/>
      <c r="EGS83" s="486"/>
      <c r="EGT83" s="486"/>
      <c r="EGU83" s="486"/>
      <c r="EGV83" s="486"/>
      <c r="EGW83" s="486"/>
      <c r="EGX83" s="486"/>
      <c r="EGY83" s="486"/>
      <c r="EGZ83" s="486"/>
      <c r="EHA83" s="486"/>
      <c r="EHB83" s="486"/>
      <c r="EHC83" s="486"/>
      <c r="EHD83" s="486"/>
      <c r="EHE83" s="486"/>
      <c r="EHF83" s="486"/>
      <c r="EHG83" s="486"/>
      <c r="EHH83" s="486"/>
      <c r="EHI83" s="486"/>
      <c r="EHJ83" s="486"/>
      <c r="EHK83" s="486"/>
      <c r="EHL83" s="486"/>
      <c r="EHM83" s="486"/>
      <c r="EHN83" s="486"/>
      <c r="EHO83" s="486"/>
      <c r="EHP83" s="486"/>
      <c r="EHQ83" s="486"/>
      <c r="EHR83" s="486"/>
      <c r="EHS83" s="486"/>
      <c r="EHT83" s="486"/>
      <c r="EHU83" s="486"/>
      <c r="EHV83" s="486"/>
      <c r="EHW83" s="486"/>
      <c r="EHX83" s="486"/>
      <c r="EHY83" s="486"/>
      <c r="EHZ83" s="486"/>
      <c r="EIA83" s="486"/>
      <c r="EIB83" s="486"/>
      <c r="EIC83" s="486"/>
      <c r="EID83" s="486"/>
      <c r="EIE83" s="486"/>
      <c r="EIF83" s="486"/>
      <c r="EIG83" s="486"/>
      <c r="EIH83" s="486"/>
      <c r="EII83" s="486"/>
      <c r="EIJ83" s="486"/>
      <c r="EIK83" s="486"/>
      <c r="EIL83" s="486"/>
      <c r="EIM83" s="486"/>
      <c r="EIN83" s="486"/>
      <c r="EIO83" s="486"/>
      <c r="EIP83" s="486"/>
      <c r="EIQ83" s="486"/>
      <c r="EIR83" s="486"/>
      <c r="EIS83" s="486"/>
      <c r="EIT83" s="486"/>
      <c r="EIU83" s="486"/>
      <c r="EIV83" s="486"/>
      <c r="EIW83" s="486"/>
      <c r="EIX83" s="486"/>
      <c r="EIY83" s="486"/>
      <c r="EIZ83" s="486"/>
      <c r="EJA83" s="486"/>
      <c r="EJB83" s="486"/>
      <c r="EJC83" s="486"/>
      <c r="EJD83" s="486"/>
      <c r="EJE83" s="486"/>
      <c r="EJF83" s="486"/>
      <c r="EJG83" s="486"/>
      <c r="EJH83" s="486"/>
      <c r="EJI83" s="486"/>
      <c r="EJJ83" s="486"/>
      <c r="EJK83" s="486"/>
      <c r="EJL83" s="486"/>
      <c r="EJM83" s="486"/>
      <c r="EJN83" s="486"/>
      <c r="EJO83" s="486"/>
      <c r="EJP83" s="486"/>
      <c r="EJQ83" s="486"/>
      <c r="EJR83" s="486"/>
      <c r="EJS83" s="486"/>
      <c r="EJT83" s="486"/>
      <c r="EJU83" s="486"/>
      <c r="EJV83" s="486"/>
      <c r="EJW83" s="486"/>
      <c r="EJX83" s="486"/>
      <c r="EJY83" s="486"/>
      <c r="EJZ83" s="486"/>
      <c r="EKA83" s="486"/>
      <c r="EKB83" s="486"/>
      <c r="EKC83" s="486"/>
      <c r="EKD83" s="486"/>
      <c r="EKE83" s="486"/>
      <c r="EKF83" s="486"/>
      <c r="EKG83" s="486"/>
      <c r="EKH83" s="486"/>
      <c r="EKI83" s="486"/>
      <c r="EKJ83" s="486"/>
      <c r="EKK83" s="486"/>
      <c r="EKL83" s="486"/>
      <c r="EKM83" s="486"/>
      <c r="EKN83" s="486"/>
      <c r="EKO83" s="486"/>
      <c r="EKP83" s="486"/>
      <c r="EKQ83" s="486"/>
      <c r="EKR83" s="486"/>
      <c r="EKS83" s="486"/>
      <c r="EKT83" s="486"/>
      <c r="EKU83" s="486"/>
      <c r="EKV83" s="486"/>
      <c r="EKW83" s="486"/>
      <c r="EKX83" s="486"/>
      <c r="EKY83" s="486"/>
      <c r="EKZ83" s="486"/>
      <c r="ELA83" s="486"/>
      <c r="ELB83" s="486"/>
      <c r="ELC83" s="486"/>
      <c r="ELD83" s="486"/>
      <c r="ELE83" s="486"/>
      <c r="ELF83" s="486"/>
      <c r="ELG83" s="486"/>
      <c r="ELH83" s="486"/>
      <c r="ELI83" s="486"/>
      <c r="ELJ83" s="486"/>
      <c r="ELK83" s="486"/>
      <c r="ELL83" s="486"/>
      <c r="ELM83" s="486"/>
      <c r="ELN83" s="486"/>
      <c r="ELO83" s="486"/>
      <c r="ELP83" s="486"/>
      <c r="ELQ83" s="486"/>
      <c r="ELR83" s="486"/>
      <c r="ELS83" s="486"/>
      <c r="ELT83" s="486"/>
      <c r="ELU83" s="486"/>
      <c r="ELV83" s="486"/>
      <c r="ELW83" s="486"/>
      <c r="ELX83" s="486"/>
      <c r="ELY83" s="486"/>
      <c r="ELZ83" s="486"/>
      <c r="EMA83" s="486"/>
      <c r="EMB83" s="486"/>
      <c r="EMC83" s="486"/>
      <c r="EMD83" s="486"/>
      <c r="EME83" s="486"/>
      <c r="EMF83" s="486"/>
      <c r="EMG83" s="486"/>
      <c r="EMH83" s="486"/>
      <c r="EMI83" s="486"/>
      <c r="EMJ83" s="486"/>
      <c r="EMK83" s="486"/>
      <c r="EML83" s="486"/>
      <c r="EMM83" s="486"/>
      <c r="EMN83" s="486"/>
      <c r="EMO83" s="486"/>
      <c r="EMP83" s="486"/>
      <c r="EMQ83" s="486"/>
      <c r="EMR83" s="486"/>
      <c r="EMS83" s="486"/>
      <c r="EMT83" s="486"/>
      <c r="EMU83" s="486"/>
      <c r="EMV83" s="486"/>
      <c r="EMW83" s="486"/>
      <c r="EMX83" s="486"/>
      <c r="EMY83" s="486"/>
      <c r="EMZ83" s="486"/>
      <c r="ENA83" s="486"/>
      <c r="ENB83" s="486"/>
      <c r="ENC83" s="486"/>
      <c r="END83" s="486"/>
      <c r="ENE83" s="486"/>
      <c r="ENF83" s="486"/>
      <c r="ENG83" s="486"/>
      <c r="ENH83" s="486"/>
      <c r="ENI83" s="486"/>
      <c r="ENJ83" s="486"/>
      <c r="ENK83" s="486"/>
      <c r="ENL83" s="486"/>
      <c r="ENM83" s="486"/>
      <c r="ENN83" s="486"/>
      <c r="ENO83" s="486"/>
      <c r="ENP83" s="486"/>
      <c r="ENQ83" s="486"/>
      <c r="ENR83" s="486"/>
      <c r="ENS83" s="486"/>
      <c r="ENT83" s="486"/>
      <c r="ENU83" s="486"/>
      <c r="ENV83" s="486"/>
      <c r="ENW83" s="486"/>
      <c r="ENX83" s="486"/>
      <c r="ENY83" s="486"/>
      <c r="ENZ83" s="486"/>
      <c r="EOA83" s="486"/>
      <c r="EOB83" s="486"/>
      <c r="EOC83" s="486"/>
      <c r="EOD83" s="486"/>
      <c r="EOE83" s="486"/>
      <c r="EOF83" s="486"/>
      <c r="EOG83" s="486"/>
      <c r="EOH83" s="486"/>
      <c r="EOI83" s="486"/>
      <c r="EOJ83" s="486"/>
      <c r="EOK83" s="486"/>
      <c r="EOL83" s="486"/>
      <c r="EOM83" s="486"/>
      <c r="EON83" s="486"/>
      <c r="EOO83" s="486"/>
      <c r="EOP83" s="486"/>
      <c r="EOQ83" s="486"/>
      <c r="EOR83" s="486"/>
      <c r="EOS83" s="486"/>
      <c r="EOT83" s="486"/>
      <c r="EOU83" s="486"/>
      <c r="EOV83" s="486"/>
      <c r="EOW83" s="486"/>
      <c r="EOX83" s="486"/>
      <c r="EOY83" s="486"/>
      <c r="EOZ83" s="486"/>
      <c r="EPA83" s="486"/>
      <c r="EPB83" s="486"/>
      <c r="EPC83" s="486"/>
      <c r="EPD83" s="486"/>
      <c r="EPE83" s="486"/>
      <c r="EPF83" s="486"/>
      <c r="EPG83" s="486"/>
      <c r="EPH83" s="486"/>
      <c r="EPI83" s="486"/>
      <c r="EPJ83" s="486"/>
      <c r="EPK83" s="486"/>
      <c r="EPL83" s="486"/>
      <c r="EPM83" s="486"/>
      <c r="EPN83" s="486"/>
      <c r="EPO83" s="486"/>
      <c r="EPP83" s="486"/>
      <c r="EPQ83" s="486"/>
      <c r="EPR83" s="486"/>
      <c r="EPS83" s="486"/>
      <c r="EPT83" s="486"/>
      <c r="EPU83" s="486"/>
      <c r="EPV83" s="486"/>
      <c r="EPW83" s="486"/>
      <c r="EPX83" s="486"/>
      <c r="EPY83" s="486"/>
      <c r="EPZ83" s="486"/>
      <c r="EQA83" s="486"/>
      <c r="EQB83" s="486"/>
      <c r="EQC83" s="486"/>
      <c r="EQD83" s="486"/>
      <c r="EQE83" s="486"/>
      <c r="EQF83" s="486"/>
      <c r="EQG83" s="486"/>
      <c r="EQH83" s="486"/>
      <c r="EQI83" s="486"/>
      <c r="EQJ83" s="486"/>
      <c r="EQK83" s="486"/>
      <c r="EQL83" s="486"/>
      <c r="EQM83" s="486"/>
      <c r="EQN83" s="486"/>
      <c r="EQO83" s="486"/>
      <c r="EQP83" s="486"/>
      <c r="EQQ83" s="486"/>
      <c r="EQR83" s="486"/>
      <c r="EQS83" s="486"/>
      <c r="EQT83" s="486"/>
      <c r="EQU83" s="486"/>
      <c r="EQV83" s="486"/>
      <c r="EQW83" s="486"/>
      <c r="EQX83" s="486"/>
      <c r="EQY83" s="486"/>
      <c r="EQZ83" s="486"/>
      <c r="ERA83" s="486"/>
      <c r="ERB83" s="486"/>
      <c r="ERC83" s="486"/>
      <c r="ERD83" s="486"/>
      <c r="ERE83" s="486"/>
      <c r="ERF83" s="486"/>
      <c r="ERG83" s="486"/>
      <c r="ERH83" s="486"/>
      <c r="ERI83" s="486"/>
      <c r="ERJ83" s="486"/>
      <c r="ERK83" s="486"/>
      <c r="ERL83" s="486"/>
      <c r="ERM83" s="486"/>
      <c r="ERN83" s="486"/>
      <c r="ERO83" s="486"/>
      <c r="ERP83" s="486"/>
      <c r="ERQ83" s="486"/>
      <c r="ERR83" s="486"/>
      <c r="ERS83" s="486"/>
      <c r="ERT83" s="486"/>
      <c r="ERU83" s="486"/>
      <c r="ERV83" s="486"/>
      <c r="ERW83" s="486"/>
      <c r="ERX83" s="486"/>
      <c r="ERY83" s="486"/>
      <c r="ERZ83" s="486"/>
      <c r="ESA83" s="486"/>
      <c r="ESB83" s="486"/>
      <c r="ESC83" s="486"/>
      <c r="ESD83" s="486"/>
      <c r="ESE83" s="486"/>
      <c r="ESF83" s="486"/>
      <c r="ESG83" s="486"/>
      <c r="ESH83" s="486"/>
      <c r="ESI83" s="486"/>
      <c r="ESJ83" s="486"/>
      <c r="ESK83" s="486"/>
      <c r="ESL83" s="486"/>
      <c r="ESM83" s="486"/>
      <c r="ESN83" s="486"/>
      <c r="ESO83" s="486"/>
      <c r="ESP83" s="486"/>
      <c r="ESQ83" s="486"/>
      <c r="ESR83" s="486"/>
      <c r="ESS83" s="486"/>
      <c r="EST83" s="486"/>
      <c r="ESU83" s="486"/>
      <c r="ESV83" s="486"/>
      <c r="ESW83" s="486"/>
      <c r="ESX83" s="486"/>
      <c r="ESY83" s="486"/>
      <c r="ESZ83" s="486"/>
      <c r="ETA83" s="486"/>
      <c r="ETB83" s="486"/>
      <c r="ETC83" s="486"/>
      <c r="ETD83" s="486"/>
      <c r="ETE83" s="486"/>
      <c r="ETF83" s="486"/>
      <c r="ETG83" s="486"/>
      <c r="ETH83" s="486"/>
      <c r="ETI83" s="486"/>
      <c r="ETJ83" s="486"/>
      <c r="ETK83" s="486"/>
      <c r="ETL83" s="486"/>
      <c r="ETM83" s="486"/>
      <c r="ETN83" s="486"/>
      <c r="ETO83" s="486"/>
      <c r="ETP83" s="486"/>
      <c r="ETQ83" s="486"/>
      <c r="ETR83" s="486"/>
      <c r="ETS83" s="486"/>
      <c r="ETT83" s="486"/>
      <c r="ETU83" s="486"/>
      <c r="ETV83" s="486"/>
      <c r="ETW83" s="486"/>
      <c r="ETX83" s="486"/>
      <c r="ETY83" s="486"/>
      <c r="ETZ83" s="486"/>
      <c r="EUA83" s="486"/>
      <c r="EUB83" s="486"/>
      <c r="EUC83" s="486"/>
      <c r="EUD83" s="486"/>
      <c r="EUE83" s="486"/>
      <c r="EUF83" s="486"/>
      <c r="EUG83" s="486"/>
      <c r="EUH83" s="486"/>
      <c r="EUI83" s="486"/>
      <c r="EUJ83" s="486"/>
      <c r="EUK83" s="486"/>
      <c r="EUL83" s="486"/>
      <c r="EUM83" s="486"/>
      <c r="EUN83" s="486"/>
      <c r="EUO83" s="486"/>
      <c r="EUP83" s="486"/>
      <c r="EUQ83" s="486"/>
      <c r="EUR83" s="486"/>
      <c r="EUS83" s="486"/>
      <c r="EUT83" s="486"/>
      <c r="EUU83" s="486"/>
      <c r="EUV83" s="486"/>
      <c r="EUW83" s="486"/>
      <c r="EUX83" s="486"/>
      <c r="EUY83" s="486"/>
      <c r="EUZ83" s="486"/>
      <c r="EVA83" s="486"/>
      <c r="EVB83" s="486"/>
      <c r="EVC83" s="486"/>
      <c r="EVD83" s="486"/>
      <c r="EVE83" s="486"/>
      <c r="EVF83" s="486"/>
      <c r="EVG83" s="486"/>
      <c r="EVH83" s="486"/>
      <c r="EVI83" s="486"/>
      <c r="EVJ83" s="486"/>
      <c r="EVK83" s="486"/>
      <c r="EVL83" s="486"/>
      <c r="EVM83" s="486"/>
      <c r="EVN83" s="486"/>
      <c r="EVO83" s="486"/>
      <c r="EVP83" s="486"/>
      <c r="EVQ83" s="486"/>
      <c r="EVR83" s="486"/>
      <c r="EVS83" s="486"/>
      <c r="EVT83" s="486"/>
      <c r="EVU83" s="486"/>
      <c r="EVV83" s="486"/>
      <c r="EVW83" s="486"/>
      <c r="EVX83" s="486"/>
      <c r="EVY83" s="486"/>
      <c r="EVZ83" s="486"/>
      <c r="EWA83" s="486"/>
      <c r="EWB83" s="486"/>
      <c r="EWC83" s="486"/>
      <c r="EWD83" s="486"/>
      <c r="EWE83" s="486"/>
      <c r="EWF83" s="486"/>
      <c r="EWG83" s="486"/>
      <c r="EWH83" s="486"/>
      <c r="EWI83" s="486"/>
      <c r="EWJ83" s="486"/>
      <c r="EWK83" s="486"/>
      <c r="EWL83" s="486"/>
      <c r="EWM83" s="486"/>
      <c r="EWN83" s="486"/>
      <c r="EWO83" s="486"/>
      <c r="EWP83" s="486"/>
      <c r="EWQ83" s="486"/>
      <c r="EWR83" s="486"/>
      <c r="EWS83" s="486"/>
      <c r="EWT83" s="486"/>
      <c r="EWU83" s="486"/>
      <c r="EWV83" s="486"/>
      <c r="EWW83" s="486"/>
      <c r="EWX83" s="486"/>
      <c r="EWY83" s="486"/>
      <c r="EWZ83" s="486"/>
      <c r="EXA83" s="486"/>
      <c r="EXB83" s="486"/>
      <c r="EXC83" s="486"/>
      <c r="EXD83" s="486"/>
      <c r="EXE83" s="486"/>
      <c r="EXF83" s="486"/>
      <c r="EXG83" s="486"/>
      <c r="EXH83" s="486"/>
      <c r="EXI83" s="486"/>
      <c r="EXJ83" s="486"/>
      <c r="EXK83" s="486"/>
      <c r="EXL83" s="486"/>
      <c r="EXM83" s="486"/>
      <c r="EXN83" s="486"/>
      <c r="EXO83" s="486"/>
      <c r="EXP83" s="486"/>
      <c r="EXQ83" s="486"/>
      <c r="EXR83" s="486"/>
      <c r="EXS83" s="486"/>
      <c r="EXT83" s="486"/>
      <c r="EXU83" s="486"/>
      <c r="EXV83" s="486"/>
      <c r="EXW83" s="486"/>
      <c r="EXX83" s="486"/>
      <c r="EXY83" s="486"/>
      <c r="EXZ83" s="486"/>
      <c r="EYA83" s="486"/>
      <c r="EYB83" s="486"/>
      <c r="EYC83" s="486"/>
      <c r="EYD83" s="486"/>
      <c r="EYE83" s="486"/>
      <c r="EYF83" s="486"/>
      <c r="EYG83" s="486"/>
      <c r="EYH83" s="486"/>
      <c r="EYI83" s="486"/>
      <c r="EYJ83" s="486"/>
      <c r="EYK83" s="486"/>
      <c r="EYL83" s="486"/>
      <c r="EYM83" s="486"/>
      <c r="EYN83" s="486"/>
      <c r="EYO83" s="486"/>
      <c r="EYP83" s="486"/>
      <c r="EYQ83" s="486"/>
      <c r="EYR83" s="486"/>
      <c r="EYS83" s="486"/>
      <c r="EYT83" s="486"/>
      <c r="EYU83" s="486"/>
      <c r="EYV83" s="486"/>
      <c r="EYW83" s="486"/>
      <c r="EYX83" s="486"/>
      <c r="EYY83" s="486"/>
      <c r="EYZ83" s="486"/>
      <c r="EZA83" s="486"/>
      <c r="EZB83" s="486"/>
      <c r="EZC83" s="486"/>
      <c r="EZD83" s="486"/>
      <c r="EZE83" s="486"/>
      <c r="EZF83" s="486"/>
      <c r="EZG83" s="486"/>
      <c r="EZH83" s="486"/>
      <c r="EZI83" s="486"/>
      <c r="EZJ83" s="486"/>
      <c r="EZK83" s="486"/>
      <c r="EZL83" s="486"/>
      <c r="EZM83" s="486"/>
      <c r="EZN83" s="486"/>
      <c r="EZO83" s="486"/>
      <c r="EZP83" s="486"/>
      <c r="EZQ83" s="486"/>
      <c r="EZR83" s="486"/>
      <c r="EZS83" s="486"/>
      <c r="EZT83" s="486"/>
      <c r="EZU83" s="486"/>
      <c r="EZV83" s="486"/>
      <c r="EZW83" s="486"/>
      <c r="EZX83" s="486"/>
      <c r="EZY83" s="486"/>
      <c r="EZZ83" s="486"/>
      <c r="FAA83" s="486"/>
      <c r="FAB83" s="486"/>
      <c r="FAC83" s="486"/>
      <c r="FAD83" s="486"/>
      <c r="FAE83" s="486"/>
      <c r="FAF83" s="486"/>
      <c r="FAG83" s="486"/>
      <c r="FAH83" s="486"/>
      <c r="FAI83" s="486"/>
      <c r="FAJ83" s="486"/>
      <c r="FAK83" s="486"/>
      <c r="FAL83" s="486"/>
      <c r="FAM83" s="486"/>
      <c r="FAN83" s="486"/>
      <c r="FAO83" s="486"/>
      <c r="FAP83" s="486"/>
      <c r="FAQ83" s="486"/>
      <c r="FAR83" s="486"/>
      <c r="FAS83" s="486"/>
      <c r="FAT83" s="486"/>
      <c r="FAU83" s="486"/>
      <c r="FAV83" s="486"/>
      <c r="FAW83" s="486"/>
      <c r="FAX83" s="486"/>
      <c r="FAY83" s="486"/>
      <c r="FAZ83" s="486"/>
      <c r="FBA83" s="486"/>
      <c r="FBB83" s="486"/>
      <c r="FBC83" s="486"/>
      <c r="FBD83" s="486"/>
      <c r="FBE83" s="486"/>
      <c r="FBF83" s="486"/>
      <c r="FBG83" s="486"/>
      <c r="FBH83" s="486"/>
      <c r="FBI83" s="486"/>
      <c r="FBJ83" s="486"/>
      <c r="FBK83" s="486"/>
      <c r="FBL83" s="486"/>
      <c r="FBM83" s="486"/>
      <c r="FBN83" s="486"/>
      <c r="FBO83" s="486"/>
      <c r="FBP83" s="486"/>
      <c r="FBQ83" s="486"/>
      <c r="FBR83" s="486"/>
      <c r="FBS83" s="486"/>
      <c r="FBT83" s="486"/>
      <c r="FBU83" s="486"/>
      <c r="FBV83" s="486"/>
      <c r="FBW83" s="486"/>
      <c r="FBX83" s="486"/>
      <c r="FBY83" s="486"/>
      <c r="FBZ83" s="486"/>
      <c r="FCA83" s="486"/>
      <c r="FCB83" s="486"/>
      <c r="FCC83" s="486"/>
      <c r="FCD83" s="486"/>
      <c r="FCE83" s="486"/>
      <c r="FCF83" s="486"/>
      <c r="FCG83" s="486"/>
      <c r="FCH83" s="486"/>
      <c r="FCI83" s="486"/>
      <c r="FCJ83" s="486"/>
      <c r="FCK83" s="486"/>
      <c r="FCL83" s="486"/>
      <c r="FCM83" s="486"/>
      <c r="FCN83" s="486"/>
      <c r="FCO83" s="486"/>
      <c r="FCP83" s="486"/>
      <c r="FCQ83" s="486"/>
      <c r="FCR83" s="486"/>
      <c r="FCS83" s="486"/>
      <c r="FCT83" s="486"/>
      <c r="FCU83" s="486"/>
      <c r="FCV83" s="486"/>
      <c r="FCW83" s="486"/>
      <c r="FCX83" s="486"/>
      <c r="FCY83" s="486"/>
      <c r="FCZ83" s="486"/>
      <c r="FDA83" s="486"/>
      <c r="FDB83" s="486"/>
      <c r="FDC83" s="486"/>
      <c r="FDD83" s="486"/>
      <c r="FDE83" s="486"/>
      <c r="FDF83" s="486"/>
      <c r="FDG83" s="486"/>
      <c r="FDH83" s="486"/>
      <c r="FDI83" s="486"/>
      <c r="FDJ83" s="486"/>
      <c r="FDK83" s="486"/>
      <c r="FDL83" s="486"/>
      <c r="FDM83" s="486"/>
      <c r="FDN83" s="486"/>
      <c r="FDO83" s="486"/>
      <c r="FDP83" s="486"/>
      <c r="FDQ83" s="486"/>
      <c r="FDR83" s="486"/>
      <c r="FDS83" s="486"/>
      <c r="FDT83" s="486"/>
      <c r="FDU83" s="486"/>
      <c r="FDV83" s="486"/>
      <c r="FDW83" s="486"/>
      <c r="FDX83" s="486"/>
      <c r="FDY83" s="486"/>
      <c r="FDZ83" s="486"/>
      <c r="FEA83" s="486"/>
      <c r="FEB83" s="486"/>
      <c r="FEC83" s="486"/>
      <c r="FED83" s="486"/>
      <c r="FEE83" s="486"/>
      <c r="FEF83" s="486"/>
      <c r="FEG83" s="486"/>
      <c r="FEH83" s="486"/>
      <c r="FEI83" s="486"/>
      <c r="FEJ83" s="486"/>
      <c r="FEK83" s="486"/>
      <c r="FEL83" s="486"/>
      <c r="FEM83" s="486"/>
      <c r="FEN83" s="486"/>
      <c r="FEO83" s="486"/>
      <c r="FEP83" s="486"/>
      <c r="FEQ83" s="486"/>
      <c r="FER83" s="486"/>
      <c r="FES83" s="486"/>
      <c r="FET83" s="486"/>
      <c r="FEU83" s="486"/>
      <c r="FEV83" s="486"/>
      <c r="FEW83" s="486"/>
      <c r="FEX83" s="486"/>
      <c r="FEY83" s="486"/>
      <c r="FEZ83" s="486"/>
      <c r="FFA83" s="486"/>
      <c r="FFB83" s="486"/>
      <c r="FFC83" s="486"/>
      <c r="FFD83" s="486"/>
      <c r="FFE83" s="486"/>
      <c r="FFF83" s="486"/>
      <c r="FFG83" s="486"/>
      <c r="FFH83" s="486"/>
      <c r="FFI83" s="486"/>
      <c r="FFJ83" s="486"/>
      <c r="FFK83" s="486"/>
      <c r="FFL83" s="486"/>
      <c r="FFM83" s="486"/>
      <c r="FFN83" s="486"/>
      <c r="FFO83" s="486"/>
      <c r="FFP83" s="486"/>
      <c r="FFQ83" s="486"/>
      <c r="FFR83" s="486"/>
      <c r="FFS83" s="486"/>
      <c r="FFT83" s="486"/>
      <c r="FFU83" s="486"/>
      <c r="FFV83" s="486"/>
      <c r="FFW83" s="486"/>
      <c r="FFX83" s="486"/>
      <c r="FFY83" s="486"/>
      <c r="FFZ83" s="486"/>
      <c r="FGA83" s="486"/>
      <c r="FGB83" s="486"/>
      <c r="FGC83" s="486"/>
      <c r="FGD83" s="486"/>
      <c r="FGE83" s="486"/>
      <c r="FGF83" s="486"/>
      <c r="FGG83" s="486"/>
      <c r="FGH83" s="486"/>
      <c r="FGI83" s="486"/>
      <c r="FGJ83" s="486"/>
      <c r="FGK83" s="486"/>
      <c r="FGL83" s="486"/>
      <c r="FGM83" s="486"/>
      <c r="FGN83" s="486"/>
      <c r="FGO83" s="486"/>
      <c r="FGP83" s="486"/>
      <c r="FGQ83" s="486"/>
      <c r="FGR83" s="486"/>
      <c r="FGS83" s="486"/>
      <c r="FGT83" s="486"/>
      <c r="FGU83" s="486"/>
      <c r="FGV83" s="486"/>
      <c r="FGW83" s="486"/>
      <c r="FGX83" s="486"/>
      <c r="FGY83" s="486"/>
      <c r="FGZ83" s="486"/>
      <c r="FHA83" s="486"/>
      <c r="FHB83" s="486"/>
      <c r="FHC83" s="486"/>
      <c r="FHD83" s="486"/>
      <c r="FHE83" s="486"/>
      <c r="FHF83" s="486"/>
      <c r="FHG83" s="486"/>
      <c r="FHH83" s="486"/>
      <c r="FHI83" s="486"/>
      <c r="FHJ83" s="486"/>
      <c r="FHK83" s="486"/>
      <c r="FHL83" s="486"/>
      <c r="FHM83" s="486"/>
      <c r="FHN83" s="486"/>
      <c r="FHO83" s="486"/>
      <c r="FHP83" s="486"/>
      <c r="FHQ83" s="486"/>
      <c r="FHR83" s="486"/>
      <c r="FHS83" s="486"/>
      <c r="FHT83" s="486"/>
      <c r="FHU83" s="486"/>
      <c r="FHV83" s="486"/>
      <c r="FHW83" s="486"/>
      <c r="FHX83" s="486"/>
      <c r="FHY83" s="486"/>
      <c r="FHZ83" s="486"/>
      <c r="FIA83" s="486"/>
      <c r="FIB83" s="486"/>
      <c r="FIC83" s="486"/>
      <c r="FID83" s="486"/>
      <c r="FIE83" s="486"/>
      <c r="FIF83" s="486"/>
      <c r="FIG83" s="486"/>
      <c r="FIH83" s="486"/>
      <c r="FII83" s="486"/>
      <c r="FIJ83" s="486"/>
      <c r="FIK83" s="486"/>
      <c r="FIL83" s="486"/>
      <c r="FIM83" s="486"/>
      <c r="FIN83" s="486"/>
      <c r="FIO83" s="486"/>
      <c r="FIP83" s="486"/>
      <c r="FIQ83" s="486"/>
      <c r="FIR83" s="486"/>
      <c r="FIS83" s="486"/>
      <c r="FIT83" s="486"/>
      <c r="FIU83" s="486"/>
      <c r="FIV83" s="486"/>
      <c r="FIW83" s="486"/>
      <c r="FIX83" s="486"/>
      <c r="FIY83" s="486"/>
      <c r="FIZ83" s="486"/>
      <c r="FJA83" s="486"/>
      <c r="FJB83" s="486"/>
      <c r="FJC83" s="486"/>
      <c r="FJD83" s="486"/>
      <c r="FJE83" s="486"/>
      <c r="FJF83" s="486"/>
      <c r="FJG83" s="486"/>
      <c r="FJH83" s="486"/>
      <c r="FJI83" s="486"/>
      <c r="FJJ83" s="486"/>
      <c r="FJK83" s="486"/>
      <c r="FJL83" s="486"/>
      <c r="FJM83" s="486"/>
      <c r="FJN83" s="486"/>
      <c r="FJO83" s="486"/>
      <c r="FJP83" s="486"/>
      <c r="FJQ83" s="486"/>
      <c r="FJR83" s="486"/>
      <c r="FJS83" s="486"/>
      <c r="FJT83" s="486"/>
      <c r="FJU83" s="486"/>
      <c r="FJV83" s="486"/>
      <c r="FJW83" s="486"/>
      <c r="FJX83" s="486"/>
      <c r="FJY83" s="486"/>
      <c r="FJZ83" s="486"/>
      <c r="FKA83" s="486"/>
      <c r="FKB83" s="486"/>
      <c r="FKC83" s="486"/>
      <c r="FKD83" s="486"/>
      <c r="FKE83" s="486"/>
      <c r="FKF83" s="486"/>
      <c r="FKG83" s="486"/>
      <c r="FKH83" s="486"/>
      <c r="FKI83" s="486"/>
      <c r="FKJ83" s="486"/>
      <c r="FKK83" s="486"/>
      <c r="FKL83" s="486"/>
      <c r="FKM83" s="486"/>
      <c r="FKN83" s="486"/>
      <c r="FKO83" s="486"/>
      <c r="FKP83" s="486"/>
      <c r="FKQ83" s="486"/>
      <c r="FKR83" s="486"/>
      <c r="FKS83" s="486"/>
      <c r="FKT83" s="486"/>
      <c r="FKU83" s="486"/>
      <c r="FKV83" s="486"/>
      <c r="FKW83" s="486"/>
      <c r="FKX83" s="486"/>
      <c r="FKY83" s="486"/>
      <c r="FKZ83" s="486"/>
      <c r="FLA83" s="486"/>
      <c r="FLB83" s="486"/>
      <c r="FLC83" s="486"/>
      <c r="FLD83" s="486"/>
      <c r="FLE83" s="486"/>
      <c r="FLF83" s="486"/>
      <c r="FLG83" s="486"/>
      <c r="FLH83" s="486"/>
      <c r="FLI83" s="486"/>
      <c r="FLJ83" s="486"/>
      <c r="FLK83" s="486"/>
      <c r="FLL83" s="486"/>
      <c r="FLM83" s="486"/>
      <c r="FLN83" s="486"/>
      <c r="FLO83" s="486"/>
      <c r="FLP83" s="486"/>
      <c r="FLQ83" s="486"/>
      <c r="FLR83" s="486"/>
      <c r="FLS83" s="486"/>
      <c r="FLT83" s="486"/>
      <c r="FLU83" s="486"/>
      <c r="FLV83" s="486"/>
      <c r="FLW83" s="486"/>
      <c r="FLX83" s="486"/>
      <c r="FLY83" s="486"/>
      <c r="FLZ83" s="486"/>
      <c r="FMA83" s="486"/>
      <c r="FMB83" s="486"/>
      <c r="FMC83" s="486"/>
      <c r="FMD83" s="486"/>
      <c r="FME83" s="486"/>
      <c r="FMF83" s="486"/>
      <c r="FMG83" s="486"/>
      <c r="FMH83" s="486"/>
      <c r="FMI83" s="486"/>
      <c r="FMJ83" s="486"/>
      <c r="FMK83" s="486"/>
      <c r="FML83" s="486"/>
      <c r="FMM83" s="486"/>
      <c r="FMN83" s="486"/>
      <c r="FMO83" s="486"/>
      <c r="FMP83" s="486"/>
      <c r="FMQ83" s="486"/>
      <c r="FMR83" s="486"/>
      <c r="FMS83" s="486"/>
      <c r="FMT83" s="486"/>
      <c r="FMU83" s="486"/>
      <c r="FMV83" s="486"/>
      <c r="FMW83" s="486"/>
      <c r="FMX83" s="486"/>
      <c r="FMY83" s="486"/>
      <c r="FMZ83" s="486"/>
      <c r="FNA83" s="486"/>
      <c r="FNB83" s="486"/>
      <c r="FNC83" s="486"/>
      <c r="FND83" s="486"/>
      <c r="FNE83" s="486"/>
      <c r="FNF83" s="486"/>
      <c r="FNG83" s="486"/>
      <c r="FNH83" s="486"/>
      <c r="FNI83" s="486"/>
      <c r="FNJ83" s="486"/>
      <c r="FNK83" s="486"/>
      <c r="FNL83" s="486"/>
      <c r="FNM83" s="486"/>
      <c r="FNN83" s="486"/>
      <c r="FNO83" s="486"/>
      <c r="FNP83" s="486"/>
      <c r="FNQ83" s="486"/>
      <c r="FNR83" s="486"/>
      <c r="FNS83" s="486"/>
      <c r="FNT83" s="486"/>
      <c r="FNU83" s="486"/>
      <c r="FNV83" s="486"/>
      <c r="FNW83" s="486"/>
      <c r="FNX83" s="486"/>
      <c r="FNY83" s="486"/>
      <c r="FNZ83" s="486"/>
      <c r="FOA83" s="486"/>
      <c r="FOB83" s="486"/>
      <c r="FOC83" s="486"/>
      <c r="FOD83" s="486"/>
      <c r="FOE83" s="486"/>
      <c r="FOF83" s="486"/>
      <c r="FOG83" s="486"/>
      <c r="FOH83" s="486"/>
      <c r="FOI83" s="486"/>
      <c r="FOJ83" s="486"/>
      <c r="FOK83" s="486"/>
      <c r="FOL83" s="486"/>
      <c r="FOM83" s="486"/>
      <c r="FON83" s="486"/>
      <c r="FOO83" s="486"/>
      <c r="FOP83" s="486"/>
      <c r="FOQ83" s="486"/>
      <c r="FOR83" s="486"/>
      <c r="FOS83" s="486"/>
      <c r="FOT83" s="486"/>
      <c r="FOU83" s="486"/>
      <c r="FOV83" s="486"/>
      <c r="FOW83" s="486"/>
      <c r="FOX83" s="486"/>
      <c r="FOY83" s="486"/>
      <c r="FOZ83" s="486"/>
      <c r="FPA83" s="486"/>
      <c r="FPB83" s="486"/>
      <c r="FPC83" s="486"/>
      <c r="FPD83" s="486"/>
      <c r="FPE83" s="486"/>
      <c r="FPF83" s="486"/>
      <c r="FPG83" s="486"/>
      <c r="FPH83" s="486"/>
      <c r="FPI83" s="486"/>
      <c r="FPJ83" s="486"/>
      <c r="FPK83" s="486"/>
      <c r="FPL83" s="486"/>
      <c r="FPM83" s="486"/>
      <c r="FPN83" s="486"/>
      <c r="FPO83" s="486"/>
      <c r="FPP83" s="486"/>
      <c r="FPQ83" s="486"/>
      <c r="FPR83" s="486"/>
      <c r="FPS83" s="486"/>
      <c r="FPT83" s="486"/>
      <c r="FPU83" s="486"/>
      <c r="FPV83" s="486"/>
      <c r="FPW83" s="486"/>
      <c r="FPX83" s="486"/>
      <c r="FPY83" s="486"/>
      <c r="FPZ83" s="486"/>
      <c r="FQA83" s="486"/>
      <c r="FQB83" s="486"/>
      <c r="FQC83" s="486"/>
      <c r="FQD83" s="486"/>
      <c r="FQE83" s="486"/>
      <c r="FQF83" s="486"/>
      <c r="FQG83" s="486"/>
      <c r="FQH83" s="486"/>
      <c r="FQI83" s="486"/>
      <c r="FQJ83" s="486"/>
      <c r="FQK83" s="486"/>
      <c r="FQL83" s="486"/>
      <c r="FQM83" s="486"/>
      <c r="FQN83" s="486"/>
      <c r="FQO83" s="486"/>
      <c r="FQP83" s="486"/>
      <c r="FQQ83" s="486"/>
      <c r="FQR83" s="486"/>
      <c r="FQS83" s="486"/>
      <c r="FQT83" s="486"/>
      <c r="FQU83" s="486"/>
      <c r="FQV83" s="486"/>
      <c r="FQW83" s="486"/>
      <c r="FQX83" s="486"/>
      <c r="FQY83" s="486"/>
      <c r="FQZ83" s="486"/>
      <c r="FRA83" s="486"/>
      <c r="FRB83" s="486"/>
      <c r="FRC83" s="486"/>
      <c r="FRD83" s="486"/>
      <c r="FRE83" s="486"/>
      <c r="FRF83" s="486"/>
      <c r="FRG83" s="486"/>
      <c r="FRH83" s="486"/>
      <c r="FRI83" s="486"/>
      <c r="FRJ83" s="486"/>
      <c r="FRK83" s="486"/>
      <c r="FRL83" s="486"/>
      <c r="FRM83" s="486"/>
      <c r="FRN83" s="486"/>
      <c r="FRO83" s="486"/>
      <c r="FRP83" s="486"/>
      <c r="FRQ83" s="486"/>
      <c r="FRR83" s="486"/>
      <c r="FRS83" s="486"/>
      <c r="FRT83" s="486"/>
      <c r="FRU83" s="486"/>
      <c r="FRV83" s="486"/>
      <c r="FRW83" s="486"/>
      <c r="FRX83" s="486"/>
      <c r="FRY83" s="486"/>
      <c r="FRZ83" s="486"/>
      <c r="FSA83" s="486"/>
      <c r="FSB83" s="486"/>
      <c r="FSC83" s="486"/>
      <c r="FSD83" s="486"/>
      <c r="FSE83" s="486"/>
      <c r="FSF83" s="486"/>
      <c r="FSG83" s="486"/>
      <c r="FSH83" s="486"/>
      <c r="FSI83" s="486"/>
      <c r="FSJ83" s="486"/>
      <c r="FSK83" s="486"/>
      <c r="FSL83" s="486"/>
      <c r="FSM83" s="486"/>
      <c r="FSN83" s="486"/>
      <c r="FSO83" s="486"/>
      <c r="FSP83" s="486"/>
      <c r="FSQ83" s="486"/>
      <c r="FSR83" s="486"/>
      <c r="FSS83" s="486"/>
      <c r="FST83" s="486"/>
      <c r="FSU83" s="486"/>
      <c r="FSV83" s="486"/>
      <c r="FSW83" s="486"/>
      <c r="FSX83" s="486"/>
      <c r="FSY83" s="486"/>
      <c r="FSZ83" s="486"/>
      <c r="FTA83" s="486"/>
      <c r="FTB83" s="486"/>
      <c r="FTC83" s="486"/>
      <c r="FTD83" s="486"/>
      <c r="FTE83" s="486"/>
      <c r="FTF83" s="486"/>
      <c r="FTG83" s="486"/>
      <c r="FTH83" s="486"/>
      <c r="FTI83" s="486"/>
      <c r="FTJ83" s="486"/>
      <c r="FTK83" s="486"/>
      <c r="FTL83" s="486"/>
      <c r="FTM83" s="486"/>
      <c r="FTN83" s="486"/>
      <c r="FTO83" s="486"/>
      <c r="FTP83" s="486"/>
      <c r="FTQ83" s="486"/>
      <c r="FTR83" s="486"/>
      <c r="FTS83" s="486"/>
      <c r="FTT83" s="486"/>
      <c r="FTU83" s="486"/>
      <c r="FTV83" s="486"/>
      <c r="FTW83" s="486"/>
      <c r="FTX83" s="486"/>
      <c r="FTY83" s="486"/>
      <c r="FTZ83" s="486"/>
      <c r="FUA83" s="486"/>
      <c r="FUB83" s="486"/>
      <c r="FUC83" s="486"/>
      <c r="FUD83" s="486"/>
      <c r="FUE83" s="486"/>
      <c r="FUF83" s="486"/>
      <c r="FUG83" s="486"/>
      <c r="FUH83" s="486"/>
      <c r="FUI83" s="486"/>
      <c r="FUJ83" s="486"/>
      <c r="FUK83" s="486"/>
      <c r="FUL83" s="486"/>
      <c r="FUM83" s="486"/>
      <c r="FUN83" s="486"/>
      <c r="FUO83" s="486"/>
      <c r="FUP83" s="486"/>
      <c r="FUQ83" s="486"/>
      <c r="FUR83" s="486"/>
      <c r="FUS83" s="486"/>
      <c r="FUT83" s="486"/>
      <c r="FUU83" s="486"/>
      <c r="FUV83" s="486"/>
      <c r="FUW83" s="486"/>
      <c r="FUX83" s="486"/>
      <c r="FUY83" s="486"/>
      <c r="FUZ83" s="486"/>
      <c r="FVA83" s="486"/>
      <c r="FVB83" s="486"/>
      <c r="FVC83" s="486"/>
      <c r="FVD83" s="486"/>
      <c r="FVE83" s="486"/>
      <c r="FVF83" s="486"/>
      <c r="FVG83" s="486"/>
      <c r="FVH83" s="486"/>
      <c r="FVI83" s="486"/>
      <c r="FVJ83" s="486"/>
      <c r="FVK83" s="486"/>
      <c r="FVL83" s="486"/>
      <c r="FVM83" s="486"/>
      <c r="FVN83" s="486"/>
      <c r="FVO83" s="486"/>
      <c r="FVP83" s="486"/>
      <c r="FVQ83" s="486"/>
      <c r="FVR83" s="486"/>
      <c r="FVS83" s="486"/>
      <c r="FVT83" s="486"/>
      <c r="FVU83" s="486"/>
      <c r="FVV83" s="486"/>
      <c r="FVW83" s="486"/>
      <c r="FVX83" s="486"/>
      <c r="FVY83" s="486"/>
      <c r="FVZ83" s="486"/>
      <c r="FWA83" s="486"/>
      <c r="FWB83" s="486"/>
      <c r="FWC83" s="486"/>
      <c r="FWD83" s="486"/>
      <c r="FWE83" s="486"/>
      <c r="FWF83" s="486"/>
      <c r="FWG83" s="486"/>
      <c r="FWH83" s="486"/>
      <c r="FWI83" s="486"/>
      <c r="FWJ83" s="486"/>
      <c r="FWK83" s="486"/>
      <c r="FWL83" s="486"/>
      <c r="FWM83" s="486"/>
      <c r="FWN83" s="486"/>
      <c r="FWO83" s="486"/>
      <c r="FWP83" s="486"/>
      <c r="FWQ83" s="486"/>
      <c r="FWR83" s="486"/>
      <c r="FWS83" s="486"/>
      <c r="FWT83" s="486"/>
      <c r="FWU83" s="486"/>
      <c r="FWV83" s="486"/>
      <c r="FWW83" s="486"/>
      <c r="FWX83" s="486"/>
      <c r="FWY83" s="486"/>
      <c r="FWZ83" s="486"/>
      <c r="FXA83" s="486"/>
      <c r="FXB83" s="486"/>
      <c r="FXC83" s="486"/>
      <c r="FXD83" s="486"/>
      <c r="FXE83" s="486"/>
      <c r="FXF83" s="486"/>
      <c r="FXG83" s="486"/>
      <c r="FXH83" s="486"/>
      <c r="FXI83" s="486"/>
      <c r="FXJ83" s="486"/>
      <c r="FXK83" s="486"/>
      <c r="FXL83" s="486"/>
      <c r="FXM83" s="486"/>
      <c r="FXN83" s="486"/>
      <c r="FXO83" s="486"/>
      <c r="FXP83" s="486"/>
      <c r="FXQ83" s="486"/>
      <c r="FXR83" s="486"/>
      <c r="FXS83" s="486"/>
      <c r="FXT83" s="486"/>
      <c r="FXU83" s="486"/>
      <c r="FXV83" s="486"/>
      <c r="FXW83" s="486"/>
      <c r="FXX83" s="486"/>
      <c r="FXY83" s="486"/>
      <c r="FXZ83" s="486"/>
      <c r="FYA83" s="486"/>
      <c r="FYB83" s="486"/>
      <c r="FYC83" s="486"/>
      <c r="FYD83" s="486"/>
      <c r="FYE83" s="486"/>
      <c r="FYF83" s="486"/>
      <c r="FYG83" s="486"/>
      <c r="FYH83" s="486"/>
      <c r="FYI83" s="486"/>
      <c r="FYJ83" s="486"/>
      <c r="FYK83" s="486"/>
      <c r="FYL83" s="486"/>
      <c r="FYM83" s="486"/>
      <c r="FYN83" s="486"/>
      <c r="FYO83" s="486"/>
      <c r="FYP83" s="486"/>
      <c r="FYQ83" s="486"/>
      <c r="FYR83" s="486"/>
      <c r="FYS83" s="486"/>
      <c r="FYT83" s="486"/>
      <c r="FYU83" s="486"/>
      <c r="FYV83" s="486"/>
      <c r="FYW83" s="486"/>
      <c r="FYX83" s="486"/>
      <c r="FYY83" s="486"/>
      <c r="FYZ83" s="486"/>
      <c r="FZA83" s="486"/>
      <c r="FZB83" s="486"/>
      <c r="FZC83" s="486"/>
      <c r="FZD83" s="486"/>
      <c r="FZE83" s="486"/>
      <c r="FZF83" s="486"/>
      <c r="FZG83" s="486"/>
      <c r="FZH83" s="486"/>
      <c r="FZI83" s="486"/>
      <c r="FZJ83" s="486"/>
      <c r="FZK83" s="486"/>
      <c r="FZL83" s="486"/>
      <c r="FZM83" s="486"/>
      <c r="FZN83" s="486"/>
      <c r="FZO83" s="486"/>
      <c r="FZP83" s="486"/>
      <c r="FZQ83" s="486"/>
      <c r="FZR83" s="486"/>
      <c r="FZS83" s="486"/>
      <c r="FZT83" s="486"/>
      <c r="FZU83" s="486"/>
      <c r="FZV83" s="486"/>
      <c r="FZW83" s="486"/>
      <c r="FZX83" s="486"/>
      <c r="FZY83" s="486"/>
      <c r="FZZ83" s="486"/>
      <c r="GAA83" s="486"/>
      <c r="GAB83" s="486"/>
      <c r="GAC83" s="486"/>
      <c r="GAD83" s="486"/>
      <c r="GAE83" s="486"/>
      <c r="GAF83" s="486"/>
      <c r="GAG83" s="486"/>
      <c r="GAH83" s="486"/>
      <c r="GAI83" s="486"/>
      <c r="GAJ83" s="486"/>
      <c r="GAK83" s="486"/>
      <c r="GAL83" s="486"/>
      <c r="GAM83" s="486"/>
      <c r="GAN83" s="486"/>
      <c r="GAO83" s="486"/>
      <c r="GAP83" s="486"/>
      <c r="GAQ83" s="486"/>
      <c r="GAR83" s="486"/>
      <c r="GAS83" s="486"/>
      <c r="GAT83" s="486"/>
      <c r="GAU83" s="486"/>
      <c r="GAV83" s="486"/>
      <c r="GAW83" s="486"/>
      <c r="GAX83" s="486"/>
      <c r="GAY83" s="486"/>
      <c r="GAZ83" s="486"/>
      <c r="GBA83" s="486"/>
      <c r="GBB83" s="486"/>
      <c r="GBC83" s="486"/>
      <c r="GBD83" s="486"/>
      <c r="GBE83" s="486"/>
      <c r="GBF83" s="486"/>
      <c r="GBG83" s="486"/>
      <c r="GBH83" s="486"/>
      <c r="GBI83" s="486"/>
      <c r="GBJ83" s="486"/>
      <c r="GBK83" s="486"/>
      <c r="GBL83" s="486"/>
      <c r="GBM83" s="486"/>
      <c r="GBN83" s="486"/>
      <c r="GBO83" s="486"/>
      <c r="GBP83" s="486"/>
      <c r="GBQ83" s="486"/>
      <c r="GBR83" s="486"/>
      <c r="GBS83" s="486"/>
      <c r="GBT83" s="486"/>
      <c r="GBU83" s="486"/>
      <c r="GBV83" s="486"/>
      <c r="GBW83" s="486"/>
      <c r="GBX83" s="486"/>
      <c r="GBY83" s="486"/>
      <c r="GBZ83" s="486"/>
      <c r="GCA83" s="486"/>
      <c r="GCB83" s="486"/>
      <c r="GCC83" s="486"/>
      <c r="GCD83" s="486"/>
      <c r="GCE83" s="486"/>
      <c r="GCF83" s="486"/>
      <c r="GCG83" s="486"/>
      <c r="GCH83" s="486"/>
      <c r="GCI83" s="486"/>
      <c r="GCJ83" s="486"/>
      <c r="GCK83" s="486"/>
      <c r="GCL83" s="486"/>
      <c r="GCM83" s="486"/>
      <c r="GCN83" s="486"/>
      <c r="GCO83" s="486"/>
      <c r="GCP83" s="486"/>
      <c r="GCQ83" s="486"/>
      <c r="GCR83" s="486"/>
      <c r="GCS83" s="486"/>
      <c r="GCT83" s="486"/>
      <c r="GCU83" s="486"/>
      <c r="GCV83" s="486"/>
      <c r="GCW83" s="486"/>
      <c r="GCX83" s="486"/>
      <c r="GCY83" s="486"/>
      <c r="GCZ83" s="486"/>
      <c r="GDA83" s="486"/>
      <c r="GDB83" s="486"/>
      <c r="GDC83" s="486"/>
      <c r="GDD83" s="486"/>
      <c r="GDE83" s="486"/>
      <c r="GDF83" s="486"/>
      <c r="GDG83" s="486"/>
      <c r="GDH83" s="486"/>
      <c r="GDI83" s="486"/>
      <c r="GDJ83" s="486"/>
      <c r="GDK83" s="486"/>
      <c r="GDL83" s="486"/>
      <c r="GDM83" s="486"/>
      <c r="GDN83" s="486"/>
      <c r="GDO83" s="486"/>
      <c r="GDP83" s="486"/>
      <c r="GDQ83" s="486"/>
      <c r="GDR83" s="486"/>
      <c r="GDS83" s="486"/>
      <c r="GDT83" s="486"/>
      <c r="GDU83" s="486"/>
      <c r="GDV83" s="486"/>
      <c r="GDW83" s="486"/>
      <c r="GDX83" s="486"/>
      <c r="GDY83" s="486"/>
      <c r="GDZ83" s="486"/>
      <c r="GEA83" s="486"/>
      <c r="GEB83" s="486"/>
      <c r="GEC83" s="486"/>
      <c r="GED83" s="486"/>
      <c r="GEE83" s="486"/>
      <c r="GEF83" s="486"/>
      <c r="GEG83" s="486"/>
      <c r="GEH83" s="486"/>
      <c r="GEI83" s="486"/>
      <c r="GEJ83" s="486"/>
      <c r="GEK83" s="486"/>
      <c r="GEL83" s="486"/>
      <c r="GEM83" s="486"/>
      <c r="GEN83" s="486"/>
      <c r="GEO83" s="486"/>
      <c r="GEP83" s="486"/>
      <c r="GEQ83" s="486"/>
      <c r="GER83" s="486"/>
      <c r="GES83" s="486"/>
      <c r="GET83" s="486"/>
      <c r="GEU83" s="486"/>
      <c r="GEV83" s="486"/>
      <c r="GEW83" s="486"/>
      <c r="GEX83" s="486"/>
      <c r="GEY83" s="486"/>
      <c r="GEZ83" s="486"/>
      <c r="GFA83" s="486"/>
      <c r="GFB83" s="486"/>
      <c r="GFC83" s="486"/>
      <c r="GFD83" s="486"/>
      <c r="GFE83" s="486"/>
      <c r="GFF83" s="486"/>
      <c r="GFG83" s="486"/>
      <c r="GFH83" s="486"/>
      <c r="GFI83" s="486"/>
      <c r="GFJ83" s="486"/>
      <c r="GFK83" s="486"/>
      <c r="GFL83" s="486"/>
      <c r="GFM83" s="486"/>
      <c r="GFN83" s="486"/>
      <c r="GFO83" s="486"/>
      <c r="GFP83" s="486"/>
      <c r="GFQ83" s="486"/>
      <c r="GFR83" s="486"/>
      <c r="GFS83" s="486"/>
      <c r="GFT83" s="486"/>
      <c r="GFU83" s="486"/>
      <c r="GFV83" s="486"/>
      <c r="GFW83" s="486"/>
      <c r="GFX83" s="486"/>
      <c r="GFY83" s="486"/>
      <c r="GFZ83" s="486"/>
      <c r="GGA83" s="486"/>
      <c r="GGB83" s="486"/>
      <c r="GGC83" s="486"/>
      <c r="GGD83" s="486"/>
      <c r="GGE83" s="486"/>
      <c r="GGF83" s="486"/>
      <c r="GGG83" s="486"/>
      <c r="GGH83" s="486"/>
      <c r="GGI83" s="486"/>
      <c r="GGJ83" s="486"/>
      <c r="GGK83" s="486"/>
      <c r="GGL83" s="486"/>
      <c r="GGM83" s="486"/>
      <c r="GGN83" s="486"/>
      <c r="GGO83" s="486"/>
      <c r="GGP83" s="486"/>
      <c r="GGQ83" s="486"/>
      <c r="GGR83" s="486"/>
      <c r="GGS83" s="486"/>
      <c r="GGT83" s="486"/>
      <c r="GGU83" s="486"/>
      <c r="GGV83" s="486"/>
      <c r="GGW83" s="486"/>
      <c r="GGX83" s="486"/>
      <c r="GGY83" s="486"/>
      <c r="GGZ83" s="486"/>
      <c r="GHA83" s="486"/>
      <c r="GHB83" s="486"/>
      <c r="GHC83" s="486"/>
      <c r="GHD83" s="486"/>
      <c r="GHE83" s="486"/>
      <c r="GHF83" s="486"/>
      <c r="GHG83" s="486"/>
      <c r="GHH83" s="486"/>
      <c r="GHI83" s="486"/>
      <c r="GHJ83" s="486"/>
      <c r="GHK83" s="486"/>
      <c r="GHL83" s="486"/>
      <c r="GHM83" s="486"/>
      <c r="GHN83" s="486"/>
      <c r="GHO83" s="486"/>
      <c r="GHP83" s="486"/>
      <c r="GHQ83" s="486"/>
      <c r="GHR83" s="486"/>
      <c r="GHS83" s="486"/>
      <c r="GHT83" s="486"/>
      <c r="GHU83" s="486"/>
      <c r="GHV83" s="486"/>
      <c r="GHW83" s="486"/>
      <c r="GHX83" s="486"/>
      <c r="GHY83" s="486"/>
      <c r="GHZ83" s="486"/>
      <c r="GIA83" s="486"/>
      <c r="GIB83" s="486"/>
      <c r="GIC83" s="486"/>
      <c r="GID83" s="486"/>
      <c r="GIE83" s="486"/>
      <c r="GIF83" s="486"/>
      <c r="GIG83" s="486"/>
      <c r="GIH83" s="486"/>
      <c r="GII83" s="486"/>
      <c r="GIJ83" s="486"/>
      <c r="GIK83" s="486"/>
      <c r="GIL83" s="486"/>
      <c r="GIM83" s="486"/>
      <c r="GIN83" s="486"/>
      <c r="GIO83" s="486"/>
      <c r="GIP83" s="486"/>
      <c r="GIQ83" s="486"/>
      <c r="GIR83" s="486"/>
      <c r="GIS83" s="486"/>
      <c r="GIT83" s="486"/>
      <c r="GIU83" s="486"/>
      <c r="GIV83" s="486"/>
      <c r="GIW83" s="486"/>
      <c r="GIX83" s="486"/>
      <c r="GIY83" s="486"/>
      <c r="GIZ83" s="486"/>
      <c r="GJA83" s="486"/>
      <c r="GJB83" s="486"/>
      <c r="GJC83" s="486"/>
      <c r="GJD83" s="486"/>
      <c r="GJE83" s="486"/>
      <c r="GJF83" s="486"/>
      <c r="GJG83" s="486"/>
      <c r="GJH83" s="486"/>
      <c r="GJI83" s="486"/>
      <c r="GJJ83" s="486"/>
      <c r="GJK83" s="486"/>
      <c r="GJL83" s="486"/>
      <c r="GJM83" s="486"/>
      <c r="GJN83" s="486"/>
      <c r="GJO83" s="486"/>
      <c r="GJP83" s="486"/>
      <c r="GJQ83" s="486"/>
      <c r="GJR83" s="486"/>
      <c r="GJS83" s="486"/>
      <c r="GJT83" s="486"/>
      <c r="GJU83" s="486"/>
      <c r="GJV83" s="486"/>
      <c r="GJW83" s="486"/>
      <c r="GJX83" s="486"/>
      <c r="GJY83" s="486"/>
      <c r="GJZ83" s="486"/>
      <c r="GKA83" s="486"/>
      <c r="GKB83" s="486"/>
      <c r="GKC83" s="486"/>
      <c r="GKD83" s="486"/>
      <c r="GKE83" s="486"/>
      <c r="GKF83" s="486"/>
      <c r="GKG83" s="486"/>
      <c r="GKH83" s="486"/>
      <c r="GKI83" s="486"/>
      <c r="GKJ83" s="486"/>
      <c r="GKK83" s="486"/>
      <c r="GKL83" s="486"/>
      <c r="GKM83" s="486"/>
      <c r="GKN83" s="486"/>
      <c r="GKO83" s="486"/>
      <c r="GKP83" s="486"/>
      <c r="GKQ83" s="486"/>
      <c r="GKR83" s="486"/>
      <c r="GKS83" s="486"/>
      <c r="GKT83" s="486"/>
      <c r="GKU83" s="486"/>
      <c r="GKV83" s="486"/>
      <c r="GKW83" s="486"/>
      <c r="GKX83" s="486"/>
      <c r="GKY83" s="486"/>
      <c r="GKZ83" s="486"/>
      <c r="GLA83" s="486"/>
      <c r="GLB83" s="486"/>
      <c r="GLC83" s="486"/>
      <c r="GLD83" s="486"/>
      <c r="GLE83" s="486"/>
      <c r="GLF83" s="486"/>
      <c r="GLG83" s="486"/>
      <c r="GLH83" s="486"/>
      <c r="GLI83" s="486"/>
      <c r="GLJ83" s="486"/>
      <c r="GLK83" s="486"/>
      <c r="GLL83" s="486"/>
      <c r="GLM83" s="486"/>
      <c r="GLN83" s="486"/>
      <c r="GLO83" s="486"/>
      <c r="GLP83" s="486"/>
      <c r="GLQ83" s="486"/>
      <c r="GLR83" s="486"/>
      <c r="GLS83" s="486"/>
      <c r="GLT83" s="486"/>
      <c r="GLU83" s="486"/>
      <c r="GLV83" s="486"/>
      <c r="GLW83" s="486"/>
      <c r="GLX83" s="486"/>
      <c r="GLY83" s="486"/>
      <c r="GLZ83" s="486"/>
      <c r="GMA83" s="486"/>
      <c r="GMB83" s="486"/>
      <c r="GMC83" s="486"/>
      <c r="GMD83" s="486"/>
      <c r="GME83" s="486"/>
      <c r="GMF83" s="486"/>
      <c r="GMG83" s="486"/>
      <c r="GMH83" s="486"/>
      <c r="GMI83" s="486"/>
      <c r="GMJ83" s="486"/>
      <c r="GMK83" s="486"/>
      <c r="GML83" s="486"/>
      <c r="GMM83" s="486"/>
      <c r="GMN83" s="486"/>
      <c r="GMO83" s="486"/>
      <c r="GMP83" s="486"/>
      <c r="GMQ83" s="486"/>
      <c r="GMR83" s="486"/>
      <c r="GMS83" s="486"/>
      <c r="GMT83" s="486"/>
      <c r="GMU83" s="486"/>
      <c r="GMV83" s="486"/>
      <c r="GMW83" s="486"/>
      <c r="GMX83" s="486"/>
      <c r="GMY83" s="486"/>
      <c r="GMZ83" s="486"/>
      <c r="GNA83" s="486"/>
      <c r="GNB83" s="486"/>
      <c r="GNC83" s="486"/>
      <c r="GND83" s="486"/>
      <c r="GNE83" s="486"/>
      <c r="GNF83" s="486"/>
      <c r="GNG83" s="486"/>
      <c r="GNH83" s="486"/>
      <c r="GNI83" s="486"/>
      <c r="GNJ83" s="486"/>
      <c r="GNK83" s="486"/>
      <c r="GNL83" s="486"/>
      <c r="GNM83" s="486"/>
      <c r="GNN83" s="486"/>
      <c r="GNO83" s="486"/>
      <c r="GNP83" s="486"/>
      <c r="GNQ83" s="486"/>
      <c r="GNR83" s="486"/>
      <c r="GNS83" s="486"/>
      <c r="GNT83" s="486"/>
      <c r="GNU83" s="486"/>
      <c r="GNV83" s="486"/>
      <c r="GNW83" s="486"/>
      <c r="GNX83" s="486"/>
      <c r="GNY83" s="486"/>
      <c r="GNZ83" s="486"/>
      <c r="GOA83" s="486"/>
      <c r="GOB83" s="486"/>
      <c r="GOC83" s="486"/>
      <c r="GOD83" s="486"/>
      <c r="GOE83" s="486"/>
      <c r="GOF83" s="486"/>
      <c r="GOG83" s="486"/>
      <c r="GOH83" s="486"/>
      <c r="GOI83" s="486"/>
      <c r="GOJ83" s="486"/>
      <c r="GOK83" s="486"/>
      <c r="GOL83" s="486"/>
      <c r="GOM83" s="486"/>
      <c r="GON83" s="486"/>
      <c r="GOO83" s="486"/>
      <c r="GOP83" s="486"/>
      <c r="GOQ83" s="486"/>
      <c r="GOR83" s="486"/>
      <c r="GOS83" s="486"/>
      <c r="GOT83" s="486"/>
      <c r="GOU83" s="486"/>
      <c r="GOV83" s="486"/>
      <c r="GOW83" s="486"/>
      <c r="GOX83" s="486"/>
      <c r="GOY83" s="486"/>
      <c r="GOZ83" s="486"/>
      <c r="GPA83" s="486"/>
      <c r="GPB83" s="486"/>
      <c r="GPC83" s="486"/>
      <c r="GPD83" s="486"/>
      <c r="GPE83" s="486"/>
      <c r="GPF83" s="486"/>
      <c r="GPG83" s="486"/>
      <c r="GPH83" s="486"/>
      <c r="GPI83" s="486"/>
      <c r="GPJ83" s="486"/>
      <c r="GPK83" s="486"/>
      <c r="GPL83" s="486"/>
      <c r="GPM83" s="486"/>
      <c r="GPN83" s="486"/>
      <c r="GPO83" s="486"/>
      <c r="GPP83" s="486"/>
      <c r="GPQ83" s="486"/>
      <c r="GPR83" s="486"/>
      <c r="GPS83" s="486"/>
      <c r="GPT83" s="486"/>
      <c r="GPU83" s="486"/>
      <c r="GPV83" s="486"/>
      <c r="GPW83" s="486"/>
      <c r="GPX83" s="486"/>
      <c r="GPY83" s="486"/>
      <c r="GPZ83" s="486"/>
      <c r="GQA83" s="486"/>
      <c r="GQB83" s="486"/>
      <c r="GQC83" s="486"/>
      <c r="GQD83" s="486"/>
      <c r="GQE83" s="486"/>
      <c r="GQF83" s="486"/>
      <c r="GQG83" s="486"/>
      <c r="GQH83" s="486"/>
      <c r="GQI83" s="486"/>
      <c r="GQJ83" s="486"/>
      <c r="GQK83" s="486"/>
      <c r="GQL83" s="486"/>
      <c r="GQM83" s="486"/>
      <c r="GQN83" s="486"/>
      <c r="GQO83" s="486"/>
      <c r="GQP83" s="486"/>
      <c r="GQQ83" s="486"/>
      <c r="GQR83" s="486"/>
      <c r="GQS83" s="486"/>
      <c r="GQT83" s="486"/>
      <c r="GQU83" s="486"/>
      <c r="GQV83" s="486"/>
      <c r="GQW83" s="486"/>
      <c r="GQX83" s="486"/>
      <c r="GQY83" s="486"/>
      <c r="GQZ83" s="486"/>
      <c r="GRA83" s="486"/>
      <c r="GRB83" s="486"/>
      <c r="GRC83" s="486"/>
      <c r="GRD83" s="486"/>
      <c r="GRE83" s="486"/>
      <c r="GRF83" s="486"/>
      <c r="GRG83" s="486"/>
      <c r="GRH83" s="486"/>
      <c r="GRI83" s="486"/>
      <c r="GRJ83" s="486"/>
      <c r="GRK83" s="486"/>
      <c r="GRL83" s="486"/>
      <c r="GRM83" s="486"/>
      <c r="GRN83" s="486"/>
      <c r="GRO83" s="486"/>
      <c r="GRP83" s="486"/>
      <c r="GRQ83" s="486"/>
      <c r="GRR83" s="486"/>
      <c r="GRS83" s="486"/>
      <c r="GRT83" s="486"/>
      <c r="GRU83" s="486"/>
      <c r="GRV83" s="486"/>
      <c r="GRW83" s="486"/>
      <c r="GRX83" s="486"/>
      <c r="GRY83" s="486"/>
      <c r="GRZ83" s="486"/>
      <c r="GSA83" s="486"/>
      <c r="GSB83" s="486"/>
      <c r="GSC83" s="486"/>
      <c r="GSD83" s="486"/>
      <c r="GSE83" s="486"/>
      <c r="GSF83" s="486"/>
      <c r="GSG83" s="486"/>
      <c r="GSH83" s="486"/>
      <c r="GSI83" s="486"/>
      <c r="GSJ83" s="486"/>
      <c r="GSK83" s="486"/>
      <c r="GSL83" s="486"/>
      <c r="GSM83" s="486"/>
      <c r="GSN83" s="486"/>
      <c r="GSO83" s="486"/>
      <c r="GSP83" s="486"/>
      <c r="GSQ83" s="486"/>
      <c r="GSR83" s="486"/>
      <c r="GSS83" s="486"/>
      <c r="GST83" s="486"/>
      <c r="GSU83" s="486"/>
      <c r="GSV83" s="486"/>
      <c r="GSW83" s="486"/>
      <c r="GSX83" s="486"/>
      <c r="GSY83" s="486"/>
      <c r="GSZ83" s="486"/>
      <c r="GTA83" s="486"/>
      <c r="GTB83" s="486"/>
      <c r="GTC83" s="486"/>
      <c r="GTD83" s="486"/>
      <c r="GTE83" s="486"/>
      <c r="GTF83" s="486"/>
      <c r="GTG83" s="486"/>
      <c r="GTH83" s="486"/>
      <c r="GTI83" s="486"/>
      <c r="GTJ83" s="486"/>
      <c r="GTK83" s="486"/>
      <c r="GTL83" s="486"/>
      <c r="GTM83" s="486"/>
      <c r="GTN83" s="486"/>
      <c r="GTO83" s="486"/>
      <c r="GTP83" s="486"/>
      <c r="GTQ83" s="486"/>
      <c r="GTR83" s="486"/>
      <c r="GTS83" s="486"/>
      <c r="GTT83" s="486"/>
      <c r="GTU83" s="486"/>
      <c r="GTV83" s="486"/>
      <c r="GTW83" s="486"/>
      <c r="GTX83" s="486"/>
      <c r="GTY83" s="486"/>
      <c r="GTZ83" s="486"/>
      <c r="GUA83" s="486"/>
      <c r="GUB83" s="486"/>
      <c r="GUC83" s="486"/>
      <c r="GUD83" s="486"/>
      <c r="GUE83" s="486"/>
      <c r="GUF83" s="486"/>
      <c r="GUG83" s="486"/>
      <c r="GUH83" s="486"/>
      <c r="GUI83" s="486"/>
      <c r="GUJ83" s="486"/>
      <c r="GUK83" s="486"/>
      <c r="GUL83" s="486"/>
      <c r="GUM83" s="486"/>
      <c r="GUN83" s="486"/>
      <c r="GUO83" s="486"/>
      <c r="GUP83" s="486"/>
      <c r="GUQ83" s="486"/>
      <c r="GUR83" s="486"/>
      <c r="GUS83" s="486"/>
      <c r="GUT83" s="486"/>
      <c r="GUU83" s="486"/>
      <c r="GUV83" s="486"/>
      <c r="GUW83" s="486"/>
      <c r="GUX83" s="486"/>
      <c r="GUY83" s="486"/>
      <c r="GUZ83" s="486"/>
      <c r="GVA83" s="486"/>
      <c r="GVB83" s="486"/>
      <c r="GVC83" s="486"/>
      <c r="GVD83" s="486"/>
      <c r="GVE83" s="486"/>
      <c r="GVF83" s="486"/>
      <c r="GVG83" s="486"/>
      <c r="GVH83" s="486"/>
      <c r="GVI83" s="486"/>
      <c r="GVJ83" s="486"/>
      <c r="GVK83" s="486"/>
      <c r="GVL83" s="486"/>
      <c r="GVM83" s="486"/>
      <c r="GVN83" s="486"/>
      <c r="GVO83" s="486"/>
      <c r="GVP83" s="486"/>
      <c r="GVQ83" s="486"/>
      <c r="GVR83" s="486"/>
      <c r="GVS83" s="486"/>
      <c r="GVT83" s="486"/>
      <c r="GVU83" s="486"/>
      <c r="GVV83" s="486"/>
      <c r="GVW83" s="486"/>
      <c r="GVX83" s="486"/>
      <c r="GVY83" s="486"/>
      <c r="GVZ83" s="486"/>
      <c r="GWA83" s="486"/>
      <c r="GWB83" s="486"/>
      <c r="GWC83" s="486"/>
      <c r="GWD83" s="486"/>
      <c r="GWE83" s="486"/>
      <c r="GWF83" s="486"/>
      <c r="GWG83" s="486"/>
      <c r="GWH83" s="486"/>
      <c r="GWI83" s="486"/>
      <c r="GWJ83" s="486"/>
      <c r="GWK83" s="486"/>
      <c r="GWL83" s="486"/>
      <c r="GWM83" s="486"/>
      <c r="GWN83" s="486"/>
      <c r="GWO83" s="486"/>
      <c r="GWP83" s="486"/>
      <c r="GWQ83" s="486"/>
      <c r="GWR83" s="486"/>
      <c r="GWS83" s="486"/>
      <c r="GWT83" s="486"/>
      <c r="GWU83" s="486"/>
      <c r="GWV83" s="486"/>
      <c r="GWW83" s="486"/>
      <c r="GWX83" s="486"/>
      <c r="GWY83" s="486"/>
      <c r="GWZ83" s="486"/>
      <c r="GXA83" s="486"/>
      <c r="GXB83" s="486"/>
      <c r="GXC83" s="486"/>
      <c r="GXD83" s="486"/>
      <c r="GXE83" s="486"/>
      <c r="GXF83" s="486"/>
      <c r="GXG83" s="486"/>
      <c r="GXH83" s="486"/>
      <c r="GXI83" s="486"/>
      <c r="GXJ83" s="486"/>
      <c r="GXK83" s="486"/>
      <c r="GXL83" s="486"/>
      <c r="GXM83" s="486"/>
      <c r="GXN83" s="486"/>
      <c r="GXO83" s="486"/>
      <c r="GXP83" s="486"/>
      <c r="GXQ83" s="486"/>
      <c r="GXR83" s="486"/>
      <c r="GXS83" s="486"/>
      <c r="GXT83" s="486"/>
      <c r="GXU83" s="486"/>
      <c r="GXV83" s="486"/>
      <c r="GXW83" s="486"/>
      <c r="GXX83" s="486"/>
      <c r="GXY83" s="486"/>
      <c r="GXZ83" s="486"/>
      <c r="GYA83" s="486"/>
      <c r="GYB83" s="486"/>
      <c r="GYC83" s="486"/>
      <c r="GYD83" s="486"/>
      <c r="GYE83" s="486"/>
      <c r="GYF83" s="486"/>
      <c r="GYG83" s="486"/>
      <c r="GYH83" s="486"/>
      <c r="GYI83" s="486"/>
      <c r="GYJ83" s="486"/>
      <c r="GYK83" s="486"/>
      <c r="GYL83" s="486"/>
      <c r="GYM83" s="486"/>
      <c r="GYN83" s="486"/>
      <c r="GYO83" s="486"/>
      <c r="GYP83" s="486"/>
      <c r="GYQ83" s="486"/>
      <c r="GYR83" s="486"/>
      <c r="GYS83" s="486"/>
      <c r="GYT83" s="486"/>
      <c r="GYU83" s="486"/>
      <c r="GYV83" s="486"/>
      <c r="GYW83" s="486"/>
      <c r="GYX83" s="486"/>
      <c r="GYY83" s="486"/>
      <c r="GYZ83" s="486"/>
      <c r="GZA83" s="486"/>
      <c r="GZB83" s="486"/>
      <c r="GZC83" s="486"/>
      <c r="GZD83" s="486"/>
      <c r="GZE83" s="486"/>
      <c r="GZF83" s="486"/>
      <c r="GZG83" s="486"/>
      <c r="GZH83" s="486"/>
      <c r="GZI83" s="486"/>
      <c r="GZJ83" s="486"/>
      <c r="GZK83" s="486"/>
      <c r="GZL83" s="486"/>
      <c r="GZM83" s="486"/>
      <c r="GZN83" s="486"/>
      <c r="GZO83" s="486"/>
      <c r="GZP83" s="486"/>
      <c r="GZQ83" s="486"/>
      <c r="GZR83" s="486"/>
      <c r="GZS83" s="486"/>
      <c r="GZT83" s="486"/>
      <c r="GZU83" s="486"/>
      <c r="GZV83" s="486"/>
      <c r="GZW83" s="486"/>
      <c r="GZX83" s="486"/>
      <c r="GZY83" s="486"/>
      <c r="GZZ83" s="486"/>
      <c r="HAA83" s="486"/>
      <c r="HAB83" s="486"/>
      <c r="HAC83" s="486"/>
      <c r="HAD83" s="486"/>
      <c r="HAE83" s="486"/>
      <c r="HAF83" s="486"/>
      <c r="HAG83" s="486"/>
      <c r="HAH83" s="486"/>
      <c r="HAI83" s="486"/>
      <c r="HAJ83" s="486"/>
      <c r="HAK83" s="486"/>
      <c r="HAL83" s="486"/>
      <c r="HAM83" s="486"/>
      <c r="HAN83" s="486"/>
      <c r="HAO83" s="486"/>
      <c r="HAP83" s="486"/>
      <c r="HAQ83" s="486"/>
      <c r="HAR83" s="486"/>
      <c r="HAS83" s="486"/>
      <c r="HAT83" s="486"/>
      <c r="HAU83" s="486"/>
      <c r="HAV83" s="486"/>
      <c r="HAW83" s="486"/>
      <c r="HAX83" s="486"/>
      <c r="HAY83" s="486"/>
      <c r="HAZ83" s="486"/>
      <c r="HBA83" s="486"/>
      <c r="HBB83" s="486"/>
      <c r="HBC83" s="486"/>
      <c r="HBD83" s="486"/>
      <c r="HBE83" s="486"/>
      <c r="HBF83" s="486"/>
      <c r="HBG83" s="486"/>
      <c r="HBH83" s="486"/>
      <c r="HBI83" s="486"/>
      <c r="HBJ83" s="486"/>
      <c r="HBK83" s="486"/>
      <c r="HBL83" s="486"/>
      <c r="HBM83" s="486"/>
      <c r="HBN83" s="486"/>
      <c r="HBO83" s="486"/>
      <c r="HBP83" s="486"/>
      <c r="HBQ83" s="486"/>
      <c r="HBR83" s="486"/>
      <c r="HBS83" s="486"/>
      <c r="HBT83" s="486"/>
      <c r="HBU83" s="486"/>
      <c r="HBV83" s="486"/>
      <c r="HBW83" s="486"/>
      <c r="HBX83" s="486"/>
      <c r="HBY83" s="486"/>
      <c r="HBZ83" s="486"/>
      <c r="HCA83" s="486"/>
      <c r="HCB83" s="486"/>
      <c r="HCC83" s="486"/>
      <c r="HCD83" s="486"/>
      <c r="HCE83" s="486"/>
      <c r="HCF83" s="486"/>
      <c r="HCG83" s="486"/>
      <c r="HCH83" s="486"/>
      <c r="HCI83" s="486"/>
      <c r="HCJ83" s="486"/>
      <c r="HCK83" s="486"/>
      <c r="HCL83" s="486"/>
      <c r="HCM83" s="486"/>
      <c r="HCN83" s="486"/>
      <c r="HCO83" s="486"/>
      <c r="HCP83" s="486"/>
      <c r="HCQ83" s="486"/>
      <c r="HCR83" s="486"/>
      <c r="HCS83" s="486"/>
      <c r="HCT83" s="486"/>
      <c r="HCU83" s="486"/>
      <c r="HCV83" s="486"/>
      <c r="HCW83" s="486"/>
      <c r="HCX83" s="486"/>
      <c r="HCY83" s="486"/>
      <c r="HCZ83" s="486"/>
      <c r="HDA83" s="486"/>
      <c r="HDB83" s="486"/>
      <c r="HDC83" s="486"/>
      <c r="HDD83" s="486"/>
      <c r="HDE83" s="486"/>
      <c r="HDF83" s="486"/>
      <c r="HDG83" s="486"/>
      <c r="HDH83" s="486"/>
      <c r="HDI83" s="486"/>
      <c r="HDJ83" s="486"/>
      <c r="HDK83" s="486"/>
      <c r="HDL83" s="486"/>
      <c r="HDM83" s="486"/>
      <c r="HDN83" s="486"/>
      <c r="HDO83" s="486"/>
      <c r="HDP83" s="486"/>
      <c r="HDQ83" s="486"/>
      <c r="HDR83" s="486"/>
      <c r="HDS83" s="486"/>
      <c r="HDT83" s="486"/>
      <c r="HDU83" s="486"/>
      <c r="HDV83" s="486"/>
      <c r="HDW83" s="486"/>
      <c r="HDX83" s="486"/>
      <c r="HDY83" s="486"/>
      <c r="HDZ83" s="486"/>
      <c r="HEA83" s="486"/>
      <c r="HEB83" s="486"/>
      <c r="HEC83" s="486"/>
      <c r="HED83" s="486"/>
      <c r="HEE83" s="486"/>
      <c r="HEF83" s="486"/>
      <c r="HEG83" s="486"/>
      <c r="HEH83" s="486"/>
      <c r="HEI83" s="486"/>
      <c r="HEJ83" s="486"/>
      <c r="HEK83" s="486"/>
      <c r="HEL83" s="486"/>
      <c r="HEM83" s="486"/>
      <c r="HEN83" s="486"/>
      <c r="HEO83" s="486"/>
      <c r="HEP83" s="486"/>
      <c r="HEQ83" s="486"/>
      <c r="HER83" s="486"/>
      <c r="HES83" s="486"/>
      <c r="HET83" s="486"/>
      <c r="HEU83" s="486"/>
      <c r="HEV83" s="486"/>
      <c r="HEW83" s="486"/>
      <c r="HEX83" s="486"/>
      <c r="HEY83" s="486"/>
      <c r="HEZ83" s="486"/>
      <c r="HFA83" s="486"/>
      <c r="HFB83" s="486"/>
      <c r="HFC83" s="486"/>
      <c r="HFD83" s="486"/>
      <c r="HFE83" s="486"/>
      <c r="HFF83" s="486"/>
      <c r="HFG83" s="486"/>
      <c r="HFH83" s="486"/>
      <c r="HFI83" s="486"/>
      <c r="HFJ83" s="486"/>
      <c r="HFK83" s="486"/>
      <c r="HFL83" s="486"/>
      <c r="HFM83" s="486"/>
      <c r="HFN83" s="486"/>
      <c r="HFO83" s="486"/>
      <c r="HFP83" s="486"/>
      <c r="HFQ83" s="486"/>
      <c r="HFR83" s="486"/>
      <c r="HFS83" s="486"/>
      <c r="HFT83" s="486"/>
      <c r="HFU83" s="486"/>
      <c r="HFV83" s="486"/>
      <c r="HFW83" s="486"/>
      <c r="HFX83" s="486"/>
      <c r="HFY83" s="486"/>
      <c r="HFZ83" s="486"/>
      <c r="HGA83" s="486"/>
      <c r="HGB83" s="486"/>
      <c r="HGC83" s="486"/>
      <c r="HGD83" s="486"/>
      <c r="HGE83" s="486"/>
      <c r="HGF83" s="486"/>
      <c r="HGG83" s="486"/>
      <c r="HGH83" s="486"/>
      <c r="HGI83" s="486"/>
      <c r="HGJ83" s="486"/>
      <c r="HGK83" s="486"/>
      <c r="HGL83" s="486"/>
      <c r="HGM83" s="486"/>
      <c r="HGN83" s="486"/>
      <c r="HGO83" s="486"/>
      <c r="HGP83" s="486"/>
      <c r="HGQ83" s="486"/>
      <c r="HGR83" s="486"/>
      <c r="HGS83" s="486"/>
      <c r="HGT83" s="486"/>
      <c r="HGU83" s="486"/>
      <c r="HGV83" s="486"/>
      <c r="HGW83" s="486"/>
      <c r="HGX83" s="486"/>
      <c r="HGY83" s="486"/>
      <c r="HGZ83" s="486"/>
      <c r="HHA83" s="486"/>
      <c r="HHB83" s="486"/>
      <c r="HHC83" s="486"/>
      <c r="HHD83" s="486"/>
      <c r="HHE83" s="486"/>
      <c r="HHF83" s="486"/>
      <c r="HHG83" s="486"/>
      <c r="HHH83" s="486"/>
      <c r="HHI83" s="486"/>
      <c r="HHJ83" s="486"/>
      <c r="HHK83" s="486"/>
      <c r="HHL83" s="486"/>
      <c r="HHM83" s="486"/>
      <c r="HHN83" s="486"/>
      <c r="HHO83" s="486"/>
      <c r="HHP83" s="486"/>
      <c r="HHQ83" s="486"/>
      <c r="HHR83" s="486"/>
      <c r="HHS83" s="486"/>
      <c r="HHT83" s="486"/>
      <c r="HHU83" s="486"/>
      <c r="HHV83" s="486"/>
      <c r="HHW83" s="486"/>
      <c r="HHX83" s="486"/>
      <c r="HHY83" s="486"/>
      <c r="HHZ83" s="486"/>
      <c r="HIA83" s="486"/>
      <c r="HIB83" s="486"/>
      <c r="HIC83" s="486"/>
      <c r="HID83" s="486"/>
      <c r="HIE83" s="486"/>
      <c r="HIF83" s="486"/>
      <c r="HIG83" s="486"/>
      <c r="HIH83" s="486"/>
      <c r="HII83" s="486"/>
      <c r="HIJ83" s="486"/>
      <c r="HIK83" s="486"/>
      <c r="HIL83" s="486"/>
      <c r="HIM83" s="486"/>
      <c r="HIN83" s="486"/>
      <c r="HIO83" s="486"/>
      <c r="HIP83" s="486"/>
      <c r="HIQ83" s="486"/>
      <c r="HIR83" s="486"/>
      <c r="HIS83" s="486"/>
      <c r="HIT83" s="486"/>
      <c r="HIU83" s="486"/>
      <c r="HIV83" s="486"/>
      <c r="HIW83" s="486"/>
      <c r="HIX83" s="486"/>
      <c r="HIY83" s="486"/>
      <c r="HIZ83" s="486"/>
      <c r="HJA83" s="486"/>
      <c r="HJB83" s="486"/>
      <c r="HJC83" s="486"/>
      <c r="HJD83" s="486"/>
      <c r="HJE83" s="486"/>
      <c r="HJF83" s="486"/>
      <c r="HJG83" s="486"/>
      <c r="HJH83" s="486"/>
      <c r="HJI83" s="486"/>
      <c r="HJJ83" s="486"/>
      <c r="HJK83" s="486"/>
      <c r="HJL83" s="486"/>
      <c r="HJM83" s="486"/>
      <c r="HJN83" s="486"/>
      <c r="HJO83" s="486"/>
      <c r="HJP83" s="486"/>
      <c r="HJQ83" s="486"/>
      <c r="HJR83" s="486"/>
      <c r="HJS83" s="486"/>
      <c r="HJT83" s="486"/>
      <c r="HJU83" s="486"/>
      <c r="HJV83" s="486"/>
      <c r="HJW83" s="486"/>
      <c r="HJX83" s="486"/>
      <c r="HJY83" s="486"/>
      <c r="HJZ83" s="486"/>
      <c r="HKA83" s="486"/>
      <c r="HKB83" s="486"/>
      <c r="HKC83" s="486"/>
      <c r="HKD83" s="486"/>
      <c r="HKE83" s="486"/>
      <c r="HKF83" s="486"/>
      <c r="HKG83" s="486"/>
      <c r="HKH83" s="486"/>
      <c r="HKI83" s="486"/>
      <c r="HKJ83" s="486"/>
      <c r="HKK83" s="486"/>
      <c r="HKL83" s="486"/>
      <c r="HKM83" s="486"/>
      <c r="HKN83" s="486"/>
      <c r="HKO83" s="486"/>
      <c r="HKP83" s="486"/>
      <c r="HKQ83" s="486"/>
      <c r="HKR83" s="486"/>
      <c r="HKS83" s="486"/>
      <c r="HKT83" s="486"/>
      <c r="HKU83" s="486"/>
      <c r="HKV83" s="486"/>
      <c r="HKW83" s="486"/>
      <c r="HKX83" s="486"/>
      <c r="HKY83" s="486"/>
      <c r="HKZ83" s="486"/>
      <c r="HLA83" s="486"/>
      <c r="HLB83" s="486"/>
      <c r="HLC83" s="486"/>
      <c r="HLD83" s="486"/>
      <c r="HLE83" s="486"/>
      <c r="HLF83" s="486"/>
      <c r="HLG83" s="486"/>
      <c r="HLH83" s="486"/>
      <c r="HLI83" s="486"/>
      <c r="HLJ83" s="486"/>
      <c r="HLK83" s="486"/>
      <c r="HLL83" s="486"/>
      <c r="HLM83" s="486"/>
      <c r="HLN83" s="486"/>
      <c r="HLO83" s="486"/>
      <c r="HLP83" s="486"/>
      <c r="HLQ83" s="486"/>
      <c r="HLR83" s="486"/>
      <c r="HLS83" s="486"/>
      <c r="HLT83" s="486"/>
      <c r="HLU83" s="486"/>
      <c r="HLV83" s="486"/>
      <c r="HLW83" s="486"/>
      <c r="HLX83" s="486"/>
      <c r="HLY83" s="486"/>
      <c r="HLZ83" s="486"/>
      <c r="HMA83" s="486"/>
      <c r="HMB83" s="486"/>
      <c r="HMC83" s="486"/>
      <c r="HMD83" s="486"/>
      <c r="HME83" s="486"/>
      <c r="HMF83" s="486"/>
      <c r="HMG83" s="486"/>
      <c r="HMH83" s="486"/>
      <c r="HMI83" s="486"/>
      <c r="HMJ83" s="486"/>
      <c r="HMK83" s="486"/>
      <c r="HML83" s="486"/>
      <c r="HMM83" s="486"/>
      <c r="HMN83" s="486"/>
      <c r="HMO83" s="486"/>
      <c r="HMP83" s="486"/>
      <c r="HMQ83" s="486"/>
      <c r="HMR83" s="486"/>
      <c r="HMS83" s="486"/>
      <c r="HMT83" s="486"/>
      <c r="HMU83" s="486"/>
      <c r="HMV83" s="486"/>
      <c r="HMW83" s="486"/>
      <c r="HMX83" s="486"/>
      <c r="HMY83" s="486"/>
      <c r="HMZ83" s="486"/>
      <c r="HNA83" s="486"/>
      <c r="HNB83" s="486"/>
      <c r="HNC83" s="486"/>
      <c r="HND83" s="486"/>
      <c r="HNE83" s="486"/>
      <c r="HNF83" s="486"/>
      <c r="HNG83" s="486"/>
      <c r="HNH83" s="486"/>
      <c r="HNI83" s="486"/>
      <c r="HNJ83" s="486"/>
      <c r="HNK83" s="486"/>
      <c r="HNL83" s="486"/>
      <c r="HNM83" s="486"/>
      <c r="HNN83" s="486"/>
      <c r="HNO83" s="486"/>
      <c r="HNP83" s="486"/>
      <c r="HNQ83" s="486"/>
      <c r="HNR83" s="486"/>
      <c r="HNS83" s="486"/>
      <c r="HNT83" s="486"/>
      <c r="HNU83" s="486"/>
      <c r="HNV83" s="486"/>
      <c r="HNW83" s="486"/>
      <c r="HNX83" s="486"/>
      <c r="HNY83" s="486"/>
      <c r="HNZ83" s="486"/>
      <c r="HOA83" s="486"/>
      <c r="HOB83" s="486"/>
      <c r="HOC83" s="486"/>
      <c r="HOD83" s="486"/>
      <c r="HOE83" s="486"/>
      <c r="HOF83" s="486"/>
      <c r="HOG83" s="486"/>
      <c r="HOH83" s="486"/>
      <c r="HOI83" s="486"/>
      <c r="HOJ83" s="486"/>
      <c r="HOK83" s="486"/>
      <c r="HOL83" s="486"/>
      <c r="HOM83" s="486"/>
      <c r="HON83" s="486"/>
      <c r="HOO83" s="486"/>
      <c r="HOP83" s="486"/>
      <c r="HOQ83" s="486"/>
      <c r="HOR83" s="486"/>
      <c r="HOS83" s="486"/>
      <c r="HOT83" s="486"/>
      <c r="HOU83" s="486"/>
      <c r="HOV83" s="486"/>
      <c r="HOW83" s="486"/>
      <c r="HOX83" s="486"/>
      <c r="HOY83" s="486"/>
      <c r="HOZ83" s="486"/>
      <c r="HPA83" s="486"/>
      <c r="HPB83" s="486"/>
      <c r="HPC83" s="486"/>
      <c r="HPD83" s="486"/>
      <c r="HPE83" s="486"/>
      <c r="HPF83" s="486"/>
      <c r="HPG83" s="486"/>
      <c r="HPH83" s="486"/>
      <c r="HPI83" s="486"/>
      <c r="HPJ83" s="486"/>
      <c r="HPK83" s="486"/>
      <c r="HPL83" s="486"/>
      <c r="HPM83" s="486"/>
      <c r="HPN83" s="486"/>
      <c r="HPO83" s="486"/>
      <c r="HPP83" s="486"/>
      <c r="HPQ83" s="486"/>
      <c r="HPR83" s="486"/>
      <c r="HPS83" s="486"/>
      <c r="HPT83" s="486"/>
      <c r="HPU83" s="486"/>
      <c r="HPV83" s="486"/>
      <c r="HPW83" s="486"/>
      <c r="HPX83" s="486"/>
      <c r="HPY83" s="486"/>
      <c r="HPZ83" s="486"/>
      <c r="HQA83" s="486"/>
      <c r="HQB83" s="486"/>
      <c r="HQC83" s="486"/>
      <c r="HQD83" s="486"/>
      <c r="HQE83" s="486"/>
      <c r="HQF83" s="486"/>
      <c r="HQG83" s="486"/>
      <c r="HQH83" s="486"/>
      <c r="HQI83" s="486"/>
      <c r="HQJ83" s="486"/>
      <c r="HQK83" s="486"/>
      <c r="HQL83" s="486"/>
      <c r="HQM83" s="486"/>
      <c r="HQN83" s="486"/>
      <c r="HQO83" s="486"/>
      <c r="HQP83" s="486"/>
      <c r="HQQ83" s="486"/>
      <c r="HQR83" s="486"/>
      <c r="HQS83" s="486"/>
      <c r="HQT83" s="486"/>
      <c r="HQU83" s="486"/>
      <c r="HQV83" s="486"/>
      <c r="HQW83" s="486"/>
      <c r="HQX83" s="486"/>
      <c r="HQY83" s="486"/>
      <c r="HQZ83" s="486"/>
      <c r="HRA83" s="486"/>
      <c r="HRB83" s="486"/>
      <c r="HRC83" s="486"/>
      <c r="HRD83" s="486"/>
      <c r="HRE83" s="486"/>
      <c r="HRF83" s="486"/>
      <c r="HRG83" s="486"/>
      <c r="HRH83" s="486"/>
      <c r="HRI83" s="486"/>
      <c r="HRJ83" s="486"/>
      <c r="HRK83" s="486"/>
      <c r="HRL83" s="486"/>
      <c r="HRM83" s="486"/>
      <c r="HRN83" s="486"/>
      <c r="HRO83" s="486"/>
      <c r="HRP83" s="486"/>
      <c r="HRQ83" s="486"/>
      <c r="HRR83" s="486"/>
      <c r="HRS83" s="486"/>
      <c r="HRT83" s="486"/>
      <c r="HRU83" s="486"/>
      <c r="HRV83" s="486"/>
      <c r="HRW83" s="486"/>
      <c r="HRX83" s="486"/>
      <c r="HRY83" s="486"/>
      <c r="HRZ83" s="486"/>
      <c r="HSA83" s="486"/>
      <c r="HSB83" s="486"/>
      <c r="HSC83" s="486"/>
      <c r="HSD83" s="486"/>
      <c r="HSE83" s="486"/>
      <c r="HSF83" s="486"/>
      <c r="HSG83" s="486"/>
      <c r="HSH83" s="486"/>
      <c r="HSI83" s="486"/>
      <c r="HSJ83" s="486"/>
      <c r="HSK83" s="486"/>
      <c r="HSL83" s="486"/>
      <c r="HSM83" s="486"/>
      <c r="HSN83" s="486"/>
      <c r="HSO83" s="486"/>
      <c r="HSP83" s="486"/>
      <c r="HSQ83" s="486"/>
      <c r="HSR83" s="486"/>
      <c r="HSS83" s="486"/>
      <c r="HST83" s="486"/>
      <c r="HSU83" s="486"/>
      <c r="HSV83" s="486"/>
      <c r="HSW83" s="486"/>
      <c r="HSX83" s="486"/>
      <c r="HSY83" s="486"/>
      <c r="HSZ83" s="486"/>
      <c r="HTA83" s="486"/>
      <c r="HTB83" s="486"/>
      <c r="HTC83" s="486"/>
      <c r="HTD83" s="486"/>
      <c r="HTE83" s="486"/>
      <c r="HTF83" s="486"/>
      <c r="HTG83" s="486"/>
      <c r="HTH83" s="486"/>
      <c r="HTI83" s="486"/>
      <c r="HTJ83" s="486"/>
      <c r="HTK83" s="486"/>
      <c r="HTL83" s="486"/>
      <c r="HTM83" s="486"/>
      <c r="HTN83" s="486"/>
      <c r="HTO83" s="486"/>
      <c r="HTP83" s="486"/>
      <c r="HTQ83" s="486"/>
      <c r="HTR83" s="486"/>
      <c r="HTS83" s="486"/>
      <c r="HTT83" s="486"/>
      <c r="HTU83" s="486"/>
      <c r="HTV83" s="486"/>
      <c r="HTW83" s="486"/>
      <c r="HTX83" s="486"/>
      <c r="HTY83" s="486"/>
      <c r="HTZ83" s="486"/>
      <c r="HUA83" s="486"/>
      <c r="HUB83" s="486"/>
      <c r="HUC83" s="486"/>
      <c r="HUD83" s="486"/>
      <c r="HUE83" s="486"/>
      <c r="HUF83" s="486"/>
      <c r="HUG83" s="486"/>
      <c r="HUH83" s="486"/>
      <c r="HUI83" s="486"/>
      <c r="HUJ83" s="486"/>
      <c r="HUK83" s="486"/>
      <c r="HUL83" s="486"/>
      <c r="HUM83" s="486"/>
      <c r="HUN83" s="486"/>
      <c r="HUO83" s="486"/>
      <c r="HUP83" s="486"/>
      <c r="HUQ83" s="486"/>
      <c r="HUR83" s="486"/>
      <c r="HUS83" s="486"/>
      <c r="HUT83" s="486"/>
      <c r="HUU83" s="486"/>
      <c r="HUV83" s="486"/>
      <c r="HUW83" s="486"/>
      <c r="HUX83" s="486"/>
      <c r="HUY83" s="486"/>
      <c r="HUZ83" s="486"/>
      <c r="HVA83" s="486"/>
      <c r="HVB83" s="486"/>
      <c r="HVC83" s="486"/>
      <c r="HVD83" s="486"/>
      <c r="HVE83" s="486"/>
      <c r="HVF83" s="486"/>
      <c r="HVG83" s="486"/>
      <c r="HVH83" s="486"/>
      <c r="HVI83" s="486"/>
      <c r="HVJ83" s="486"/>
      <c r="HVK83" s="486"/>
      <c r="HVL83" s="486"/>
      <c r="HVM83" s="486"/>
      <c r="HVN83" s="486"/>
      <c r="HVO83" s="486"/>
      <c r="HVP83" s="486"/>
      <c r="HVQ83" s="486"/>
      <c r="HVR83" s="486"/>
      <c r="HVS83" s="486"/>
      <c r="HVT83" s="486"/>
      <c r="HVU83" s="486"/>
      <c r="HVV83" s="486"/>
      <c r="HVW83" s="486"/>
      <c r="HVX83" s="486"/>
      <c r="HVY83" s="486"/>
      <c r="HVZ83" s="486"/>
      <c r="HWA83" s="486"/>
      <c r="HWB83" s="486"/>
      <c r="HWC83" s="486"/>
    </row>
    <row r="84" spans="1:6009" ht="14.4" customHeight="1" x14ac:dyDescent="0.3">
      <c r="A84" s="24" t="s">
        <v>421</v>
      </c>
      <c r="B84" s="122"/>
      <c r="C84" s="307" t="s">
        <v>750</v>
      </c>
      <c r="D84" s="307" t="s">
        <v>979</v>
      </c>
      <c r="E84" s="14">
        <v>2011</v>
      </c>
      <c r="F84" s="386" t="s">
        <v>739</v>
      </c>
      <c r="G84" s="386" t="s">
        <v>345</v>
      </c>
      <c r="H84" s="14">
        <v>-42</v>
      </c>
      <c r="I84" s="627"/>
      <c r="J84" s="14"/>
      <c r="K84" s="16"/>
      <c r="L84" s="14"/>
      <c r="M84" s="643"/>
      <c r="N84" s="22"/>
      <c r="O84" s="386"/>
      <c r="P84" s="14">
        <v>0</v>
      </c>
      <c r="Q84" s="22"/>
      <c r="R84" s="22"/>
      <c r="S84" s="386"/>
      <c r="T84" s="307"/>
      <c r="U84" s="307"/>
      <c r="V84" s="13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Q84+S84+I84</f>
        <v>0</v>
      </c>
      <c r="W84" s="384" t="s">
        <v>341</v>
      </c>
      <c r="X84" s="506"/>
      <c r="Y84" s="383"/>
      <c r="Z84" s="431"/>
    </row>
    <row r="85" spans="1:6009" ht="14.4" customHeight="1" x14ac:dyDescent="0.3">
      <c r="A85" s="24" t="s">
        <v>421</v>
      </c>
      <c r="B85" s="24"/>
      <c r="C85" s="40" t="s">
        <v>998</v>
      </c>
      <c r="D85" s="22" t="s">
        <v>375</v>
      </c>
      <c r="E85" s="22">
        <v>2011</v>
      </c>
      <c r="F85" s="50" t="s">
        <v>532</v>
      </c>
      <c r="G85" s="50" t="s">
        <v>997</v>
      </c>
      <c r="H85" s="14">
        <v>-42</v>
      </c>
      <c r="I85" s="627"/>
      <c r="J85" s="22"/>
      <c r="K85" s="403"/>
      <c r="L85" s="22"/>
      <c r="M85" s="403"/>
      <c r="N85" s="22"/>
      <c r="O85" s="22"/>
      <c r="P85" s="22"/>
      <c r="Q85" s="22"/>
      <c r="R85" s="22"/>
      <c r="S85" s="22"/>
      <c r="T85" s="22"/>
      <c r="U85" s="22"/>
      <c r="V85" s="13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Q85+S85+T85+I85</f>
        <v>0</v>
      </c>
      <c r="W85" s="384" t="s">
        <v>341</v>
      </c>
      <c r="X85" s="432"/>
      <c r="Y85" s="383"/>
      <c r="Z85" s="451"/>
    </row>
    <row r="86" spans="1:6009" ht="14.4" customHeight="1" x14ac:dyDescent="0.3">
      <c r="A86" s="36" t="s">
        <v>421</v>
      </c>
      <c r="B86" s="223"/>
      <c r="C86" s="217" t="s">
        <v>694</v>
      </c>
      <c r="D86" s="217"/>
      <c r="E86" s="222"/>
      <c r="F86" s="219"/>
      <c r="G86" s="219" t="s">
        <v>345</v>
      </c>
      <c r="H86" s="221">
        <v>-42</v>
      </c>
      <c r="I86" s="221"/>
      <c r="J86" s="222"/>
      <c r="K86" s="30"/>
      <c r="L86" s="222"/>
      <c r="M86" s="219"/>
      <c r="N86" s="219"/>
      <c r="O86" s="219"/>
      <c r="P86" s="219"/>
      <c r="Q86" s="219"/>
      <c r="R86" s="219"/>
      <c r="S86" s="219"/>
      <c r="T86" s="219"/>
      <c r="U86" s="219"/>
      <c r="V86" s="707" t="e">
        <f>IF((ISBLANK(J86)+ISBLANK(L86)+ISBLANK(K86)+ISBLANK(M86)+ISBLANK(N86)+ISBLANK(P86))&lt;8,IF(ISNUMBER(LARGE((J86,L86,M86,N86),1)),LARGE((J86,L86,M86,N86),1),0)+IF(ISNUMBER(LARGE((J86,L86,M86,N86),2)),LARGE((J86,L86,M86,N86),2),0)+K86+P86,"")+Q86+S86+T86+#REF!</f>
        <v>#REF!</v>
      </c>
      <c r="W86" s="706" t="s">
        <v>341</v>
      </c>
      <c r="X86" s="705"/>
      <c r="Y86" s="406"/>
      <c r="Z86" s="395"/>
    </row>
    <row r="87" spans="1:6009" ht="14.4" customHeight="1" x14ac:dyDescent="0.3">
      <c r="A87" s="24" t="s">
        <v>421</v>
      </c>
      <c r="B87" s="122">
        <v>1</v>
      </c>
      <c r="C87" s="40" t="s">
        <v>996</v>
      </c>
      <c r="D87" s="22" t="s">
        <v>995</v>
      </c>
      <c r="E87" s="22">
        <v>2011</v>
      </c>
      <c r="F87" s="50" t="s">
        <v>53</v>
      </c>
      <c r="G87" s="50" t="s">
        <v>345</v>
      </c>
      <c r="H87" s="14">
        <v>-38</v>
      </c>
      <c r="I87" s="627"/>
      <c r="J87" s="22">
        <v>200</v>
      </c>
      <c r="K87" s="403">
        <v>150</v>
      </c>
      <c r="L87" s="22">
        <v>162.5</v>
      </c>
      <c r="M87" s="22">
        <v>0</v>
      </c>
      <c r="N87" s="22"/>
      <c r="O87" s="22"/>
      <c r="P87" s="22">
        <v>250</v>
      </c>
      <c r="Q87" s="22"/>
      <c r="R87" s="22"/>
      <c r="S87" s="22"/>
      <c r="T87" s="22"/>
      <c r="U87" s="22"/>
      <c r="V87" s="13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Q87+S87+T87+I87</f>
        <v>762.5</v>
      </c>
      <c r="W87" s="384" t="s">
        <v>341</v>
      </c>
      <c r="X87" s="432"/>
      <c r="Y87" s="383"/>
      <c r="Z87" s="431"/>
    </row>
    <row r="88" spans="1:6009" ht="14.4" customHeight="1" x14ac:dyDescent="0.3">
      <c r="A88" s="172" t="s">
        <v>421</v>
      </c>
      <c r="B88" s="171">
        <v>2</v>
      </c>
      <c r="C88" s="89" t="s">
        <v>994</v>
      </c>
      <c r="D88" s="83" t="s">
        <v>699</v>
      </c>
      <c r="E88" s="83">
        <v>2012</v>
      </c>
      <c r="F88" s="103" t="s">
        <v>40</v>
      </c>
      <c r="G88" s="103" t="s">
        <v>345</v>
      </c>
      <c r="H88" s="102">
        <v>-38</v>
      </c>
      <c r="I88" s="627"/>
      <c r="J88" s="83"/>
      <c r="K88" s="419">
        <v>150</v>
      </c>
      <c r="L88" s="83">
        <v>125</v>
      </c>
      <c r="M88" s="83"/>
      <c r="N88" s="126">
        <v>125</v>
      </c>
      <c r="O88" s="126"/>
      <c r="P88" s="126">
        <v>325</v>
      </c>
      <c r="Q88" s="126"/>
      <c r="R88" s="126"/>
      <c r="S88" s="126"/>
      <c r="T88" s="126"/>
      <c r="U88" s="126"/>
      <c r="V88" s="233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Q88+S88+T88+I88</f>
        <v>725</v>
      </c>
      <c r="W88" s="461" t="s">
        <v>341</v>
      </c>
      <c r="X88" s="649"/>
      <c r="Y88" s="648"/>
      <c r="Z88" s="487"/>
    </row>
    <row r="89" spans="1:6009" ht="14.4" customHeight="1" x14ac:dyDescent="0.3">
      <c r="A89" s="24" t="s">
        <v>421</v>
      </c>
      <c r="B89" s="24">
        <v>3</v>
      </c>
      <c r="C89" s="235" t="s">
        <v>736</v>
      </c>
      <c r="D89" s="235" t="s">
        <v>492</v>
      </c>
      <c r="E89" s="102">
        <v>2011</v>
      </c>
      <c r="F89" s="236" t="s">
        <v>462</v>
      </c>
      <c r="G89" s="236" t="s">
        <v>345</v>
      </c>
      <c r="H89" s="102">
        <v>-38</v>
      </c>
      <c r="I89" s="627"/>
      <c r="J89" s="102"/>
      <c r="K89" s="88">
        <v>0</v>
      </c>
      <c r="L89" s="102">
        <v>200</v>
      </c>
      <c r="M89" s="86">
        <v>162.5</v>
      </c>
      <c r="N89" s="102">
        <v>0</v>
      </c>
      <c r="O89" s="386"/>
      <c r="P89" s="40">
        <v>250</v>
      </c>
      <c r="Q89" s="40"/>
      <c r="R89" s="40"/>
      <c r="S89" s="40"/>
      <c r="T89" s="40" t="s">
        <v>153</v>
      </c>
      <c r="U89" s="40"/>
      <c r="V89" s="13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Q89+S89+I89</f>
        <v>612.5</v>
      </c>
      <c r="W89" s="384" t="s">
        <v>341</v>
      </c>
      <c r="X89" s="383"/>
      <c r="Y89" s="383" t="s">
        <v>15</v>
      </c>
      <c r="Z89" s="431"/>
    </row>
    <row r="90" spans="1:6009" ht="14.4" customHeight="1" x14ac:dyDescent="0.3">
      <c r="A90" s="24" t="s">
        <v>421</v>
      </c>
      <c r="B90" s="122">
        <v>4</v>
      </c>
      <c r="C90" s="307" t="s">
        <v>993</v>
      </c>
      <c r="D90" s="307" t="s">
        <v>956</v>
      </c>
      <c r="E90" s="14">
        <v>2011</v>
      </c>
      <c r="F90" s="386" t="s">
        <v>53</v>
      </c>
      <c r="G90" s="386" t="s">
        <v>345</v>
      </c>
      <c r="H90" s="14">
        <v>-38</v>
      </c>
      <c r="I90" s="627"/>
      <c r="J90" s="14"/>
      <c r="K90" s="16"/>
      <c r="L90" s="14"/>
      <c r="M90" s="22">
        <v>125</v>
      </c>
      <c r="N90" s="386"/>
      <c r="O90" s="386"/>
      <c r="P90" s="40">
        <v>400</v>
      </c>
      <c r="Q90" s="40"/>
      <c r="R90" s="40"/>
      <c r="S90" s="40"/>
      <c r="T90" s="40"/>
      <c r="U90" s="40"/>
      <c r="V90" s="13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Q90+S90+T90+I90</f>
        <v>525</v>
      </c>
      <c r="W90" s="384" t="s">
        <v>341</v>
      </c>
      <c r="X90" s="383"/>
      <c r="Y90" s="383"/>
      <c r="Z90" s="431"/>
    </row>
    <row r="91" spans="1:6009" ht="14.4" customHeight="1" x14ac:dyDescent="0.3">
      <c r="A91" s="95" t="s">
        <v>421</v>
      </c>
      <c r="B91" s="137" t="s">
        <v>96</v>
      </c>
      <c r="C91" s="89" t="s">
        <v>756</v>
      </c>
      <c r="D91" s="83" t="s">
        <v>992</v>
      </c>
      <c r="E91" s="83">
        <v>2011</v>
      </c>
      <c r="F91" s="103" t="s">
        <v>53</v>
      </c>
      <c r="G91" s="103" t="s">
        <v>345</v>
      </c>
      <c r="H91" s="102">
        <v>-38</v>
      </c>
      <c r="I91" s="627"/>
      <c r="J91" s="83"/>
      <c r="K91" s="419">
        <v>0</v>
      </c>
      <c r="L91" s="83">
        <v>125</v>
      </c>
      <c r="M91" s="83">
        <v>200</v>
      </c>
      <c r="N91" s="83"/>
      <c r="O91" s="83"/>
      <c r="P91" s="83"/>
      <c r="Q91" s="83"/>
      <c r="R91" s="83"/>
      <c r="S91" s="83"/>
      <c r="T91" s="83"/>
      <c r="U91" s="83"/>
      <c r="V91" s="86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Q91+S91+T91+I91</f>
        <v>325</v>
      </c>
      <c r="W91" s="416" t="s">
        <v>341</v>
      </c>
      <c r="X91" s="435"/>
      <c r="Y91" s="628"/>
      <c r="Z91" s="420"/>
    </row>
    <row r="92" spans="1:6009" ht="14.4" customHeight="1" x14ac:dyDescent="0.3">
      <c r="A92" s="24" t="s">
        <v>421</v>
      </c>
      <c r="B92" s="24">
        <v>5</v>
      </c>
      <c r="C92" s="235" t="s">
        <v>743</v>
      </c>
      <c r="D92" s="235" t="s">
        <v>742</v>
      </c>
      <c r="E92" s="102">
        <v>2011</v>
      </c>
      <c r="F92" s="236" t="s">
        <v>72</v>
      </c>
      <c r="G92" s="236" t="s">
        <v>345</v>
      </c>
      <c r="H92" s="102">
        <v>-38</v>
      </c>
      <c r="I92" s="627"/>
      <c r="J92" s="86"/>
      <c r="K92" s="88"/>
      <c r="L92" s="86"/>
      <c r="M92" s="102">
        <v>75</v>
      </c>
      <c r="N92" s="14">
        <v>125</v>
      </c>
      <c r="O92" s="386"/>
      <c r="P92" s="40">
        <v>0</v>
      </c>
      <c r="Q92" s="40"/>
      <c r="R92" s="40"/>
      <c r="S92" s="40"/>
      <c r="T92" s="40" t="s">
        <v>30</v>
      </c>
      <c r="U92" s="40"/>
      <c r="V92" s="13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Q92+S92+I92</f>
        <v>200</v>
      </c>
      <c r="W92" s="384" t="s">
        <v>341</v>
      </c>
      <c r="X92" s="383"/>
      <c r="Y92" s="383" t="s">
        <v>15</v>
      </c>
      <c r="Z92" s="431"/>
    </row>
    <row r="93" spans="1:6009" ht="14.4" customHeight="1" x14ac:dyDescent="0.3">
      <c r="A93" s="24" t="s">
        <v>421</v>
      </c>
      <c r="B93" s="122">
        <v>6</v>
      </c>
      <c r="C93" s="307" t="s">
        <v>991</v>
      </c>
      <c r="D93" s="307" t="s">
        <v>990</v>
      </c>
      <c r="E93" s="14">
        <v>2011</v>
      </c>
      <c r="F93" s="386" t="s">
        <v>201</v>
      </c>
      <c r="G93" s="386" t="s">
        <v>345</v>
      </c>
      <c r="H93" s="14">
        <v>-38</v>
      </c>
      <c r="I93" s="627"/>
      <c r="J93" s="13">
        <v>162.5</v>
      </c>
      <c r="K93" s="16">
        <v>0</v>
      </c>
      <c r="L93" s="14">
        <v>0</v>
      </c>
      <c r="M93" s="386"/>
      <c r="N93" s="386"/>
      <c r="O93" s="386"/>
      <c r="P93" s="40">
        <v>0</v>
      </c>
      <c r="Q93" s="40">
        <v>0</v>
      </c>
      <c r="R93" s="40"/>
      <c r="S93" s="40"/>
      <c r="T93" s="40"/>
      <c r="U93" s="40"/>
      <c r="V93" s="13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Q93+S93+T93+I93</f>
        <v>162.5</v>
      </c>
      <c r="W93" s="384" t="s">
        <v>341</v>
      </c>
      <c r="X93" s="383"/>
      <c r="Y93" s="383" t="s">
        <v>15</v>
      </c>
      <c r="Z93" s="431"/>
    </row>
    <row r="94" spans="1:6009" ht="14.4" customHeight="1" x14ac:dyDescent="0.3">
      <c r="A94" s="24" t="s">
        <v>421</v>
      </c>
      <c r="B94" s="122"/>
      <c r="C94" s="479" t="s">
        <v>989</v>
      </c>
      <c r="D94" s="479" t="s">
        <v>988</v>
      </c>
      <c r="E94" s="190">
        <v>2012</v>
      </c>
      <c r="F94" s="452" t="s">
        <v>296</v>
      </c>
      <c r="G94" s="452" t="s">
        <v>345</v>
      </c>
      <c r="H94" s="190">
        <v>-38</v>
      </c>
      <c r="I94" s="627"/>
      <c r="J94" s="14"/>
      <c r="K94" s="16"/>
      <c r="L94" s="14"/>
      <c r="M94" s="22"/>
      <c r="N94" s="386"/>
      <c r="O94" s="386"/>
      <c r="P94" s="40"/>
      <c r="Q94" s="40"/>
      <c r="R94" s="40"/>
      <c r="S94" s="40"/>
      <c r="T94" s="40" t="s">
        <v>131</v>
      </c>
      <c r="U94" s="40"/>
      <c r="V94" s="13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Q94+S94+I94</f>
        <v>0</v>
      </c>
      <c r="W94" s="384" t="s">
        <v>341</v>
      </c>
      <c r="X94" s="383"/>
      <c r="Y94" s="383"/>
      <c r="Z94" s="431"/>
    </row>
    <row r="95" spans="1:6009" ht="14.4" customHeight="1" x14ac:dyDescent="0.3">
      <c r="A95" s="24" t="s">
        <v>421</v>
      </c>
      <c r="B95" s="122"/>
      <c r="C95" s="199" t="s">
        <v>987</v>
      </c>
      <c r="D95" s="60" t="s">
        <v>986</v>
      </c>
      <c r="E95" s="60">
        <v>2012</v>
      </c>
      <c r="F95" s="191" t="s">
        <v>76</v>
      </c>
      <c r="G95" s="191" t="s">
        <v>345</v>
      </c>
      <c r="H95" s="190">
        <v>-38</v>
      </c>
      <c r="I95" s="627"/>
      <c r="J95" s="22"/>
      <c r="K95" s="403"/>
      <c r="L95" s="22">
        <v>0</v>
      </c>
      <c r="M95" s="22"/>
      <c r="N95" s="22"/>
      <c r="O95" s="22"/>
      <c r="P95" s="22"/>
      <c r="Q95" s="22"/>
      <c r="R95" s="22"/>
      <c r="S95" s="22"/>
      <c r="T95" s="22"/>
      <c r="U95" s="22"/>
      <c r="V95" s="13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Q95+S95+T95+I95</f>
        <v>0</v>
      </c>
      <c r="W95" s="384" t="s">
        <v>341</v>
      </c>
      <c r="X95" s="432"/>
      <c r="Y95" s="383"/>
      <c r="Z95" s="431"/>
    </row>
    <row r="96" spans="1:6009" ht="14.4" customHeight="1" x14ac:dyDescent="0.3">
      <c r="A96" s="95" t="s">
        <v>421</v>
      </c>
      <c r="B96" s="137"/>
      <c r="C96" s="235" t="s">
        <v>772</v>
      </c>
      <c r="D96" s="235" t="s">
        <v>771</v>
      </c>
      <c r="E96" s="102">
        <v>2011</v>
      </c>
      <c r="F96" s="236" t="s">
        <v>251</v>
      </c>
      <c r="G96" s="236" t="s">
        <v>345</v>
      </c>
      <c r="H96" s="102">
        <v>-38</v>
      </c>
      <c r="I96" s="627"/>
      <c r="J96" s="102">
        <v>0</v>
      </c>
      <c r="K96" s="88">
        <v>0</v>
      </c>
      <c r="L96" s="102">
        <v>0</v>
      </c>
      <c r="M96" s="236"/>
      <c r="N96" s="236"/>
      <c r="O96" s="236"/>
      <c r="P96" s="89"/>
      <c r="Q96" s="89">
        <v>0</v>
      </c>
      <c r="R96" s="89"/>
      <c r="S96" s="89"/>
      <c r="T96" s="89" t="s">
        <v>19</v>
      </c>
      <c r="U96" s="89"/>
      <c r="V96" s="86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Q96+S96+I96</f>
        <v>0</v>
      </c>
      <c r="W96" s="416" t="s">
        <v>341</v>
      </c>
      <c r="X96" s="628"/>
      <c r="Y96" s="628" t="s">
        <v>15</v>
      </c>
      <c r="Z96" s="420"/>
      <c r="AB96" s="486"/>
      <c r="AC96" s="486"/>
      <c r="AD96" s="486"/>
      <c r="AE96" s="486"/>
      <c r="AF96" s="486"/>
      <c r="AG96" s="486"/>
      <c r="AH96" s="486"/>
      <c r="AI96" s="486"/>
      <c r="AJ96" s="486"/>
      <c r="AK96" s="486"/>
      <c r="AL96" s="486"/>
      <c r="AM96" s="486"/>
      <c r="AN96" s="486"/>
      <c r="AO96" s="486"/>
      <c r="AP96" s="486"/>
      <c r="AQ96" s="486"/>
      <c r="AR96" s="486"/>
      <c r="AS96" s="486"/>
      <c r="AT96" s="486"/>
      <c r="AU96" s="486"/>
      <c r="AV96" s="486"/>
      <c r="AW96" s="486"/>
      <c r="AX96" s="486"/>
      <c r="AY96" s="486"/>
      <c r="AZ96" s="486"/>
      <c r="BA96" s="486"/>
      <c r="BB96" s="486"/>
      <c r="BC96" s="486"/>
      <c r="BD96" s="486"/>
      <c r="BE96" s="486"/>
      <c r="BF96" s="486"/>
      <c r="BG96" s="486"/>
      <c r="BH96" s="486"/>
      <c r="BI96" s="486"/>
      <c r="BJ96" s="486"/>
      <c r="BK96" s="486"/>
      <c r="BL96" s="486"/>
      <c r="BM96" s="486"/>
      <c r="BN96" s="486"/>
      <c r="BO96" s="486"/>
      <c r="BP96" s="486"/>
      <c r="BQ96" s="486"/>
      <c r="BR96" s="486"/>
      <c r="BS96" s="486"/>
      <c r="BT96" s="486"/>
      <c r="BU96" s="486"/>
      <c r="BV96" s="486"/>
      <c r="BW96" s="486"/>
      <c r="BX96" s="486"/>
      <c r="BY96" s="486"/>
      <c r="BZ96" s="486"/>
      <c r="CA96" s="486"/>
      <c r="CB96" s="486"/>
      <c r="CC96" s="486"/>
      <c r="CD96" s="486"/>
      <c r="CE96" s="486"/>
      <c r="CF96" s="486"/>
      <c r="CG96" s="486"/>
      <c r="CH96" s="486"/>
      <c r="CI96" s="486"/>
      <c r="CJ96" s="486"/>
      <c r="CK96" s="486"/>
      <c r="CL96" s="486"/>
      <c r="CM96" s="486"/>
      <c r="CN96" s="486"/>
      <c r="CO96" s="486"/>
      <c r="CP96" s="486"/>
      <c r="CQ96" s="486"/>
      <c r="CR96" s="486"/>
      <c r="CS96" s="486"/>
      <c r="CT96" s="486"/>
      <c r="CU96" s="486"/>
      <c r="CV96" s="486"/>
      <c r="CW96" s="486"/>
      <c r="CX96" s="486"/>
      <c r="CY96" s="486"/>
      <c r="CZ96" s="486"/>
      <c r="DA96" s="486"/>
      <c r="DB96" s="486"/>
      <c r="DC96" s="486"/>
      <c r="DD96" s="486"/>
      <c r="DE96" s="486"/>
      <c r="DF96" s="486"/>
      <c r="DG96" s="486"/>
      <c r="DH96" s="486"/>
      <c r="DI96" s="486"/>
      <c r="DJ96" s="486"/>
      <c r="DK96" s="486"/>
      <c r="DL96" s="486"/>
      <c r="DM96" s="486"/>
      <c r="DN96" s="486"/>
      <c r="DO96" s="486"/>
      <c r="DP96" s="486"/>
      <c r="DQ96" s="486"/>
      <c r="DR96" s="486"/>
      <c r="DS96" s="486"/>
      <c r="DT96" s="486"/>
      <c r="DU96" s="486"/>
      <c r="DV96" s="486"/>
      <c r="DW96" s="486"/>
      <c r="DX96" s="486"/>
      <c r="DY96" s="486"/>
      <c r="DZ96" s="486"/>
      <c r="EA96" s="486"/>
      <c r="EB96" s="486"/>
      <c r="EC96" s="486"/>
      <c r="ED96" s="486"/>
      <c r="EE96" s="486"/>
      <c r="EF96" s="486"/>
      <c r="EG96" s="486"/>
      <c r="EH96" s="486"/>
      <c r="EI96" s="486"/>
      <c r="EJ96" s="486"/>
      <c r="EK96" s="486"/>
      <c r="EL96" s="486"/>
      <c r="EM96" s="486"/>
      <c r="EN96" s="486"/>
      <c r="EO96" s="486"/>
      <c r="EP96" s="486"/>
      <c r="EQ96" s="486"/>
      <c r="ER96" s="486"/>
      <c r="ES96" s="486"/>
      <c r="ET96" s="486"/>
      <c r="EU96" s="486"/>
      <c r="EV96" s="486"/>
      <c r="EW96" s="486"/>
      <c r="EX96" s="486"/>
      <c r="EY96" s="486"/>
      <c r="EZ96" s="486"/>
      <c r="FA96" s="486"/>
      <c r="FB96" s="486"/>
      <c r="FC96" s="486"/>
      <c r="FD96" s="486"/>
      <c r="FE96" s="486"/>
      <c r="FF96" s="486"/>
      <c r="FG96" s="486"/>
      <c r="FH96" s="486"/>
      <c r="FI96" s="486"/>
      <c r="FJ96" s="486"/>
      <c r="FK96" s="486"/>
      <c r="FL96" s="486"/>
      <c r="FM96" s="486"/>
      <c r="FN96" s="486"/>
      <c r="FO96" s="486"/>
      <c r="FP96" s="486"/>
      <c r="FQ96" s="486"/>
      <c r="FR96" s="486"/>
      <c r="FS96" s="486"/>
      <c r="FT96" s="486"/>
      <c r="FU96" s="486"/>
      <c r="FV96" s="486"/>
      <c r="FW96" s="486"/>
      <c r="FX96" s="486"/>
      <c r="FY96" s="486"/>
      <c r="FZ96" s="486"/>
      <c r="GA96" s="486"/>
      <c r="GB96" s="486"/>
      <c r="GC96" s="486"/>
      <c r="GD96" s="486"/>
      <c r="GE96" s="486"/>
      <c r="GF96" s="486"/>
      <c r="GG96" s="486"/>
      <c r="GH96" s="486"/>
      <c r="GI96" s="486"/>
      <c r="GJ96" s="486"/>
      <c r="GK96" s="486"/>
      <c r="GL96" s="486"/>
      <c r="GM96" s="486"/>
      <c r="GN96" s="486"/>
      <c r="GO96" s="486"/>
      <c r="GP96" s="486"/>
      <c r="GQ96" s="486"/>
      <c r="GR96" s="486"/>
      <c r="GS96" s="486"/>
      <c r="GT96" s="486"/>
      <c r="GU96" s="486"/>
      <c r="GV96" s="486"/>
      <c r="GW96" s="486"/>
      <c r="GX96" s="486"/>
      <c r="GY96" s="486"/>
      <c r="GZ96" s="486"/>
      <c r="HA96" s="486"/>
      <c r="HB96" s="486"/>
      <c r="HC96" s="486"/>
      <c r="HD96" s="486"/>
      <c r="HE96" s="486"/>
      <c r="HF96" s="486"/>
      <c r="HG96" s="486"/>
      <c r="HH96" s="486"/>
      <c r="HI96" s="486"/>
      <c r="HJ96" s="486"/>
      <c r="HK96" s="486"/>
      <c r="HL96" s="486"/>
      <c r="HM96" s="486"/>
      <c r="HN96" s="486"/>
      <c r="HO96" s="486"/>
      <c r="HP96" s="486"/>
      <c r="HQ96" s="486"/>
      <c r="HR96" s="486"/>
      <c r="HS96" s="486"/>
      <c r="HT96" s="486"/>
      <c r="HU96" s="486"/>
      <c r="HV96" s="486"/>
      <c r="HW96" s="486"/>
      <c r="HX96" s="486"/>
      <c r="HY96" s="486"/>
      <c r="HZ96" s="486"/>
      <c r="IA96" s="486"/>
      <c r="IB96" s="486"/>
      <c r="IC96" s="486"/>
      <c r="ID96" s="486"/>
      <c r="IE96" s="486"/>
      <c r="IF96" s="486"/>
      <c r="IG96" s="486"/>
      <c r="IH96" s="486"/>
      <c r="II96" s="486"/>
      <c r="IJ96" s="486"/>
      <c r="IK96" s="486"/>
      <c r="IL96" s="486"/>
      <c r="IM96" s="486"/>
      <c r="IN96" s="486"/>
      <c r="IO96" s="486"/>
      <c r="IP96" s="486"/>
      <c r="IQ96" s="486"/>
      <c r="IR96" s="486"/>
      <c r="IS96" s="486"/>
      <c r="IT96" s="486"/>
      <c r="IU96" s="486"/>
      <c r="IV96" s="486"/>
      <c r="IW96" s="486"/>
      <c r="IX96" s="486"/>
      <c r="IY96" s="486"/>
      <c r="IZ96" s="486"/>
      <c r="JA96" s="486"/>
      <c r="JB96" s="486"/>
      <c r="JC96" s="486"/>
      <c r="JD96" s="486"/>
      <c r="JE96" s="486"/>
      <c r="JF96" s="486"/>
      <c r="JG96" s="486"/>
      <c r="JH96" s="486"/>
      <c r="JI96" s="486"/>
      <c r="JJ96" s="486"/>
      <c r="JK96" s="486"/>
      <c r="JL96" s="486"/>
      <c r="JM96" s="486"/>
      <c r="JN96" s="486"/>
      <c r="JO96" s="486"/>
      <c r="JP96" s="486"/>
      <c r="JQ96" s="486"/>
      <c r="JR96" s="486"/>
      <c r="JS96" s="486"/>
      <c r="JT96" s="486"/>
      <c r="JU96" s="486"/>
      <c r="JV96" s="486"/>
      <c r="JW96" s="486"/>
      <c r="JX96" s="486"/>
      <c r="JY96" s="486"/>
      <c r="JZ96" s="486"/>
      <c r="KA96" s="486"/>
      <c r="KB96" s="486"/>
      <c r="KC96" s="486"/>
      <c r="KD96" s="486"/>
      <c r="KE96" s="486"/>
      <c r="KF96" s="486"/>
      <c r="KG96" s="486"/>
      <c r="KH96" s="486"/>
      <c r="KI96" s="486"/>
      <c r="KJ96" s="486"/>
      <c r="KK96" s="486"/>
      <c r="KL96" s="486"/>
      <c r="KM96" s="486"/>
      <c r="KN96" s="486"/>
      <c r="KO96" s="486"/>
      <c r="KP96" s="486"/>
      <c r="KQ96" s="486"/>
      <c r="KR96" s="486"/>
      <c r="KS96" s="486"/>
      <c r="KT96" s="486"/>
      <c r="KU96" s="486"/>
      <c r="KV96" s="486"/>
      <c r="KW96" s="486"/>
      <c r="KX96" s="486"/>
      <c r="KY96" s="486"/>
      <c r="KZ96" s="486"/>
      <c r="LA96" s="486"/>
      <c r="LB96" s="486"/>
      <c r="LC96" s="486"/>
      <c r="LD96" s="486"/>
      <c r="LE96" s="486"/>
      <c r="LF96" s="486"/>
      <c r="LG96" s="486"/>
      <c r="LH96" s="486"/>
      <c r="LI96" s="486"/>
      <c r="LJ96" s="486"/>
      <c r="LK96" s="486"/>
      <c r="LL96" s="486"/>
      <c r="LM96" s="486"/>
      <c r="LN96" s="486"/>
      <c r="LO96" s="486"/>
      <c r="LP96" s="486"/>
      <c r="LQ96" s="486"/>
      <c r="LR96" s="486"/>
      <c r="LS96" s="486"/>
      <c r="LT96" s="486"/>
      <c r="LU96" s="486"/>
      <c r="LV96" s="486"/>
      <c r="LW96" s="486"/>
      <c r="LX96" s="486"/>
      <c r="LY96" s="486"/>
      <c r="LZ96" s="486"/>
      <c r="MA96" s="486"/>
      <c r="MB96" s="486"/>
      <c r="MC96" s="486"/>
      <c r="MD96" s="486"/>
      <c r="ME96" s="486"/>
      <c r="MF96" s="486"/>
      <c r="MG96" s="486"/>
      <c r="MH96" s="486"/>
      <c r="MI96" s="486"/>
      <c r="MJ96" s="486"/>
      <c r="MK96" s="486"/>
      <c r="ML96" s="486"/>
      <c r="MM96" s="486"/>
      <c r="MN96" s="486"/>
      <c r="MO96" s="486"/>
      <c r="MP96" s="486"/>
      <c r="MQ96" s="486"/>
      <c r="MR96" s="486"/>
      <c r="MS96" s="486"/>
      <c r="MT96" s="486"/>
      <c r="MU96" s="486"/>
      <c r="MV96" s="486"/>
      <c r="MW96" s="486"/>
      <c r="MX96" s="486"/>
      <c r="MY96" s="486"/>
      <c r="MZ96" s="486"/>
      <c r="NA96" s="486"/>
      <c r="NB96" s="486"/>
      <c r="NC96" s="486"/>
      <c r="ND96" s="486"/>
      <c r="NE96" s="486"/>
      <c r="NF96" s="486"/>
      <c r="NG96" s="486"/>
      <c r="NH96" s="486"/>
      <c r="NI96" s="486"/>
      <c r="NJ96" s="486"/>
      <c r="NK96" s="486"/>
      <c r="NL96" s="486"/>
      <c r="NM96" s="486"/>
      <c r="NN96" s="486"/>
      <c r="NO96" s="486"/>
      <c r="NP96" s="486"/>
      <c r="NQ96" s="486"/>
      <c r="NR96" s="486"/>
      <c r="NS96" s="486"/>
      <c r="NT96" s="486"/>
      <c r="NU96" s="486"/>
      <c r="NV96" s="486"/>
      <c r="NW96" s="486"/>
      <c r="NX96" s="486"/>
      <c r="NY96" s="486"/>
      <c r="NZ96" s="486"/>
      <c r="OA96" s="486"/>
      <c r="OB96" s="486"/>
      <c r="OC96" s="486"/>
      <c r="OD96" s="486"/>
      <c r="OE96" s="486"/>
      <c r="OF96" s="486"/>
      <c r="OG96" s="486"/>
      <c r="OH96" s="486"/>
      <c r="OI96" s="486"/>
      <c r="OJ96" s="486"/>
      <c r="OK96" s="486"/>
      <c r="OL96" s="486"/>
      <c r="OM96" s="486"/>
      <c r="ON96" s="486"/>
      <c r="OO96" s="486"/>
      <c r="OP96" s="486"/>
      <c r="OQ96" s="486"/>
      <c r="OR96" s="486"/>
      <c r="OS96" s="486"/>
      <c r="OT96" s="486"/>
      <c r="OU96" s="486"/>
      <c r="OV96" s="486"/>
      <c r="OW96" s="486"/>
      <c r="OX96" s="486"/>
      <c r="OY96" s="486"/>
      <c r="OZ96" s="486"/>
      <c r="PA96" s="486"/>
      <c r="PB96" s="486"/>
      <c r="PC96" s="486"/>
      <c r="PD96" s="486"/>
      <c r="PE96" s="486"/>
      <c r="PF96" s="486"/>
      <c r="PG96" s="486"/>
      <c r="PH96" s="486"/>
      <c r="PI96" s="486"/>
      <c r="PJ96" s="486"/>
      <c r="PK96" s="486"/>
      <c r="PL96" s="486"/>
      <c r="PM96" s="486"/>
      <c r="PN96" s="486"/>
      <c r="PO96" s="486"/>
      <c r="PP96" s="486"/>
      <c r="PQ96" s="486"/>
      <c r="PR96" s="486"/>
      <c r="PS96" s="486"/>
      <c r="PT96" s="486"/>
      <c r="PU96" s="486"/>
      <c r="PV96" s="486"/>
      <c r="PW96" s="486"/>
      <c r="PX96" s="486"/>
      <c r="PY96" s="486"/>
      <c r="PZ96" s="486"/>
      <c r="QA96" s="486"/>
      <c r="QB96" s="486"/>
      <c r="QC96" s="486"/>
      <c r="QD96" s="486"/>
      <c r="QE96" s="486"/>
      <c r="QF96" s="486"/>
      <c r="QG96" s="486"/>
      <c r="QH96" s="486"/>
      <c r="QI96" s="486"/>
      <c r="QJ96" s="486"/>
      <c r="QK96" s="486"/>
      <c r="QL96" s="486"/>
      <c r="QM96" s="486"/>
      <c r="QN96" s="486"/>
      <c r="QO96" s="486"/>
      <c r="QP96" s="486"/>
      <c r="QQ96" s="486"/>
      <c r="QR96" s="486"/>
      <c r="QS96" s="486"/>
      <c r="QT96" s="486"/>
      <c r="QU96" s="486"/>
      <c r="QV96" s="486"/>
      <c r="QW96" s="486"/>
      <c r="QX96" s="486"/>
      <c r="QY96" s="486"/>
      <c r="QZ96" s="486"/>
      <c r="RA96" s="486"/>
      <c r="RB96" s="486"/>
      <c r="RC96" s="486"/>
      <c r="RD96" s="486"/>
      <c r="RE96" s="486"/>
      <c r="RF96" s="486"/>
      <c r="RG96" s="486"/>
      <c r="RH96" s="486"/>
      <c r="RI96" s="486"/>
      <c r="RJ96" s="486"/>
      <c r="RK96" s="486"/>
      <c r="RL96" s="486"/>
      <c r="RM96" s="486"/>
      <c r="RN96" s="486"/>
      <c r="RO96" s="486"/>
      <c r="RP96" s="486"/>
      <c r="RQ96" s="486"/>
      <c r="RR96" s="486"/>
      <c r="RS96" s="486"/>
      <c r="RT96" s="486"/>
      <c r="RU96" s="486"/>
      <c r="RV96" s="486"/>
      <c r="RW96" s="486"/>
      <c r="RX96" s="486"/>
      <c r="RY96" s="486"/>
      <c r="RZ96" s="486"/>
      <c r="SA96" s="486"/>
      <c r="SB96" s="486"/>
      <c r="SC96" s="486"/>
      <c r="SD96" s="486"/>
      <c r="SE96" s="486"/>
      <c r="SF96" s="486"/>
      <c r="SG96" s="486"/>
      <c r="SH96" s="486"/>
      <c r="SI96" s="486"/>
      <c r="SJ96" s="486"/>
      <c r="SK96" s="486"/>
      <c r="SL96" s="486"/>
      <c r="SM96" s="486"/>
      <c r="SN96" s="486"/>
      <c r="SO96" s="486"/>
      <c r="SP96" s="486"/>
      <c r="SQ96" s="486"/>
      <c r="SR96" s="486"/>
      <c r="SS96" s="486"/>
      <c r="ST96" s="486"/>
      <c r="SU96" s="486"/>
      <c r="SV96" s="486"/>
      <c r="SW96" s="486"/>
      <c r="SX96" s="486"/>
      <c r="SY96" s="486"/>
      <c r="SZ96" s="486"/>
      <c r="TA96" s="486"/>
      <c r="TB96" s="486"/>
      <c r="TC96" s="486"/>
      <c r="TD96" s="486"/>
      <c r="TE96" s="486"/>
      <c r="TF96" s="486"/>
      <c r="TG96" s="486"/>
      <c r="TH96" s="486"/>
      <c r="TI96" s="486"/>
      <c r="TJ96" s="486"/>
      <c r="TK96" s="486"/>
      <c r="TL96" s="486"/>
      <c r="TM96" s="486"/>
      <c r="TN96" s="486"/>
      <c r="TO96" s="486"/>
      <c r="TP96" s="486"/>
      <c r="TQ96" s="486"/>
      <c r="TR96" s="486"/>
      <c r="TS96" s="486"/>
      <c r="TT96" s="486"/>
      <c r="TU96" s="486"/>
      <c r="TV96" s="486"/>
      <c r="TW96" s="486"/>
      <c r="TX96" s="486"/>
      <c r="TY96" s="486"/>
      <c r="TZ96" s="486"/>
      <c r="UA96" s="486"/>
      <c r="UB96" s="486"/>
      <c r="UC96" s="486"/>
      <c r="UD96" s="486"/>
      <c r="UE96" s="486"/>
      <c r="UF96" s="486"/>
      <c r="UG96" s="486"/>
      <c r="UH96" s="486"/>
      <c r="UI96" s="486"/>
      <c r="UJ96" s="486"/>
      <c r="UK96" s="486"/>
      <c r="UL96" s="486"/>
      <c r="UM96" s="486"/>
      <c r="UN96" s="486"/>
      <c r="UO96" s="486"/>
      <c r="UP96" s="486"/>
      <c r="UQ96" s="486"/>
      <c r="UR96" s="486"/>
      <c r="US96" s="486"/>
      <c r="UT96" s="486"/>
      <c r="UU96" s="486"/>
      <c r="UV96" s="486"/>
      <c r="UW96" s="486"/>
      <c r="UX96" s="486"/>
      <c r="UY96" s="486"/>
      <c r="UZ96" s="486"/>
      <c r="VA96" s="486"/>
      <c r="VB96" s="486"/>
      <c r="VC96" s="486"/>
      <c r="VD96" s="486"/>
      <c r="VE96" s="486"/>
      <c r="VF96" s="486"/>
      <c r="VG96" s="486"/>
      <c r="VH96" s="486"/>
      <c r="VI96" s="486"/>
      <c r="VJ96" s="486"/>
      <c r="VK96" s="486"/>
      <c r="VL96" s="486"/>
      <c r="VM96" s="486"/>
      <c r="VN96" s="486"/>
      <c r="VO96" s="486"/>
      <c r="VP96" s="486"/>
      <c r="VQ96" s="486"/>
      <c r="VR96" s="486"/>
      <c r="VS96" s="486"/>
      <c r="VT96" s="486"/>
      <c r="VU96" s="486"/>
      <c r="VV96" s="486"/>
      <c r="VW96" s="486"/>
      <c r="VX96" s="486"/>
      <c r="VY96" s="486"/>
      <c r="VZ96" s="486"/>
      <c r="WA96" s="486"/>
      <c r="WB96" s="486"/>
      <c r="WC96" s="486"/>
      <c r="WD96" s="486"/>
      <c r="WE96" s="486"/>
      <c r="WF96" s="486"/>
      <c r="WG96" s="486"/>
      <c r="WH96" s="486"/>
      <c r="WI96" s="486"/>
      <c r="WJ96" s="486"/>
      <c r="WK96" s="486"/>
      <c r="WL96" s="486"/>
      <c r="WM96" s="486"/>
      <c r="WN96" s="486"/>
      <c r="WO96" s="486"/>
      <c r="WP96" s="486"/>
      <c r="WQ96" s="486"/>
      <c r="WR96" s="486"/>
      <c r="WS96" s="486"/>
      <c r="WT96" s="486"/>
      <c r="WU96" s="486"/>
      <c r="WV96" s="486"/>
      <c r="WW96" s="486"/>
      <c r="WX96" s="486"/>
      <c r="WY96" s="486"/>
      <c r="WZ96" s="486"/>
      <c r="XA96" s="486"/>
      <c r="XB96" s="486"/>
      <c r="XC96" s="486"/>
      <c r="XD96" s="486"/>
      <c r="XE96" s="486"/>
      <c r="XF96" s="486"/>
      <c r="XG96" s="486"/>
      <c r="XH96" s="486"/>
      <c r="XI96" s="486"/>
      <c r="XJ96" s="486"/>
      <c r="XK96" s="486"/>
      <c r="XL96" s="486"/>
      <c r="XM96" s="486"/>
      <c r="XN96" s="486"/>
      <c r="XO96" s="486"/>
      <c r="XP96" s="486"/>
      <c r="XQ96" s="486"/>
      <c r="XR96" s="486"/>
      <c r="XS96" s="486"/>
      <c r="XT96" s="486"/>
      <c r="XU96" s="486"/>
      <c r="XV96" s="486"/>
      <c r="XW96" s="486"/>
      <c r="XX96" s="486"/>
      <c r="XY96" s="486"/>
      <c r="XZ96" s="486"/>
      <c r="YA96" s="486"/>
      <c r="YB96" s="486"/>
      <c r="YC96" s="486"/>
      <c r="YD96" s="486"/>
      <c r="YE96" s="486"/>
      <c r="YF96" s="486"/>
      <c r="YG96" s="486"/>
      <c r="YH96" s="486"/>
      <c r="YI96" s="486"/>
      <c r="YJ96" s="486"/>
      <c r="YK96" s="486"/>
      <c r="YL96" s="486"/>
      <c r="YM96" s="486"/>
      <c r="YN96" s="486"/>
      <c r="YO96" s="486"/>
      <c r="YP96" s="486"/>
      <c r="YQ96" s="486"/>
      <c r="YR96" s="486"/>
      <c r="YS96" s="486"/>
      <c r="YT96" s="486"/>
      <c r="YU96" s="486"/>
      <c r="YV96" s="486"/>
      <c r="YW96" s="486"/>
      <c r="YX96" s="486"/>
      <c r="YY96" s="486"/>
      <c r="YZ96" s="486"/>
      <c r="ZA96" s="486"/>
      <c r="ZB96" s="486"/>
      <c r="ZC96" s="486"/>
      <c r="ZD96" s="486"/>
      <c r="ZE96" s="486"/>
      <c r="ZF96" s="486"/>
      <c r="ZG96" s="486"/>
      <c r="ZH96" s="486"/>
      <c r="ZI96" s="486"/>
      <c r="ZJ96" s="486"/>
      <c r="ZK96" s="486"/>
      <c r="ZL96" s="486"/>
      <c r="ZM96" s="486"/>
      <c r="ZN96" s="486"/>
      <c r="ZO96" s="486"/>
      <c r="ZP96" s="486"/>
      <c r="ZQ96" s="486"/>
      <c r="ZR96" s="486"/>
      <c r="ZS96" s="486"/>
      <c r="ZT96" s="486"/>
      <c r="ZU96" s="486"/>
      <c r="ZV96" s="486"/>
      <c r="ZW96" s="486"/>
      <c r="ZX96" s="486"/>
      <c r="ZY96" s="486"/>
      <c r="ZZ96" s="486"/>
      <c r="AAA96" s="486"/>
      <c r="AAB96" s="486"/>
      <c r="AAC96" s="486"/>
      <c r="AAD96" s="486"/>
      <c r="AAE96" s="486"/>
      <c r="AAF96" s="486"/>
      <c r="AAG96" s="486"/>
      <c r="AAH96" s="486"/>
      <c r="AAI96" s="486"/>
      <c r="AAJ96" s="486"/>
      <c r="AAK96" s="486"/>
      <c r="AAL96" s="486"/>
      <c r="AAM96" s="486"/>
      <c r="AAN96" s="486"/>
      <c r="AAO96" s="486"/>
      <c r="AAP96" s="486"/>
      <c r="AAQ96" s="486"/>
      <c r="AAR96" s="486"/>
      <c r="AAS96" s="486"/>
      <c r="AAT96" s="486"/>
      <c r="AAU96" s="486"/>
      <c r="AAV96" s="486"/>
      <c r="AAW96" s="486"/>
      <c r="AAX96" s="486"/>
      <c r="AAY96" s="486"/>
      <c r="AAZ96" s="486"/>
      <c r="ABA96" s="486"/>
      <c r="ABB96" s="486"/>
      <c r="ABC96" s="486"/>
      <c r="ABD96" s="486"/>
      <c r="ABE96" s="486"/>
      <c r="ABF96" s="486"/>
      <c r="ABG96" s="486"/>
      <c r="ABH96" s="486"/>
      <c r="ABI96" s="486"/>
      <c r="ABJ96" s="486"/>
      <c r="ABK96" s="486"/>
      <c r="ABL96" s="486"/>
      <c r="ABM96" s="486"/>
      <c r="ABN96" s="486"/>
      <c r="ABO96" s="486"/>
      <c r="ABP96" s="486"/>
      <c r="ABQ96" s="486"/>
      <c r="ABR96" s="486"/>
      <c r="ABS96" s="486"/>
      <c r="ABT96" s="486"/>
      <c r="ABU96" s="486"/>
      <c r="ABV96" s="486"/>
      <c r="ABW96" s="486"/>
      <c r="ABX96" s="486"/>
      <c r="ABY96" s="486"/>
      <c r="ABZ96" s="486"/>
      <c r="ACA96" s="486"/>
      <c r="ACB96" s="486"/>
      <c r="ACC96" s="486"/>
      <c r="ACD96" s="486"/>
      <c r="ACE96" s="486"/>
      <c r="ACF96" s="486"/>
      <c r="ACG96" s="486"/>
      <c r="ACH96" s="486"/>
      <c r="ACI96" s="486"/>
      <c r="ACJ96" s="486"/>
      <c r="ACK96" s="486"/>
      <c r="ACL96" s="486"/>
      <c r="ACM96" s="486"/>
      <c r="ACN96" s="486"/>
      <c r="ACO96" s="486"/>
      <c r="ACP96" s="486"/>
      <c r="ACQ96" s="486"/>
      <c r="ACR96" s="486"/>
      <c r="ACS96" s="486"/>
      <c r="ACT96" s="486"/>
      <c r="ACU96" s="486"/>
      <c r="ACV96" s="486"/>
      <c r="ACW96" s="486"/>
      <c r="ACX96" s="486"/>
      <c r="ACY96" s="486"/>
      <c r="ACZ96" s="486"/>
      <c r="ADA96" s="486"/>
      <c r="ADB96" s="486"/>
      <c r="ADC96" s="486"/>
      <c r="ADD96" s="486"/>
      <c r="ADE96" s="486"/>
      <c r="ADF96" s="486"/>
      <c r="ADG96" s="486"/>
      <c r="ADH96" s="486"/>
      <c r="ADI96" s="486"/>
      <c r="ADJ96" s="486"/>
      <c r="ADK96" s="486"/>
      <c r="ADL96" s="486"/>
      <c r="ADM96" s="486"/>
      <c r="ADN96" s="486"/>
      <c r="ADO96" s="486"/>
      <c r="ADP96" s="486"/>
      <c r="ADQ96" s="486"/>
      <c r="ADR96" s="486"/>
      <c r="ADS96" s="486"/>
      <c r="ADT96" s="486"/>
      <c r="ADU96" s="486"/>
      <c r="ADV96" s="486"/>
      <c r="ADW96" s="486"/>
      <c r="ADX96" s="486"/>
      <c r="ADY96" s="486"/>
      <c r="ADZ96" s="486"/>
      <c r="AEA96" s="486"/>
      <c r="AEB96" s="486"/>
      <c r="AEC96" s="486"/>
      <c r="AED96" s="486"/>
      <c r="AEE96" s="486"/>
      <c r="AEF96" s="486"/>
      <c r="AEG96" s="486"/>
      <c r="AEH96" s="486"/>
      <c r="AEI96" s="486"/>
      <c r="AEJ96" s="486"/>
      <c r="AEK96" s="486"/>
      <c r="AEL96" s="486"/>
      <c r="AEM96" s="486"/>
      <c r="AEN96" s="486"/>
      <c r="AEO96" s="486"/>
      <c r="AEP96" s="486"/>
      <c r="AEQ96" s="486"/>
      <c r="AER96" s="486"/>
      <c r="AES96" s="486"/>
      <c r="AET96" s="486"/>
      <c r="AEU96" s="486"/>
      <c r="AEV96" s="486"/>
      <c r="AEW96" s="486"/>
      <c r="AEX96" s="486"/>
      <c r="AEY96" s="486"/>
      <c r="AEZ96" s="486"/>
      <c r="AFA96" s="486"/>
      <c r="AFB96" s="486"/>
      <c r="AFC96" s="486"/>
      <c r="AFD96" s="486"/>
      <c r="AFE96" s="486"/>
      <c r="AFF96" s="486"/>
      <c r="AFG96" s="486"/>
      <c r="AFH96" s="486"/>
      <c r="AFI96" s="486"/>
      <c r="AFJ96" s="486"/>
      <c r="AFK96" s="486"/>
      <c r="AFL96" s="486"/>
      <c r="AFM96" s="486"/>
      <c r="AFN96" s="486"/>
      <c r="AFO96" s="486"/>
      <c r="AFP96" s="486"/>
      <c r="AFQ96" s="486"/>
      <c r="AFR96" s="486"/>
      <c r="AFS96" s="486"/>
      <c r="AFT96" s="486"/>
      <c r="AFU96" s="486"/>
      <c r="AFV96" s="486"/>
      <c r="AFW96" s="486"/>
      <c r="AFX96" s="486"/>
      <c r="AFY96" s="486"/>
      <c r="AFZ96" s="486"/>
      <c r="AGA96" s="486"/>
      <c r="AGB96" s="486"/>
      <c r="AGC96" s="486"/>
      <c r="AGD96" s="486"/>
      <c r="AGE96" s="486"/>
      <c r="AGF96" s="486"/>
      <c r="AGG96" s="486"/>
      <c r="AGH96" s="486"/>
      <c r="AGI96" s="486"/>
      <c r="AGJ96" s="486"/>
      <c r="AGK96" s="486"/>
      <c r="AGL96" s="486"/>
      <c r="AGM96" s="486"/>
      <c r="AGN96" s="486"/>
      <c r="AGO96" s="486"/>
      <c r="AGP96" s="486"/>
      <c r="AGQ96" s="486"/>
      <c r="AGR96" s="486"/>
      <c r="AGS96" s="486"/>
      <c r="AGT96" s="486"/>
      <c r="AGU96" s="486"/>
      <c r="AGV96" s="486"/>
      <c r="AGW96" s="486"/>
      <c r="AGX96" s="486"/>
      <c r="AGY96" s="486"/>
      <c r="AGZ96" s="486"/>
      <c r="AHA96" s="486"/>
      <c r="AHB96" s="486"/>
      <c r="AHC96" s="486"/>
      <c r="AHD96" s="486"/>
      <c r="AHE96" s="486"/>
      <c r="AHF96" s="486"/>
      <c r="AHG96" s="486"/>
      <c r="AHH96" s="486"/>
      <c r="AHI96" s="486"/>
      <c r="AHJ96" s="486"/>
      <c r="AHK96" s="486"/>
      <c r="AHL96" s="486"/>
      <c r="AHM96" s="486"/>
      <c r="AHN96" s="486"/>
      <c r="AHO96" s="486"/>
      <c r="AHP96" s="486"/>
      <c r="AHQ96" s="486"/>
      <c r="AHR96" s="486"/>
      <c r="AHS96" s="486"/>
      <c r="AHT96" s="486"/>
      <c r="AHU96" s="486"/>
      <c r="AHV96" s="486"/>
      <c r="AHW96" s="486"/>
      <c r="AHX96" s="486"/>
      <c r="AHY96" s="486"/>
      <c r="AHZ96" s="486"/>
      <c r="AIA96" s="486"/>
      <c r="AIB96" s="486"/>
      <c r="AIC96" s="486"/>
      <c r="AID96" s="486"/>
      <c r="AIE96" s="486"/>
      <c r="AIF96" s="486"/>
      <c r="AIG96" s="486"/>
      <c r="AIH96" s="486"/>
      <c r="AII96" s="486"/>
      <c r="AIJ96" s="486"/>
      <c r="AIK96" s="486"/>
      <c r="AIL96" s="486"/>
      <c r="AIM96" s="486"/>
      <c r="AIN96" s="486"/>
      <c r="AIO96" s="486"/>
      <c r="AIP96" s="486"/>
      <c r="AIQ96" s="486"/>
      <c r="AIR96" s="486"/>
      <c r="AIS96" s="486"/>
      <c r="AIT96" s="486"/>
      <c r="AIU96" s="486"/>
      <c r="AIV96" s="486"/>
      <c r="AIW96" s="486"/>
      <c r="AIX96" s="486"/>
      <c r="AIY96" s="486"/>
      <c r="AIZ96" s="486"/>
      <c r="AJA96" s="486"/>
      <c r="AJB96" s="486"/>
      <c r="AJC96" s="486"/>
      <c r="AJD96" s="486"/>
      <c r="AJE96" s="486"/>
      <c r="AJF96" s="486"/>
      <c r="AJG96" s="486"/>
      <c r="AJH96" s="486"/>
      <c r="AJI96" s="486"/>
      <c r="AJJ96" s="486"/>
      <c r="AJK96" s="486"/>
      <c r="AJL96" s="486"/>
      <c r="AJM96" s="486"/>
      <c r="AJN96" s="486"/>
      <c r="AJO96" s="486"/>
      <c r="AJP96" s="486"/>
      <c r="AJQ96" s="486"/>
      <c r="AJR96" s="486"/>
      <c r="AJS96" s="486"/>
      <c r="AJT96" s="486"/>
      <c r="AJU96" s="486"/>
      <c r="AJV96" s="486"/>
      <c r="AJW96" s="486"/>
      <c r="AJX96" s="486"/>
      <c r="AJY96" s="486"/>
      <c r="AJZ96" s="486"/>
      <c r="AKA96" s="486"/>
      <c r="AKB96" s="486"/>
      <c r="AKC96" s="486"/>
      <c r="AKD96" s="486"/>
      <c r="AKE96" s="486"/>
      <c r="AKF96" s="486"/>
      <c r="AKG96" s="486"/>
      <c r="AKH96" s="486"/>
      <c r="AKI96" s="486"/>
      <c r="AKJ96" s="486"/>
      <c r="AKK96" s="486"/>
      <c r="AKL96" s="486"/>
      <c r="AKM96" s="486"/>
      <c r="AKN96" s="486"/>
      <c r="AKO96" s="486"/>
      <c r="AKP96" s="486"/>
      <c r="AKQ96" s="486"/>
      <c r="AKR96" s="486"/>
      <c r="AKS96" s="486"/>
      <c r="AKT96" s="486"/>
      <c r="AKU96" s="486"/>
      <c r="AKV96" s="486"/>
      <c r="AKW96" s="486"/>
      <c r="AKX96" s="486"/>
      <c r="AKY96" s="486"/>
      <c r="AKZ96" s="486"/>
      <c r="ALA96" s="486"/>
      <c r="ALB96" s="486"/>
      <c r="ALC96" s="486"/>
      <c r="ALD96" s="486"/>
      <c r="ALE96" s="486"/>
      <c r="ALF96" s="486"/>
      <c r="ALG96" s="486"/>
      <c r="ALH96" s="486"/>
      <c r="ALI96" s="486"/>
      <c r="ALJ96" s="486"/>
      <c r="ALK96" s="486"/>
      <c r="ALL96" s="486"/>
      <c r="ALM96" s="486"/>
      <c r="ALN96" s="486"/>
      <c r="ALO96" s="486"/>
      <c r="ALP96" s="486"/>
      <c r="ALQ96" s="486"/>
      <c r="ALR96" s="486"/>
      <c r="ALS96" s="486"/>
      <c r="ALT96" s="486"/>
      <c r="ALU96" s="486"/>
      <c r="ALV96" s="486"/>
      <c r="ALW96" s="486"/>
      <c r="ALX96" s="486"/>
      <c r="ALY96" s="486"/>
      <c r="ALZ96" s="486"/>
      <c r="AMA96" s="486"/>
      <c r="AMB96" s="486"/>
      <c r="AMC96" s="486"/>
      <c r="AMD96" s="486"/>
      <c r="AME96" s="486"/>
      <c r="AMF96" s="486"/>
      <c r="AMG96" s="486"/>
      <c r="AMH96" s="486"/>
      <c r="AMI96" s="486"/>
      <c r="AMJ96" s="486"/>
      <c r="AMK96" s="486"/>
      <c r="AML96" s="486"/>
      <c r="AMM96" s="486"/>
      <c r="AMN96" s="486"/>
      <c r="AMO96" s="486"/>
      <c r="AMP96" s="486"/>
      <c r="AMQ96" s="486"/>
      <c r="AMR96" s="486"/>
      <c r="AMS96" s="486"/>
      <c r="AMT96" s="486"/>
      <c r="AMU96" s="486"/>
      <c r="AMV96" s="486"/>
      <c r="AMW96" s="486"/>
      <c r="AMX96" s="486"/>
      <c r="AMY96" s="486"/>
      <c r="AMZ96" s="486"/>
      <c r="ANA96" s="486"/>
      <c r="ANB96" s="486"/>
      <c r="ANC96" s="486"/>
      <c r="AND96" s="486"/>
      <c r="ANE96" s="486"/>
      <c r="ANF96" s="486"/>
      <c r="ANG96" s="486"/>
      <c r="ANH96" s="486"/>
      <c r="ANI96" s="486"/>
      <c r="ANJ96" s="486"/>
      <c r="ANK96" s="486"/>
      <c r="ANL96" s="486"/>
      <c r="ANM96" s="486"/>
      <c r="ANN96" s="486"/>
      <c r="ANO96" s="486"/>
      <c r="ANP96" s="486"/>
      <c r="ANQ96" s="486"/>
      <c r="ANR96" s="486"/>
      <c r="ANS96" s="486"/>
      <c r="ANT96" s="486"/>
      <c r="ANU96" s="486"/>
      <c r="ANV96" s="486"/>
      <c r="ANW96" s="486"/>
      <c r="ANX96" s="486"/>
      <c r="ANY96" s="486"/>
      <c r="ANZ96" s="486"/>
      <c r="AOA96" s="486"/>
      <c r="AOB96" s="486"/>
      <c r="AOC96" s="486"/>
      <c r="AOD96" s="486"/>
      <c r="AOE96" s="486"/>
      <c r="AOF96" s="486"/>
      <c r="AOG96" s="486"/>
      <c r="AOH96" s="486"/>
      <c r="AOI96" s="486"/>
      <c r="AOJ96" s="486"/>
      <c r="AOK96" s="486"/>
      <c r="AOL96" s="486"/>
      <c r="AOM96" s="486"/>
      <c r="AON96" s="486"/>
      <c r="AOO96" s="486"/>
      <c r="AOP96" s="486"/>
      <c r="AOQ96" s="486"/>
      <c r="AOR96" s="486"/>
      <c r="AOS96" s="486"/>
      <c r="AOT96" s="486"/>
      <c r="AOU96" s="486"/>
      <c r="AOV96" s="486"/>
      <c r="AOW96" s="486"/>
      <c r="AOX96" s="486"/>
      <c r="AOY96" s="486"/>
      <c r="AOZ96" s="486"/>
      <c r="APA96" s="486"/>
      <c r="APB96" s="486"/>
      <c r="APC96" s="486"/>
      <c r="APD96" s="486"/>
      <c r="APE96" s="486"/>
      <c r="APF96" s="486"/>
      <c r="APG96" s="486"/>
      <c r="APH96" s="486"/>
      <c r="API96" s="486"/>
      <c r="APJ96" s="486"/>
      <c r="APK96" s="486"/>
      <c r="APL96" s="486"/>
      <c r="APM96" s="486"/>
      <c r="APN96" s="486"/>
      <c r="APO96" s="486"/>
      <c r="APP96" s="486"/>
      <c r="APQ96" s="486"/>
      <c r="APR96" s="486"/>
      <c r="APS96" s="486"/>
      <c r="APT96" s="486"/>
      <c r="APU96" s="486"/>
      <c r="APV96" s="486"/>
      <c r="APW96" s="486"/>
      <c r="APX96" s="486"/>
      <c r="APY96" s="486"/>
      <c r="APZ96" s="486"/>
      <c r="AQA96" s="486"/>
      <c r="AQB96" s="486"/>
      <c r="AQC96" s="486"/>
      <c r="AQD96" s="486"/>
      <c r="AQE96" s="486"/>
      <c r="AQF96" s="486"/>
      <c r="AQG96" s="486"/>
      <c r="AQH96" s="486"/>
      <c r="AQI96" s="486"/>
      <c r="AQJ96" s="486"/>
      <c r="AQK96" s="486"/>
      <c r="AQL96" s="486"/>
      <c r="AQM96" s="486"/>
      <c r="AQN96" s="486"/>
      <c r="AQO96" s="486"/>
      <c r="AQP96" s="486"/>
      <c r="AQQ96" s="486"/>
      <c r="AQR96" s="486"/>
      <c r="AQS96" s="486"/>
      <c r="AQT96" s="486"/>
      <c r="AQU96" s="486"/>
      <c r="AQV96" s="486"/>
      <c r="AQW96" s="486"/>
      <c r="AQX96" s="486"/>
      <c r="AQY96" s="486"/>
      <c r="AQZ96" s="486"/>
      <c r="ARA96" s="486"/>
      <c r="ARB96" s="486"/>
      <c r="ARC96" s="486"/>
      <c r="ARD96" s="486"/>
      <c r="ARE96" s="486"/>
      <c r="ARF96" s="486"/>
      <c r="ARG96" s="486"/>
      <c r="ARH96" s="486"/>
      <c r="ARI96" s="486"/>
      <c r="ARJ96" s="486"/>
      <c r="ARK96" s="486"/>
      <c r="ARL96" s="486"/>
      <c r="ARM96" s="486"/>
      <c r="ARN96" s="486"/>
      <c r="ARO96" s="486"/>
      <c r="ARP96" s="486"/>
      <c r="ARQ96" s="486"/>
      <c r="ARR96" s="486"/>
      <c r="ARS96" s="486"/>
      <c r="ART96" s="486"/>
      <c r="ARU96" s="486"/>
      <c r="ARV96" s="486"/>
      <c r="ARW96" s="486"/>
      <c r="ARX96" s="486"/>
      <c r="ARY96" s="486"/>
      <c r="ARZ96" s="486"/>
      <c r="ASA96" s="486"/>
      <c r="ASB96" s="486"/>
      <c r="ASC96" s="486"/>
      <c r="ASD96" s="486"/>
      <c r="ASE96" s="486"/>
      <c r="ASF96" s="486"/>
      <c r="ASG96" s="486"/>
      <c r="ASH96" s="486"/>
      <c r="ASI96" s="486"/>
      <c r="ASJ96" s="486"/>
      <c r="ASK96" s="486"/>
      <c r="ASL96" s="486"/>
      <c r="ASM96" s="486"/>
      <c r="ASN96" s="486"/>
      <c r="ASO96" s="486"/>
      <c r="ASP96" s="486"/>
      <c r="ASQ96" s="486"/>
      <c r="ASR96" s="486"/>
      <c r="ASS96" s="486"/>
      <c r="AST96" s="486"/>
      <c r="ASU96" s="486"/>
      <c r="ASV96" s="486"/>
      <c r="ASW96" s="486"/>
      <c r="ASX96" s="486"/>
      <c r="ASY96" s="486"/>
      <c r="ASZ96" s="486"/>
      <c r="ATA96" s="486"/>
      <c r="ATB96" s="486"/>
      <c r="ATC96" s="486"/>
      <c r="ATD96" s="486"/>
      <c r="ATE96" s="486"/>
      <c r="ATF96" s="486"/>
      <c r="ATG96" s="486"/>
      <c r="ATH96" s="486"/>
      <c r="ATI96" s="486"/>
      <c r="ATJ96" s="486"/>
      <c r="ATK96" s="486"/>
      <c r="ATL96" s="486"/>
      <c r="ATM96" s="486"/>
      <c r="ATN96" s="486"/>
      <c r="ATO96" s="486"/>
      <c r="ATP96" s="486"/>
      <c r="ATQ96" s="486"/>
      <c r="ATR96" s="486"/>
      <c r="ATS96" s="486"/>
      <c r="ATT96" s="486"/>
      <c r="ATU96" s="486"/>
      <c r="ATV96" s="486"/>
      <c r="ATW96" s="486"/>
      <c r="ATX96" s="486"/>
      <c r="ATY96" s="486"/>
      <c r="ATZ96" s="486"/>
      <c r="AUA96" s="486"/>
      <c r="AUB96" s="486"/>
      <c r="AUC96" s="486"/>
      <c r="AUD96" s="486"/>
      <c r="AUE96" s="486"/>
      <c r="AUF96" s="486"/>
      <c r="AUG96" s="486"/>
      <c r="AUH96" s="486"/>
      <c r="AUI96" s="486"/>
      <c r="AUJ96" s="486"/>
      <c r="AUK96" s="486"/>
      <c r="AUL96" s="486"/>
      <c r="AUM96" s="486"/>
      <c r="AUN96" s="486"/>
      <c r="AUO96" s="486"/>
      <c r="AUP96" s="486"/>
      <c r="AUQ96" s="486"/>
      <c r="AUR96" s="486"/>
      <c r="AUS96" s="486"/>
      <c r="AUT96" s="486"/>
      <c r="AUU96" s="486"/>
      <c r="AUV96" s="486"/>
      <c r="AUW96" s="486"/>
      <c r="AUX96" s="486"/>
      <c r="AUY96" s="486"/>
      <c r="AUZ96" s="486"/>
      <c r="AVA96" s="486"/>
      <c r="AVB96" s="486"/>
      <c r="AVC96" s="486"/>
      <c r="AVD96" s="486"/>
      <c r="AVE96" s="486"/>
      <c r="AVF96" s="486"/>
      <c r="AVG96" s="486"/>
      <c r="AVH96" s="486"/>
      <c r="AVI96" s="486"/>
      <c r="AVJ96" s="486"/>
      <c r="AVK96" s="486"/>
      <c r="AVL96" s="486"/>
      <c r="AVM96" s="486"/>
      <c r="AVN96" s="486"/>
      <c r="AVO96" s="486"/>
      <c r="AVP96" s="486"/>
      <c r="AVQ96" s="486"/>
      <c r="AVR96" s="486"/>
      <c r="AVS96" s="486"/>
      <c r="AVT96" s="486"/>
      <c r="AVU96" s="486"/>
      <c r="AVV96" s="486"/>
      <c r="AVW96" s="486"/>
      <c r="AVX96" s="486"/>
      <c r="AVY96" s="486"/>
      <c r="AVZ96" s="486"/>
      <c r="AWA96" s="486"/>
      <c r="AWB96" s="486"/>
      <c r="AWC96" s="486"/>
      <c r="AWD96" s="486"/>
      <c r="AWE96" s="486"/>
      <c r="AWF96" s="486"/>
      <c r="AWG96" s="486"/>
      <c r="AWH96" s="486"/>
      <c r="AWI96" s="486"/>
      <c r="AWJ96" s="486"/>
      <c r="AWK96" s="486"/>
      <c r="AWL96" s="486"/>
      <c r="AWM96" s="486"/>
      <c r="AWN96" s="486"/>
      <c r="AWO96" s="486"/>
      <c r="AWP96" s="486"/>
      <c r="AWQ96" s="486"/>
      <c r="AWR96" s="486"/>
      <c r="AWS96" s="486"/>
      <c r="AWT96" s="486"/>
      <c r="AWU96" s="486"/>
      <c r="AWV96" s="486"/>
      <c r="AWW96" s="486"/>
      <c r="AWX96" s="486"/>
      <c r="AWY96" s="486"/>
      <c r="AWZ96" s="486"/>
      <c r="AXA96" s="486"/>
      <c r="AXB96" s="486"/>
      <c r="AXC96" s="486"/>
      <c r="AXD96" s="486"/>
      <c r="AXE96" s="486"/>
      <c r="AXF96" s="486"/>
      <c r="AXG96" s="486"/>
      <c r="AXH96" s="486"/>
      <c r="AXI96" s="486"/>
      <c r="AXJ96" s="486"/>
      <c r="AXK96" s="486"/>
      <c r="AXL96" s="486"/>
      <c r="AXM96" s="486"/>
      <c r="AXN96" s="486"/>
      <c r="AXO96" s="486"/>
      <c r="AXP96" s="486"/>
      <c r="AXQ96" s="486"/>
      <c r="AXR96" s="486"/>
      <c r="AXS96" s="486"/>
      <c r="AXT96" s="486"/>
      <c r="AXU96" s="486"/>
      <c r="AXV96" s="486"/>
      <c r="AXW96" s="486"/>
      <c r="AXX96" s="486"/>
      <c r="AXY96" s="486"/>
      <c r="AXZ96" s="486"/>
      <c r="AYA96" s="486"/>
      <c r="AYB96" s="486"/>
      <c r="AYC96" s="486"/>
      <c r="AYD96" s="486"/>
      <c r="AYE96" s="486"/>
      <c r="AYF96" s="486"/>
      <c r="AYG96" s="486"/>
      <c r="AYH96" s="486"/>
      <c r="AYI96" s="486"/>
      <c r="AYJ96" s="486"/>
      <c r="AYK96" s="486"/>
      <c r="AYL96" s="486"/>
      <c r="AYM96" s="486"/>
      <c r="AYN96" s="486"/>
      <c r="AYO96" s="486"/>
      <c r="AYP96" s="486"/>
      <c r="AYQ96" s="486"/>
      <c r="AYR96" s="486"/>
      <c r="AYS96" s="486"/>
      <c r="AYT96" s="486"/>
      <c r="AYU96" s="486"/>
      <c r="AYV96" s="486"/>
      <c r="AYW96" s="486"/>
      <c r="AYX96" s="486"/>
      <c r="AYY96" s="486"/>
      <c r="AYZ96" s="486"/>
      <c r="AZA96" s="486"/>
      <c r="AZB96" s="486"/>
      <c r="AZC96" s="486"/>
      <c r="AZD96" s="486"/>
      <c r="AZE96" s="486"/>
      <c r="AZF96" s="486"/>
      <c r="AZG96" s="486"/>
      <c r="AZH96" s="486"/>
      <c r="AZI96" s="486"/>
      <c r="AZJ96" s="486"/>
      <c r="AZK96" s="486"/>
      <c r="AZL96" s="486"/>
      <c r="AZM96" s="486"/>
      <c r="AZN96" s="486"/>
      <c r="AZO96" s="486"/>
      <c r="AZP96" s="486"/>
      <c r="AZQ96" s="486"/>
      <c r="AZR96" s="486"/>
      <c r="AZS96" s="486"/>
      <c r="AZT96" s="486"/>
      <c r="AZU96" s="486"/>
      <c r="AZV96" s="486"/>
      <c r="AZW96" s="486"/>
      <c r="AZX96" s="486"/>
      <c r="AZY96" s="486"/>
      <c r="AZZ96" s="486"/>
      <c r="BAA96" s="486"/>
      <c r="BAB96" s="486"/>
      <c r="BAC96" s="486"/>
      <c r="BAD96" s="486"/>
      <c r="BAE96" s="486"/>
      <c r="BAF96" s="486"/>
      <c r="BAG96" s="486"/>
      <c r="BAH96" s="486"/>
      <c r="BAI96" s="486"/>
      <c r="BAJ96" s="486"/>
      <c r="BAK96" s="486"/>
      <c r="BAL96" s="486"/>
      <c r="BAM96" s="486"/>
      <c r="BAN96" s="486"/>
      <c r="BAO96" s="486"/>
      <c r="BAP96" s="486"/>
      <c r="BAQ96" s="486"/>
      <c r="BAR96" s="486"/>
      <c r="BAS96" s="486"/>
      <c r="BAT96" s="486"/>
      <c r="BAU96" s="486"/>
      <c r="BAV96" s="486"/>
      <c r="BAW96" s="486"/>
      <c r="BAX96" s="486"/>
      <c r="BAY96" s="486"/>
      <c r="BAZ96" s="486"/>
      <c r="BBA96" s="486"/>
      <c r="BBB96" s="486"/>
      <c r="BBC96" s="486"/>
      <c r="BBD96" s="486"/>
      <c r="BBE96" s="486"/>
      <c r="BBF96" s="486"/>
      <c r="BBG96" s="486"/>
      <c r="BBH96" s="486"/>
      <c r="BBI96" s="486"/>
      <c r="BBJ96" s="486"/>
      <c r="BBK96" s="486"/>
      <c r="BBL96" s="486"/>
      <c r="BBM96" s="486"/>
      <c r="BBN96" s="486"/>
      <c r="BBO96" s="486"/>
      <c r="BBP96" s="486"/>
      <c r="BBQ96" s="486"/>
      <c r="BBR96" s="486"/>
      <c r="BBS96" s="486"/>
      <c r="BBT96" s="486"/>
      <c r="BBU96" s="486"/>
      <c r="BBV96" s="486"/>
      <c r="BBW96" s="486"/>
      <c r="BBX96" s="486"/>
      <c r="BBY96" s="486"/>
      <c r="BBZ96" s="486"/>
      <c r="BCA96" s="486"/>
      <c r="BCB96" s="486"/>
      <c r="BCC96" s="486"/>
      <c r="BCD96" s="486"/>
      <c r="BCE96" s="486"/>
      <c r="BCF96" s="486"/>
      <c r="BCG96" s="486"/>
      <c r="BCH96" s="486"/>
      <c r="BCI96" s="486"/>
      <c r="BCJ96" s="486"/>
      <c r="BCK96" s="486"/>
      <c r="BCL96" s="486"/>
      <c r="BCM96" s="486"/>
      <c r="BCN96" s="486"/>
      <c r="BCO96" s="486"/>
      <c r="BCP96" s="486"/>
      <c r="BCQ96" s="486"/>
      <c r="BCR96" s="486"/>
      <c r="BCS96" s="486"/>
      <c r="BCT96" s="486"/>
      <c r="BCU96" s="486"/>
      <c r="BCV96" s="486"/>
      <c r="BCW96" s="486"/>
      <c r="BCX96" s="486"/>
      <c r="BCY96" s="486"/>
      <c r="BCZ96" s="486"/>
      <c r="BDA96" s="486"/>
      <c r="BDB96" s="486"/>
      <c r="BDC96" s="486"/>
      <c r="BDD96" s="486"/>
      <c r="BDE96" s="486"/>
      <c r="BDF96" s="486"/>
      <c r="BDG96" s="486"/>
      <c r="BDH96" s="486"/>
      <c r="BDI96" s="486"/>
      <c r="BDJ96" s="486"/>
      <c r="BDK96" s="486"/>
      <c r="BDL96" s="486"/>
      <c r="BDM96" s="486"/>
      <c r="BDN96" s="486"/>
      <c r="BDO96" s="486"/>
      <c r="BDP96" s="486"/>
      <c r="BDQ96" s="486"/>
      <c r="BDR96" s="486"/>
      <c r="BDS96" s="486"/>
      <c r="BDT96" s="486"/>
      <c r="BDU96" s="486"/>
      <c r="BDV96" s="486"/>
      <c r="BDW96" s="486"/>
      <c r="BDX96" s="486"/>
      <c r="BDY96" s="486"/>
      <c r="BDZ96" s="486"/>
      <c r="BEA96" s="486"/>
      <c r="BEB96" s="486"/>
      <c r="BEC96" s="486"/>
      <c r="BED96" s="486"/>
      <c r="BEE96" s="486"/>
      <c r="BEF96" s="486"/>
      <c r="BEG96" s="486"/>
      <c r="BEH96" s="486"/>
      <c r="BEI96" s="486"/>
      <c r="BEJ96" s="486"/>
      <c r="BEK96" s="486"/>
      <c r="BEL96" s="486"/>
      <c r="BEM96" s="486"/>
      <c r="BEN96" s="486"/>
      <c r="BEO96" s="486"/>
      <c r="BEP96" s="486"/>
      <c r="BEQ96" s="486"/>
      <c r="BER96" s="486"/>
      <c r="BES96" s="486"/>
      <c r="BET96" s="486"/>
      <c r="BEU96" s="486"/>
      <c r="BEV96" s="486"/>
      <c r="BEW96" s="486"/>
      <c r="BEX96" s="486"/>
      <c r="BEY96" s="486"/>
      <c r="BEZ96" s="486"/>
      <c r="BFA96" s="486"/>
      <c r="BFB96" s="486"/>
      <c r="BFC96" s="486"/>
      <c r="BFD96" s="486"/>
      <c r="BFE96" s="486"/>
      <c r="BFF96" s="486"/>
      <c r="BFG96" s="486"/>
      <c r="BFH96" s="486"/>
      <c r="BFI96" s="486"/>
      <c r="BFJ96" s="486"/>
      <c r="BFK96" s="486"/>
      <c r="BFL96" s="486"/>
      <c r="BFM96" s="486"/>
      <c r="BFN96" s="486"/>
      <c r="BFO96" s="486"/>
      <c r="BFP96" s="486"/>
      <c r="BFQ96" s="486"/>
      <c r="BFR96" s="486"/>
      <c r="BFS96" s="486"/>
      <c r="BFT96" s="486"/>
      <c r="BFU96" s="486"/>
      <c r="BFV96" s="486"/>
      <c r="BFW96" s="486"/>
      <c r="BFX96" s="486"/>
      <c r="BFY96" s="486"/>
      <c r="BFZ96" s="486"/>
      <c r="BGA96" s="486"/>
      <c r="BGB96" s="486"/>
      <c r="BGC96" s="486"/>
      <c r="BGD96" s="486"/>
      <c r="BGE96" s="486"/>
      <c r="BGF96" s="486"/>
      <c r="BGG96" s="486"/>
      <c r="BGH96" s="486"/>
      <c r="BGI96" s="486"/>
      <c r="BGJ96" s="486"/>
      <c r="BGK96" s="486"/>
      <c r="BGL96" s="486"/>
      <c r="BGM96" s="486"/>
      <c r="BGN96" s="486"/>
      <c r="BGO96" s="486"/>
      <c r="BGP96" s="486"/>
      <c r="BGQ96" s="486"/>
      <c r="BGR96" s="486"/>
      <c r="BGS96" s="486"/>
      <c r="BGT96" s="486"/>
      <c r="BGU96" s="486"/>
      <c r="BGV96" s="486"/>
      <c r="BGW96" s="486"/>
      <c r="BGX96" s="486"/>
      <c r="BGY96" s="486"/>
      <c r="BGZ96" s="486"/>
      <c r="BHA96" s="486"/>
      <c r="BHB96" s="486"/>
      <c r="BHC96" s="486"/>
      <c r="BHD96" s="486"/>
      <c r="BHE96" s="486"/>
      <c r="BHF96" s="486"/>
      <c r="BHG96" s="486"/>
      <c r="BHH96" s="486"/>
      <c r="BHI96" s="486"/>
      <c r="BHJ96" s="486"/>
      <c r="BHK96" s="486"/>
      <c r="BHL96" s="486"/>
      <c r="BHM96" s="486"/>
      <c r="BHN96" s="486"/>
      <c r="BHO96" s="486"/>
      <c r="BHP96" s="486"/>
      <c r="BHQ96" s="486"/>
      <c r="BHR96" s="486"/>
      <c r="BHS96" s="486"/>
      <c r="BHT96" s="486"/>
      <c r="BHU96" s="486"/>
      <c r="BHV96" s="486"/>
      <c r="BHW96" s="486"/>
      <c r="BHX96" s="486"/>
      <c r="BHY96" s="486"/>
      <c r="BHZ96" s="486"/>
      <c r="BIA96" s="486"/>
      <c r="BIB96" s="486"/>
      <c r="BIC96" s="486"/>
      <c r="BID96" s="486"/>
      <c r="BIE96" s="486"/>
      <c r="BIF96" s="486"/>
      <c r="BIG96" s="486"/>
      <c r="BIH96" s="486"/>
      <c r="BII96" s="486"/>
      <c r="BIJ96" s="486"/>
      <c r="BIK96" s="486"/>
      <c r="BIL96" s="486"/>
      <c r="BIM96" s="486"/>
      <c r="BIN96" s="486"/>
      <c r="BIO96" s="486"/>
      <c r="BIP96" s="486"/>
      <c r="BIQ96" s="486"/>
      <c r="BIR96" s="486"/>
      <c r="BIS96" s="486"/>
      <c r="BIT96" s="486"/>
      <c r="BIU96" s="486"/>
      <c r="BIV96" s="486"/>
      <c r="BIW96" s="486"/>
      <c r="BIX96" s="486"/>
      <c r="BIY96" s="486"/>
      <c r="BIZ96" s="486"/>
      <c r="BJA96" s="486"/>
      <c r="BJB96" s="486"/>
      <c r="BJC96" s="486"/>
      <c r="BJD96" s="486"/>
      <c r="BJE96" s="486"/>
      <c r="BJF96" s="486"/>
      <c r="BJG96" s="486"/>
      <c r="BJH96" s="486"/>
      <c r="BJI96" s="486"/>
      <c r="BJJ96" s="486"/>
      <c r="BJK96" s="486"/>
      <c r="BJL96" s="486"/>
      <c r="BJM96" s="486"/>
      <c r="BJN96" s="486"/>
      <c r="BJO96" s="486"/>
      <c r="BJP96" s="486"/>
      <c r="BJQ96" s="486"/>
      <c r="BJR96" s="486"/>
      <c r="BJS96" s="486"/>
      <c r="BJT96" s="486"/>
      <c r="BJU96" s="486"/>
      <c r="BJV96" s="486"/>
      <c r="BJW96" s="486"/>
      <c r="BJX96" s="486"/>
      <c r="BJY96" s="486"/>
      <c r="BJZ96" s="486"/>
      <c r="BKA96" s="486"/>
      <c r="BKB96" s="486"/>
      <c r="BKC96" s="486"/>
      <c r="BKD96" s="486"/>
      <c r="BKE96" s="486"/>
      <c r="BKF96" s="486"/>
      <c r="BKG96" s="486"/>
      <c r="BKH96" s="486"/>
      <c r="BKI96" s="486"/>
      <c r="BKJ96" s="486"/>
      <c r="BKK96" s="486"/>
      <c r="BKL96" s="486"/>
      <c r="BKM96" s="486"/>
      <c r="BKN96" s="486"/>
      <c r="BKO96" s="486"/>
      <c r="BKP96" s="486"/>
      <c r="BKQ96" s="486"/>
      <c r="BKR96" s="486"/>
      <c r="BKS96" s="486"/>
      <c r="BKT96" s="486"/>
      <c r="BKU96" s="486"/>
      <c r="BKV96" s="486"/>
      <c r="BKW96" s="486"/>
      <c r="BKX96" s="486"/>
      <c r="BKY96" s="486"/>
      <c r="BKZ96" s="486"/>
      <c r="BLA96" s="486"/>
      <c r="BLB96" s="486"/>
      <c r="BLC96" s="486"/>
      <c r="BLD96" s="486"/>
      <c r="BLE96" s="486"/>
      <c r="BLF96" s="486"/>
      <c r="BLG96" s="486"/>
      <c r="BLH96" s="486"/>
      <c r="BLI96" s="486"/>
      <c r="BLJ96" s="486"/>
      <c r="BLK96" s="486"/>
      <c r="BLL96" s="486"/>
      <c r="BLM96" s="486"/>
      <c r="BLN96" s="486"/>
      <c r="BLO96" s="486"/>
      <c r="BLP96" s="486"/>
      <c r="BLQ96" s="486"/>
      <c r="BLR96" s="486"/>
      <c r="BLS96" s="486"/>
      <c r="BLT96" s="486"/>
      <c r="BLU96" s="486"/>
      <c r="BLV96" s="486"/>
      <c r="BLW96" s="486"/>
      <c r="BLX96" s="486"/>
      <c r="BLY96" s="486"/>
      <c r="BLZ96" s="486"/>
      <c r="BMA96" s="486"/>
      <c r="BMB96" s="486"/>
      <c r="BMC96" s="486"/>
      <c r="BMD96" s="486"/>
      <c r="BME96" s="486"/>
      <c r="BMF96" s="486"/>
      <c r="BMG96" s="486"/>
      <c r="BMH96" s="486"/>
      <c r="BMI96" s="486"/>
      <c r="BMJ96" s="486"/>
      <c r="BMK96" s="486"/>
      <c r="BML96" s="486"/>
      <c r="BMM96" s="486"/>
      <c r="BMN96" s="486"/>
      <c r="BMO96" s="486"/>
      <c r="BMP96" s="486"/>
      <c r="BMQ96" s="486"/>
      <c r="BMR96" s="486"/>
      <c r="BMS96" s="486"/>
      <c r="BMT96" s="486"/>
      <c r="BMU96" s="486"/>
      <c r="BMV96" s="486"/>
      <c r="BMW96" s="486"/>
      <c r="BMX96" s="486"/>
      <c r="BMY96" s="486"/>
      <c r="BMZ96" s="486"/>
      <c r="BNA96" s="486"/>
      <c r="BNB96" s="486"/>
      <c r="BNC96" s="486"/>
      <c r="BND96" s="486"/>
      <c r="BNE96" s="486"/>
      <c r="BNF96" s="486"/>
      <c r="BNG96" s="486"/>
      <c r="BNH96" s="486"/>
      <c r="BNI96" s="486"/>
      <c r="BNJ96" s="486"/>
      <c r="BNK96" s="486"/>
      <c r="BNL96" s="486"/>
      <c r="BNM96" s="486"/>
      <c r="BNN96" s="486"/>
      <c r="BNO96" s="486"/>
      <c r="BNP96" s="486"/>
      <c r="BNQ96" s="486"/>
      <c r="BNR96" s="486"/>
      <c r="BNS96" s="486"/>
      <c r="BNT96" s="486"/>
      <c r="BNU96" s="486"/>
      <c r="BNV96" s="486"/>
      <c r="BNW96" s="486"/>
      <c r="BNX96" s="486"/>
      <c r="BNY96" s="486"/>
      <c r="BNZ96" s="486"/>
      <c r="BOA96" s="486"/>
      <c r="BOB96" s="486"/>
      <c r="BOC96" s="486"/>
      <c r="BOD96" s="486"/>
      <c r="BOE96" s="486"/>
      <c r="BOF96" s="486"/>
      <c r="BOG96" s="486"/>
      <c r="BOH96" s="486"/>
      <c r="BOI96" s="486"/>
      <c r="BOJ96" s="486"/>
      <c r="BOK96" s="486"/>
      <c r="BOL96" s="486"/>
      <c r="BOM96" s="486"/>
      <c r="BON96" s="486"/>
      <c r="BOO96" s="486"/>
      <c r="BOP96" s="486"/>
      <c r="BOQ96" s="486"/>
      <c r="BOR96" s="486"/>
      <c r="BOS96" s="486"/>
      <c r="BOT96" s="486"/>
      <c r="BOU96" s="486"/>
      <c r="BOV96" s="486"/>
      <c r="BOW96" s="486"/>
      <c r="BOX96" s="486"/>
      <c r="BOY96" s="486"/>
      <c r="BOZ96" s="486"/>
      <c r="BPA96" s="486"/>
      <c r="BPB96" s="486"/>
      <c r="BPC96" s="486"/>
      <c r="BPD96" s="486"/>
      <c r="BPE96" s="486"/>
      <c r="BPF96" s="486"/>
      <c r="BPG96" s="486"/>
      <c r="BPH96" s="486"/>
      <c r="BPI96" s="486"/>
      <c r="BPJ96" s="486"/>
      <c r="BPK96" s="486"/>
      <c r="BPL96" s="486"/>
      <c r="BPM96" s="486"/>
      <c r="BPN96" s="486"/>
      <c r="BPO96" s="486"/>
      <c r="BPP96" s="486"/>
      <c r="BPQ96" s="486"/>
      <c r="BPR96" s="486"/>
      <c r="BPS96" s="486"/>
      <c r="BPT96" s="486"/>
      <c r="BPU96" s="486"/>
      <c r="BPV96" s="486"/>
      <c r="BPW96" s="486"/>
      <c r="BPX96" s="486"/>
      <c r="BPY96" s="486"/>
      <c r="BPZ96" s="486"/>
      <c r="BQA96" s="486"/>
      <c r="BQB96" s="486"/>
      <c r="BQC96" s="486"/>
      <c r="BQD96" s="486"/>
      <c r="BQE96" s="486"/>
      <c r="BQF96" s="486"/>
      <c r="BQG96" s="486"/>
      <c r="BQH96" s="486"/>
      <c r="BQI96" s="486"/>
      <c r="BQJ96" s="486"/>
      <c r="BQK96" s="486"/>
      <c r="BQL96" s="486"/>
      <c r="BQM96" s="486"/>
      <c r="BQN96" s="486"/>
      <c r="BQO96" s="486"/>
      <c r="BQP96" s="486"/>
      <c r="BQQ96" s="486"/>
      <c r="BQR96" s="486"/>
      <c r="BQS96" s="486"/>
      <c r="BQT96" s="486"/>
      <c r="BQU96" s="486"/>
      <c r="BQV96" s="486"/>
      <c r="BQW96" s="486"/>
      <c r="BQX96" s="486"/>
      <c r="BQY96" s="486"/>
      <c r="BQZ96" s="486"/>
      <c r="BRA96" s="486"/>
      <c r="BRB96" s="486"/>
      <c r="BRC96" s="486"/>
      <c r="BRD96" s="486"/>
      <c r="BRE96" s="486"/>
      <c r="BRF96" s="486"/>
      <c r="BRG96" s="486"/>
      <c r="BRH96" s="486"/>
      <c r="BRI96" s="486"/>
      <c r="BRJ96" s="486"/>
      <c r="BRK96" s="486"/>
      <c r="BRL96" s="486"/>
      <c r="BRM96" s="486"/>
      <c r="BRN96" s="486"/>
      <c r="BRO96" s="486"/>
      <c r="BRP96" s="486"/>
      <c r="BRQ96" s="486"/>
      <c r="BRR96" s="486"/>
      <c r="BRS96" s="486"/>
      <c r="BRT96" s="486"/>
      <c r="BRU96" s="486"/>
      <c r="BRV96" s="486"/>
      <c r="BRW96" s="486"/>
      <c r="BRX96" s="486"/>
      <c r="BRY96" s="486"/>
      <c r="BRZ96" s="486"/>
      <c r="BSA96" s="486"/>
      <c r="BSB96" s="486"/>
      <c r="BSC96" s="486"/>
      <c r="BSD96" s="486"/>
      <c r="BSE96" s="486"/>
      <c r="BSF96" s="486"/>
      <c r="BSG96" s="486"/>
      <c r="BSH96" s="486"/>
      <c r="BSI96" s="486"/>
      <c r="BSJ96" s="486"/>
      <c r="BSK96" s="486"/>
      <c r="BSL96" s="486"/>
      <c r="BSM96" s="486"/>
      <c r="BSN96" s="486"/>
      <c r="BSO96" s="486"/>
      <c r="BSP96" s="486"/>
      <c r="BSQ96" s="486"/>
      <c r="BSR96" s="486"/>
      <c r="BSS96" s="486"/>
      <c r="BST96" s="486"/>
      <c r="BSU96" s="486"/>
      <c r="BSV96" s="486"/>
      <c r="BSW96" s="486"/>
      <c r="BSX96" s="486"/>
      <c r="BSY96" s="486"/>
      <c r="BSZ96" s="486"/>
      <c r="BTA96" s="486"/>
      <c r="BTB96" s="486"/>
      <c r="BTC96" s="486"/>
      <c r="BTD96" s="486"/>
      <c r="BTE96" s="486"/>
      <c r="BTF96" s="486"/>
      <c r="BTG96" s="486"/>
      <c r="BTH96" s="486"/>
      <c r="BTI96" s="486"/>
      <c r="BTJ96" s="486"/>
      <c r="BTK96" s="486"/>
      <c r="BTL96" s="486"/>
      <c r="BTM96" s="486"/>
      <c r="BTN96" s="486"/>
      <c r="BTO96" s="486"/>
      <c r="BTP96" s="486"/>
      <c r="BTQ96" s="486"/>
      <c r="BTR96" s="486"/>
      <c r="BTS96" s="486"/>
      <c r="BTT96" s="486"/>
      <c r="BTU96" s="486"/>
      <c r="BTV96" s="486"/>
      <c r="BTW96" s="486"/>
      <c r="BTX96" s="486"/>
      <c r="BTY96" s="486"/>
      <c r="BTZ96" s="486"/>
      <c r="BUA96" s="486"/>
      <c r="BUB96" s="486"/>
      <c r="BUC96" s="486"/>
      <c r="BUD96" s="486"/>
      <c r="BUE96" s="486"/>
      <c r="BUF96" s="486"/>
      <c r="BUG96" s="486"/>
      <c r="BUH96" s="486"/>
      <c r="BUI96" s="486"/>
      <c r="BUJ96" s="486"/>
      <c r="BUK96" s="486"/>
      <c r="BUL96" s="486"/>
      <c r="BUM96" s="486"/>
      <c r="BUN96" s="486"/>
      <c r="BUO96" s="486"/>
      <c r="BUP96" s="486"/>
      <c r="BUQ96" s="486"/>
      <c r="BUR96" s="486"/>
      <c r="BUS96" s="486"/>
      <c r="BUT96" s="486"/>
      <c r="BUU96" s="486"/>
      <c r="BUV96" s="486"/>
      <c r="BUW96" s="486"/>
      <c r="BUX96" s="486"/>
      <c r="BUY96" s="486"/>
      <c r="BUZ96" s="486"/>
      <c r="BVA96" s="486"/>
      <c r="BVB96" s="486"/>
      <c r="BVC96" s="486"/>
      <c r="BVD96" s="486"/>
      <c r="BVE96" s="486"/>
      <c r="BVF96" s="486"/>
      <c r="BVG96" s="486"/>
      <c r="BVH96" s="486"/>
      <c r="BVI96" s="486"/>
      <c r="BVJ96" s="486"/>
      <c r="BVK96" s="486"/>
      <c r="BVL96" s="486"/>
      <c r="BVM96" s="486"/>
      <c r="BVN96" s="486"/>
      <c r="BVO96" s="486"/>
      <c r="BVP96" s="486"/>
      <c r="BVQ96" s="486"/>
      <c r="BVR96" s="486"/>
      <c r="BVS96" s="486"/>
      <c r="BVT96" s="486"/>
      <c r="BVU96" s="486"/>
      <c r="BVV96" s="486"/>
      <c r="BVW96" s="486"/>
      <c r="BVX96" s="486"/>
      <c r="BVY96" s="486"/>
      <c r="BVZ96" s="486"/>
      <c r="BWA96" s="486"/>
      <c r="BWB96" s="486"/>
      <c r="BWC96" s="486"/>
      <c r="BWD96" s="486"/>
      <c r="BWE96" s="486"/>
      <c r="BWF96" s="486"/>
      <c r="BWG96" s="486"/>
      <c r="BWH96" s="486"/>
      <c r="BWI96" s="486"/>
      <c r="BWJ96" s="486"/>
      <c r="BWK96" s="486"/>
      <c r="BWL96" s="486"/>
      <c r="BWM96" s="486"/>
      <c r="BWN96" s="486"/>
      <c r="BWO96" s="486"/>
      <c r="BWP96" s="486"/>
      <c r="BWQ96" s="486"/>
      <c r="BWR96" s="486"/>
      <c r="BWS96" s="486"/>
      <c r="BWT96" s="486"/>
      <c r="BWU96" s="486"/>
      <c r="BWV96" s="486"/>
      <c r="BWW96" s="486"/>
      <c r="BWX96" s="486"/>
      <c r="BWY96" s="486"/>
      <c r="BWZ96" s="486"/>
      <c r="BXA96" s="486"/>
      <c r="BXB96" s="486"/>
      <c r="BXC96" s="486"/>
      <c r="BXD96" s="486"/>
      <c r="BXE96" s="486"/>
      <c r="BXF96" s="486"/>
      <c r="BXG96" s="486"/>
      <c r="BXH96" s="486"/>
      <c r="BXI96" s="486"/>
      <c r="BXJ96" s="486"/>
      <c r="BXK96" s="486"/>
      <c r="BXL96" s="486"/>
      <c r="BXM96" s="486"/>
      <c r="BXN96" s="486"/>
      <c r="BXO96" s="486"/>
      <c r="BXP96" s="486"/>
      <c r="BXQ96" s="486"/>
      <c r="BXR96" s="486"/>
      <c r="BXS96" s="486"/>
      <c r="BXT96" s="486"/>
      <c r="BXU96" s="486"/>
      <c r="BXV96" s="486"/>
      <c r="BXW96" s="486"/>
      <c r="BXX96" s="486"/>
      <c r="BXY96" s="486"/>
      <c r="BXZ96" s="486"/>
      <c r="BYA96" s="486"/>
      <c r="BYB96" s="486"/>
      <c r="BYC96" s="486"/>
      <c r="BYD96" s="486"/>
      <c r="BYE96" s="486"/>
      <c r="BYF96" s="486"/>
      <c r="BYG96" s="486"/>
      <c r="BYH96" s="486"/>
      <c r="BYI96" s="486"/>
      <c r="BYJ96" s="486"/>
      <c r="BYK96" s="486"/>
      <c r="BYL96" s="486"/>
      <c r="BYM96" s="486"/>
      <c r="BYN96" s="486"/>
      <c r="BYO96" s="486"/>
      <c r="BYP96" s="486"/>
      <c r="BYQ96" s="486"/>
      <c r="BYR96" s="486"/>
      <c r="BYS96" s="486"/>
      <c r="BYT96" s="486"/>
      <c r="BYU96" s="486"/>
      <c r="BYV96" s="486"/>
      <c r="BYW96" s="486"/>
      <c r="BYX96" s="486"/>
      <c r="BYY96" s="486"/>
      <c r="BYZ96" s="486"/>
      <c r="BZA96" s="486"/>
      <c r="BZB96" s="486"/>
      <c r="BZC96" s="486"/>
      <c r="BZD96" s="486"/>
      <c r="BZE96" s="486"/>
      <c r="BZF96" s="486"/>
      <c r="BZG96" s="486"/>
      <c r="BZH96" s="486"/>
      <c r="BZI96" s="486"/>
      <c r="BZJ96" s="486"/>
      <c r="BZK96" s="486"/>
      <c r="BZL96" s="486"/>
      <c r="BZM96" s="486"/>
      <c r="BZN96" s="486"/>
      <c r="BZO96" s="486"/>
      <c r="BZP96" s="486"/>
      <c r="BZQ96" s="486"/>
      <c r="BZR96" s="486"/>
      <c r="BZS96" s="486"/>
      <c r="BZT96" s="486"/>
      <c r="BZU96" s="486"/>
      <c r="BZV96" s="486"/>
      <c r="BZW96" s="486"/>
      <c r="BZX96" s="486"/>
      <c r="BZY96" s="486"/>
      <c r="BZZ96" s="486"/>
      <c r="CAA96" s="486"/>
      <c r="CAB96" s="486"/>
      <c r="CAC96" s="486"/>
      <c r="CAD96" s="486"/>
      <c r="CAE96" s="486"/>
      <c r="CAF96" s="486"/>
      <c r="CAG96" s="486"/>
      <c r="CAH96" s="486"/>
      <c r="CAI96" s="486"/>
      <c r="CAJ96" s="486"/>
      <c r="CAK96" s="486"/>
      <c r="CAL96" s="486"/>
      <c r="CAM96" s="486"/>
      <c r="CAN96" s="486"/>
      <c r="CAO96" s="486"/>
      <c r="CAP96" s="486"/>
      <c r="CAQ96" s="486"/>
      <c r="CAR96" s="486"/>
      <c r="CAS96" s="486"/>
      <c r="CAT96" s="486"/>
      <c r="CAU96" s="486"/>
      <c r="CAV96" s="486"/>
      <c r="CAW96" s="486"/>
      <c r="CAX96" s="486"/>
      <c r="CAY96" s="486"/>
      <c r="CAZ96" s="486"/>
      <c r="CBA96" s="486"/>
      <c r="CBB96" s="486"/>
      <c r="CBC96" s="486"/>
      <c r="CBD96" s="486"/>
      <c r="CBE96" s="486"/>
      <c r="CBF96" s="486"/>
      <c r="CBG96" s="486"/>
      <c r="CBH96" s="486"/>
      <c r="CBI96" s="486"/>
      <c r="CBJ96" s="486"/>
      <c r="CBK96" s="486"/>
      <c r="CBL96" s="486"/>
      <c r="CBM96" s="486"/>
      <c r="CBN96" s="486"/>
      <c r="CBO96" s="486"/>
      <c r="CBP96" s="486"/>
      <c r="CBQ96" s="486"/>
      <c r="CBR96" s="486"/>
      <c r="CBS96" s="486"/>
      <c r="CBT96" s="486"/>
      <c r="CBU96" s="486"/>
      <c r="CBV96" s="486"/>
      <c r="CBW96" s="486"/>
      <c r="CBX96" s="486"/>
      <c r="CBY96" s="486"/>
      <c r="CBZ96" s="486"/>
      <c r="CCA96" s="486"/>
      <c r="CCB96" s="486"/>
      <c r="CCC96" s="486"/>
      <c r="CCD96" s="486"/>
      <c r="CCE96" s="486"/>
      <c r="CCF96" s="486"/>
      <c r="CCG96" s="486"/>
      <c r="CCH96" s="486"/>
      <c r="CCI96" s="486"/>
      <c r="CCJ96" s="486"/>
      <c r="CCK96" s="486"/>
      <c r="CCL96" s="486"/>
      <c r="CCM96" s="486"/>
      <c r="CCN96" s="486"/>
      <c r="CCO96" s="486"/>
      <c r="CCP96" s="486"/>
      <c r="CCQ96" s="486"/>
      <c r="CCR96" s="486"/>
      <c r="CCS96" s="486"/>
      <c r="CCT96" s="486"/>
      <c r="CCU96" s="486"/>
      <c r="CCV96" s="486"/>
      <c r="CCW96" s="486"/>
      <c r="CCX96" s="486"/>
      <c r="CCY96" s="486"/>
      <c r="CCZ96" s="486"/>
      <c r="CDA96" s="486"/>
      <c r="CDB96" s="486"/>
      <c r="CDC96" s="486"/>
      <c r="CDD96" s="486"/>
      <c r="CDE96" s="486"/>
      <c r="CDF96" s="486"/>
      <c r="CDG96" s="486"/>
      <c r="CDH96" s="486"/>
      <c r="CDI96" s="486"/>
      <c r="CDJ96" s="486"/>
      <c r="CDK96" s="486"/>
      <c r="CDL96" s="486"/>
      <c r="CDM96" s="486"/>
      <c r="CDN96" s="486"/>
      <c r="CDO96" s="486"/>
      <c r="CDP96" s="486"/>
      <c r="CDQ96" s="486"/>
      <c r="CDR96" s="486"/>
      <c r="CDS96" s="486"/>
      <c r="CDT96" s="486"/>
      <c r="CDU96" s="486"/>
      <c r="CDV96" s="486"/>
      <c r="CDW96" s="486"/>
      <c r="CDX96" s="486"/>
      <c r="CDY96" s="486"/>
      <c r="CDZ96" s="486"/>
      <c r="CEA96" s="486"/>
      <c r="CEB96" s="486"/>
      <c r="CEC96" s="486"/>
      <c r="CED96" s="486"/>
      <c r="CEE96" s="486"/>
      <c r="CEF96" s="486"/>
      <c r="CEG96" s="486"/>
      <c r="CEH96" s="486"/>
      <c r="CEI96" s="486"/>
      <c r="CEJ96" s="486"/>
      <c r="CEK96" s="486"/>
      <c r="CEL96" s="486"/>
      <c r="CEM96" s="486"/>
      <c r="CEN96" s="486"/>
      <c r="CEO96" s="486"/>
      <c r="CEP96" s="486"/>
      <c r="CEQ96" s="486"/>
      <c r="CER96" s="486"/>
      <c r="CES96" s="486"/>
      <c r="CET96" s="486"/>
      <c r="CEU96" s="486"/>
      <c r="CEV96" s="486"/>
      <c r="CEW96" s="486"/>
      <c r="CEX96" s="486"/>
      <c r="CEY96" s="486"/>
      <c r="CEZ96" s="486"/>
      <c r="CFA96" s="486"/>
      <c r="CFB96" s="486"/>
      <c r="CFC96" s="486"/>
      <c r="CFD96" s="486"/>
      <c r="CFE96" s="486"/>
      <c r="CFF96" s="486"/>
      <c r="CFG96" s="486"/>
      <c r="CFH96" s="486"/>
      <c r="CFI96" s="486"/>
      <c r="CFJ96" s="486"/>
      <c r="CFK96" s="486"/>
      <c r="CFL96" s="486"/>
      <c r="CFM96" s="486"/>
      <c r="CFN96" s="486"/>
      <c r="CFO96" s="486"/>
      <c r="CFP96" s="486"/>
      <c r="CFQ96" s="486"/>
      <c r="CFR96" s="486"/>
      <c r="CFS96" s="486"/>
      <c r="CFT96" s="486"/>
      <c r="CFU96" s="486"/>
      <c r="CFV96" s="486"/>
      <c r="CFW96" s="486"/>
      <c r="CFX96" s="486"/>
      <c r="CFY96" s="486"/>
      <c r="CFZ96" s="486"/>
      <c r="CGA96" s="486"/>
      <c r="CGB96" s="486"/>
      <c r="CGC96" s="486"/>
      <c r="CGD96" s="486"/>
      <c r="CGE96" s="486"/>
      <c r="CGF96" s="486"/>
      <c r="CGG96" s="486"/>
      <c r="CGH96" s="486"/>
      <c r="CGI96" s="486"/>
      <c r="CGJ96" s="486"/>
      <c r="CGK96" s="486"/>
      <c r="CGL96" s="486"/>
      <c r="CGM96" s="486"/>
      <c r="CGN96" s="486"/>
      <c r="CGO96" s="486"/>
      <c r="CGP96" s="486"/>
      <c r="CGQ96" s="486"/>
      <c r="CGR96" s="486"/>
      <c r="CGS96" s="486"/>
      <c r="CGT96" s="486"/>
      <c r="CGU96" s="486"/>
      <c r="CGV96" s="486"/>
      <c r="CGW96" s="486"/>
      <c r="CGX96" s="486"/>
      <c r="CGY96" s="486"/>
      <c r="CGZ96" s="486"/>
      <c r="CHA96" s="486"/>
      <c r="CHB96" s="486"/>
      <c r="CHC96" s="486"/>
      <c r="CHD96" s="486"/>
      <c r="CHE96" s="486"/>
      <c r="CHF96" s="486"/>
      <c r="CHG96" s="486"/>
      <c r="CHH96" s="486"/>
      <c r="CHI96" s="486"/>
      <c r="CHJ96" s="486"/>
      <c r="CHK96" s="486"/>
      <c r="CHL96" s="486"/>
      <c r="CHM96" s="486"/>
      <c r="CHN96" s="486"/>
      <c r="CHO96" s="486"/>
      <c r="CHP96" s="486"/>
      <c r="CHQ96" s="486"/>
      <c r="CHR96" s="486"/>
      <c r="CHS96" s="486"/>
      <c r="CHT96" s="486"/>
      <c r="CHU96" s="486"/>
      <c r="CHV96" s="486"/>
      <c r="CHW96" s="486"/>
      <c r="CHX96" s="486"/>
      <c r="CHY96" s="486"/>
      <c r="CHZ96" s="486"/>
      <c r="CIA96" s="486"/>
      <c r="CIB96" s="486"/>
      <c r="CIC96" s="486"/>
      <c r="CID96" s="486"/>
      <c r="CIE96" s="486"/>
      <c r="CIF96" s="486"/>
      <c r="CIG96" s="486"/>
      <c r="CIH96" s="486"/>
      <c r="CII96" s="486"/>
      <c r="CIJ96" s="486"/>
      <c r="CIK96" s="486"/>
      <c r="CIL96" s="486"/>
      <c r="CIM96" s="486"/>
      <c r="CIN96" s="486"/>
      <c r="CIO96" s="486"/>
      <c r="CIP96" s="486"/>
      <c r="CIQ96" s="486"/>
      <c r="CIR96" s="486"/>
      <c r="CIS96" s="486"/>
      <c r="CIT96" s="486"/>
      <c r="CIU96" s="486"/>
      <c r="CIV96" s="486"/>
      <c r="CIW96" s="486"/>
      <c r="CIX96" s="486"/>
      <c r="CIY96" s="486"/>
      <c r="CIZ96" s="486"/>
      <c r="CJA96" s="486"/>
      <c r="CJB96" s="486"/>
      <c r="CJC96" s="486"/>
      <c r="CJD96" s="486"/>
      <c r="CJE96" s="486"/>
      <c r="CJF96" s="486"/>
      <c r="CJG96" s="486"/>
      <c r="CJH96" s="486"/>
      <c r="CJI96" s="486"/>
      <c r="CJJ96" s="486"/>
      <c r="CJK96" s="486"/>
      <c r="CJL96" s="486"/>
      <c r="CJM96" s="486"/>
      <c r="CJN96" s="486"/>
      <c r="CJO96" s="486"/>
      <c r="CJP96" s="486"/>
      <c r="CJQ96" s="486"/>
      <c r="CJR96" s="486"/>
      <c r="CJS96" s="486"/>
      <c r="CJT96" s="486"/>
      <c r="CJU96" s="486"/>
      <c r="CJV96" s="486"/>
      <c r="CJW96" s="486"/>
      <c r="CJX96" s="486"/>
      <c r="CJY96" s="486"/>
      <c r="CJZ96" s="486"/>
      <c r="CKA96" s="486"/>
      <c r="CKB96" s="486"/>
      <c r="CKC96" s="486"/>
      <c r="CKD96" s="486"/>
      <c r="CKE96" s="486"/>
      <c r="CKF96" s="486"/>
      <c r="CKG96" s="486"/>
      <c r="CKH96" s="486"/>
      <c r="CKI96" s="486"/>
      <c r="CKJ96" s="486"/>
      <c r="CKK96" s="486"/>
      <c r="CKL96" s="486"/>
      <c r="CKM96" s="486"/>
      <c r="CKN96" s="486"/>
      <c r="CKO96" s="486"/>
      <c r="CKP96" s="486"/>
      <c r="CKQ96" s="486"/>
      <c r="CKR96" s="486"/>
      <c r="CKS96" s="486"/>
      <c r="CKT96" s="486"/>
      <c r="CKU96" s="486"/>
      <c r="CKV96" s="486"/>
      <c r="CKW96" s="486"/>
      <c r="CKX96" s="486"/>
      <c r="CKY96" s="486"/>
      <c r="CKZ96" s="486"/>
      <c r="CLA96" s="486"/>
      <c r="CLB96" s="486"/>
      <c r="CLC96" s="486"/>
      <c r="CLD96" s="486"/>
      <c r="CLE96" s="486"/>
      <c r="CLF96" s="486"/>
      <c r="CLG96" s="486"/>
      <c r="CLH96" s="486"/>
      <c r="CLI96" s="486"/>
      <c r="CLJ96" s="486"/>
      <c r="CLK96" s="486"/>
      <c r="CLL96" s="486"/>
      <c r="CLM96" s="486"/>
      <c r="CLN96" s="486"/>
      <c r="CLO96" s="486"/>
      <c r="CLP96" s="486"/>
      <c r="CLQ96" s="486"/>
      <c r="CLR96" s="486"/>
      <c r="CLS96" s="486"/>
      <c r="CLT96" s="486"/>
      <c r="CLU96" s="486"/>
      <c r="CLV96" s="486"/>
      <c r="CLW96" s="486"/>
      <c r="CLX96" s="486"/>
      <c r="CLY96" s="486"/>
      <c r="CLZ96" s="486"/>
      <c r="CMA96" s="486"/>
      <c r="CMB96" s="486"/>
      <c r="CMC96" s="486"/>
      <c r="CMD96" s="486"/>
      <c r="CME96" s="486"/>
      <c r="CMF96" s="486"/>
      <c r="CMG96" s="486"/>
      <c r="CMH96" s="486"/>
      <c r="CMI96" s="486"/>
      <c r="CMJ96" s="486"/>
      <c r="CMK96" s="486"/>
      <c r="CML96" s="486"/>
      <c r="CMM96" s="486"/>
      <c r="CMN96" s="486"/>
      <c r="CMO96" s="486"/>
      <c r="CMP96" s="486"/>
      <c r="CMQ96" s="486"/>
      <c r="CMR96" s="486"/>
      <c r="CMS96" s="486"/>
      <c r="CMT96" s="486"/>
      <c r="CMU96" s="486"/>
      <c r="CMV96" s="486"/>
      <c r="CMW96" s="486"/>
      <c r="CMX96" s="486"/>
      <c r="CMY96" s="486"/>
      <c r="CMZ96" s="486"/>
      <c r="CNA96" s="486"/>
      <c r="CNB96" s="486"/>
      <c r="CNC96" s="486"/>
      <c r="CND96" s="486"/>
      <c r="CNE96" s="486"/>
      <c r="CNF96" s="486"/>
      <c r="CNG96" s="486"/>
      <c r="CNH96" s="486"/>
      <c r="CNI96" s="486"/>
      <c r="CNJ96" s="486"/>
      <c r="CNK96" s="486"/>
      <c r="CNL96" s="486"/>
      <c r="CNM96" s="486"/>
      <c r="CNN96" s="486"/>
      <c r="CNO96" s="486"/>
      <c r="CNP96" s="486"/>
      <c r="CNQ96" s="486"/>
      <c r="CNR96" s="486"/>
      <c r="CNS96" s="486"/>
      <c r="CNT96" s="486"/>
      <c r="CNU96" s="486"/>
      <c r="CNV96" s="486"/>
      <c r="CNW96" s="486"/>
      <c r="CNX96" s="486"/>
      <c r="CNY96" s="486"/>
      <c r="CNZ96" s="486"/>
      <c r="COA96" s="486"/>
      <c r="COB96" s="486"/>
      <c r="COC96" s="486"/>
      <c r="COD96" s="486"/>
      <c r="COE96" s="486"/>
      <c r="COF96" s="486"/>
      <c r="COG96" s="486"/>
      <c r="COH96" s="486"/>
      <c r="COI96" s="486"/>
      <c r="COJ96" s="486"/>
      <c r="COK96" s="486"/>
      <c r="COL96" s="486"/>
      <c r="COM96" s="486"/>
      <c r="CON96" s="486"/>
      <c r="COO96" s="486"/>
      <c r="COP96" s="486"/>
      <c r="COQ96" s="486"/>
      <c r="COR96" s="486"/>
      <c r="COS96" s="486"/>
      <c r="COT96" s="486"/>
      <c r="COU96" s="486"/>
      <c r="COV96" s="486"/>
      <c r="COW96" s="486"/>
      <c r="COX96" s="486"/>
      <c r="COY96" s="486"/>
      <c r="COZ96" s="486"/>
      <c r="CPA96" s="486"/>
      <c r="CPB96" s="486"/>
      <c r="CPC96" s="486"/>
      <c r="CPD96" s="486"/>
      <c r="CPE96" s="486"/>
      <c r="CPF96" s="486"/>
      <c r="CPG96" s="486"/>
      <c r="CPH96" s="486"/>
      <c r="CPI96" s="486"/>
      <c r="CPJ96" s="486"/>
      <c r="CPK96" s="486"/>
      <c r="CPL96" s="486"/>
      <c r="CPM96" s="486"/>
      <c r="CPN96" s="486"/>
      <c r="CPO96" s="486"/>
      <c r="CPP96" s="486"/>
      <c r="CPQ96" s="486"/>
      <c r="CPR96" s="486"/>
      <c r="CPS96" s="486"/>
      <c r="CPT96" s="486"/>
      <c r="CPU96" s="486"/>
      <c r="CPV96" s="486"/>
      <c r="CPW96" s="486"/>
      <c r="CPX96" s="486"/>
      <c r="CPY96" s="486"/>
      <c r="CPZ96" s="486"/>
      <c r="CQA96" s="486"/>
      <c r="CQB96" s="486"/>
      <c r="CQC96" s="486"/>
      <c r="CQD96" s="486"/>
      <c r="CQE96" s="486"/>
      <c r="CQF96" s="486"/>
      <c r="CQG96" s="486"/>
      <c r="CQH96" s="486"/>
      <c r="CQI96" s="486"/>
      <c r="CQJ96" s="486"/>
      <c r="CQK96" s="486"/>
      <c r="CQL96" s="486"/>
      <c r="CQM96" s="486"/>
      <c r="CQN96" s="486"/>
      <c r="CQO96" s="486"/>
      <c r="CQP96" s="486"/>
      <c r="CQQ96" s="486"/>
      <c r="CQR96" s="486"/>
      <c r="CQS96" s="486"/>
      <c r="CQT96" s="486"/>
      <c r="CQU96" s="486"/>
      <c r="CQV96" s="486"/>
      <c r="CQW96" s="486"/>
      <c r="CQX96" s="486"/>
      <c r="CQY96" s="486"/>
      <c r="CQZ96" s="486"/>
      <c r="CRA96" s="486"/>
      <c r="CRB96" s="486"/>
      <c r="CRC96" s="486"/>
      <c r="CRD96" s="486"/>
      <c r="CRE96" s="486"/>
      <c r="CRF96" s="486"/>
      <c r="CRG96" s="486"/>
      <c r="CRH96" s="486"/>
      <c r="CRI96" s="486"/>
      <c r="CRJ96" s="486"/>
      <c r="CRK96" s="486"/>
      <c r="CRL96" s="486"/>
      <c r="CRM96" s="486"/>
      <c r="CRN96" s="486"/>
      <c r="CRO96" s="486"/>
      <c r="CRP96" s="486"/>
      <c r="CRQ96" s="486"/>
      <c r="CRR96" s="486"/>
      <c r="CRS96" s="486"/>
      <c r="CRT96" s="486"/>
      <c r="CRU96" s="486"/>
      <c r="CRV96" s="486"/>
      <c r="CRW96" s="486"/>
      <c r="CRX96" s="486"/>
      <c r="CRY96" s="486"/>
      <c r="CRZ96" s="486"/>
      <c r="CSA96" s="486"/>
      <c r="CSB96" s="486"/>
      <c r="CSC96" s="486"/>
      <c r="CSD96" s="486"/>
      <c r="CSE96" s="486"/>
      <c r="CSF96" s="486"/>
      <c r="CSG96" s="486"/>
      <c r="CSH96" s="486"/>
      <c r="CSI96" s="486"/>
      <c r="CSJ96" s="486"/>
      <c r="CSK96" s="486"/>
      <c r="CSL96" s="486"/>
      <c r="CSM96" s="486"/>
      <c r="CSN96" s="486"/>
      <c r="CSO96" s="486"/>
      <c r="CSP96" s="486"/>
      <c r="CSQ96" s="486"/>
      <c r="CSR96" s="486"/>
      <c r="CSS96" s="486"/>
      <c r="CST96" s="486"/>
      <c r="CSU96" s="486"/>
      <c r="CSV96" s="486"/>
      <c r="CSW96" s="486"/>
      <c r="CSX96" s="486"/>
      <c r="CSY96" s="486"/>
      <c r="CSZ96" s="486"/>
      <c r="CTA96" s="486"/>
      <c r="CTB96" s="486"/>
      <c r="CTC96" s="486"/>
      <c r="CTD96" s="486"/>
      <c r="CTE96" s="486"/>
      <c r="CTF96" s="486"/>
      <c r="CTG96" s="486"/>
      <c r="CTH96" s="486"/>
      <c r="CTI96" s="486"/>
      <c r="CTJ96" s="486"/>
      <c r="CTK96" s="486"/>
      <c r="CTL96" s="486"/>
      <c r="CTM96" s="486"/>
      <c r="CTN96" s="486"/>
      <c r="CTO96" s="486"/>
      <c r="CTP96" s="486"/>
      <c r="CTQ96" s="486"/>
      <c r="CTR96" s="486"/>
      <c r="CTS96" s="486"/>
      <c r="CTT96" s="486"/>
      <c r="CTU96" s="486"/>
      <c r="CTV96" s="486"/>
      <c r="CTW96" s="486"/>
      <c r="CTX96" s="486"/>
      <c r="CTY96" s="486"/>
      <c r="CTZ96" s="486"/>
      <c r="CUA96" s="486"/>
      <c r="CUB96" s="486"/>
      <c r="CUC96" s="486"/>
      <c r="CUD96" s="486"/>
      <c r="CUE96" s="486"/>
      <c r="CUF96" s="486"/>
      <c r="CUG96" s="486"/>
      <c r="CUH96" s="486"/>
      <c r="CUI96" s="486"/>
      <c r="CUJ96" s="486"/>
      <c r="CUK96" s="486"/>
      <c r="CUL96" s="486"/>
      <c r="CUM96" s="486"/>
      <c r="CUN96" s="486"/>
      <c r="CUO96" s="486"/>
      <c r="CUP96" s="486"/>
      <c r="CUQ96" s="486"/>
      <c r="CUR96" s="486"/>
      <c r="CUS96" s="486"/>
      <c r="CUT96" s="486"/>
      <c r="CUU96" s="486"/>
      <c r="CUV96" s="486"/>
      <c r="CUW96" s="486"/>
      <c r="CUX96" s="486"/>
      <c r="CUY96" s="486"/>
      <c r="CUZ96" s="486"/>
      <c r="CVA96" s="486"/>
      <c r="CVB96" s="486"/>
      <c r="CVC96" s="486"/>
      <c r="CVD96" s="486"/>
      <c r="CVE96" s="486"/>
      <c r="CVF96" s="486"/>
      <c r="CVG96" s="486"/>
      <c r="CVH96" s="486"/>
      <c r="CVI96" s="486"/>
      <c r="CVJ96" s="486"/>
      <c r="CVK96" s="486"/>
      <c r="CVL96" s="486"/>
      <c r="CVM96" s="486"/>
      <c r="CVN96" s="486"/>
      <c r="CVO96" s="486"/>
      <c r="CVP96" s="486"/>
      <c r="CVQ96" s="486"/>
      <c r="CVR96" s="486"/>
      <c r="CVS96" s="486"/>
      <c r="CVT96" s="486"/>
      <c r="CVU96" s="486"/>
      <c r="CVV96" s="486"/>
      <c r="CVW96" s="486"/>
      <c r="CVX96" s="486"/>
      <c r="CVY96" s="486"/>
      <c r="CVZ96" s="486"/>
      <c r="CWA96" s="486"/>
      <c r="CWB96" s="486"/>
      <c r="CWC96" s="486"/>
      <c r="CWD96" s="486"/>
      <c r="CWE96" s="486"/>
      <c r="CWF96" s="486"/>
      <c r="CWG96" s="486"/>
      <c r="CWH96" s="486"/>
      <c r="CWI96" s="486"/>
      <c r="CWJ96" s="486"/>
      <c r="CWK96" s="486"/>
      <c r="CWL96" s="486"/>
      <c r="CWM96" s="486"/>
      <c r="CWN96" s="486"/>
      <c r="CWO96" s="486"/>
      <c r="CWP96" s="486"/>
      <c r="CWQ96" s="486"/>
      <c r="CWR96" s="486"/>
      <c r="CWS96" s="486"/>
      <c r="CWT96" s="486"/>
      <c r="CWU96" s="486"/>
      <c r="CWV96" s="486"/>
      <c r="CWW96" s="486"/>
      <c r="CWX96" s="486"/>
      <c r="CWY96" s="486"/>
      <c r="CWZ96" s="486"/>
      <c r="CXA96" s="486"/>
      <c r="CXB96" s="486"/>
      <c r="CXC96" s="486"/>
      <c r="CXD96" s="486"/>
      <c r="CXE96" s="486"/>
      <c r="CXF96" s="486"/>
      <c r="CXG96" s="486"/>
      <c r="CXH96" s="486"/>
      <c r="CXI96" s="486"/>
      <c r="CXJ96" s="486"/>
      <c r="CXK96" s="486"/>
      <c r="CXL96" s="486"/>
      <c r="CXM96" s="486"/>
      <c r="CXN96" s="486"/>
      <c r="CXO96" s="486"/>
      <c r="CXP96" s="486"/>
      <c r="CXQ96" s="486"/>
      <c r="CXR96" s="486"/>
      <c r="CXS96" s="486"/>
      <c r="CXT96" s="486"/>
      <c r="CXU96" s="486"/>
      <c r="CXV96" s="486"/>
      <c r="CXW96" s="486"/>
      <c r="CXX96" s="486"/>
      <c r="CXY96" s="486"/>
      <c r="CXZ96" s="486"/>
      <c r="CYA96" s="486"/>
      <c r="CYB96" s="486"/>
      <c r="CYC96" s="486"/>
      <c r="CYD96" s="486"/>
      <c r="CYE96" s="486"/>
      <c r="CYF96" s="486"/>
      <c r="CYG96" s="486"/>
      <c r="CYH96" s="486"/>
      <c r="CYI96" s="486"/>
      <c r="CYJ96" s="486"/>
      <c r="CYK96" s="486"/>
      <c r="CYL96" s="486"/>
      <c r="CYM96" s="486"/>
      <c r="CYN96" s="486"/>
      <c r="CYO96" s="486"/>
      <c r="CYP96" s="486"/>
      <c r="CYQ96" s="486"/>
      <c r="CYR96" s="486"/>
      <c r="CYS96" s="486"/>
      <c r="CYT96" s="486"/>
      <c r="CYU96" s="486"/>
      <c r="CYV96" s="486"/>
      <c r="CYW96" s="486"/>
      <c r="CYX96" s="486"/>
      <c r="CYY96" s="486"/>
      <c r="CYZ96" s="486"/>
      <c r="CZA96" s="486"/>
      <c r="CZB96" s="486"/>
      <c r="CZC96" s="486"/>
      <c r="CZD96" s="486"/>
      <c r="CZE96" s="486"/>
      <c r="CZF96" s="486"/>
      <c r="CZG96" s="486"/>
      <c r="CZH96" s="486"/>
      <c r="CZI96" s="486"/>
      <c r="CZJ96" s="486"/>
      <c r="CZK96" s="486"/>
      <c r="CZL96" s="486"/>
      <c r="CZM96" s="486"/>
      <c r="CZN96" s="486"/>
      <c r="CZO96" s="486"/>
      <c r="CZP96" s="486"/>
      <c r="CZQ96" s="486"/>
      <c r="CZR96" s="486"/>
      <c r="CZS96" s="486"/>
      <c r="CZT96" s="486"/>
      <c r="CZU96" s="486"/>
      <c r="CZV96" s="486"/>
      <c r="CZW96" s="486"/>
      <c r="CZX96" s="486"/>
      <c r="CZY96" s="486"/>
      <c r="CZZ96" s="486"/>
      <c r="DAA96" s="486"/>
      <c r="DAB96" s="486"/>
      <c r="DAC96" s="486"/>
      <c r="DAD96" s="486"/>
      <c r="DAE96" s="486"/>
      <c r="DAF96" s="486"/>
      <c r="DAG96" s="486"/>
      <c r="DAH96" s="486"/>
      <c r="DAI96" s="486"/>
      <c r="DAJ96" s="486"/>
      <c r="DAK96" s="486"/>
      <c r="DAL96" s="486"/>
      <c r="DAM96" s="486"/>
      <c r="DAN96" s="486"/>
      <c r="DAO96" s="486"/>
      <c r="DAP96" s="486"/>
      <c r="DAQ96" s="486"/>
      <c r="DAR96" s="486"/>
      <c r="DAS96" s="486"/>
      <c r="DAT96" s="486"/>
      <c r="DAU96" s="486"/>
      <c r="DAV96" s="486"/>
      <c r="DAW96" s="486"/>
      <c r="DAX96" s="486"/>
      <c r="DAY96" s="486"/>
      <c r="DAZ96" s="486"/>
      <c r="DBA96" s="486"/>
      <c r="DBB96" s="486"/>
      <c r="DBC96" s="486"/>
      <c r="DBD96" s="486"/>
      <c r="DBE96" s="486"/>
      <c r="DBF96" s="486"/>
      <c r="DBG96" s="486"/>
      <c r="DBH96" s="486"/>
      <c r="DBI96" s="486"/>
      <c r="DBJ96" s="486"/>
      <c r="DBK96" s="486"/>
      <c r="DBL96" s="486"/>
      <c r="DBM96" s="486"/>
      <c r="DBN96" s="486"/>
      <c r="DBO96" s="486"/>
      <c r="DBP96" s="486"/>
      <c r="DBQ96" s="486"/>
      <c r="DBR96" s="486"/>
      <c r="DBS96" s="486"/>
      <c r="DBT96" s="486"/>
      <c r="DBU96" s="486"/>
      <c r="DBV96" s="486"/>
      <c r="DBW96" s="486"/>
      <c r="DBX96" s="486"/>
      <c r="DBY96" s="486"/>
      <c r="DBZ96" s="486"/>
      <c r="DCA96" s="486"/>
      <c r="DCB96" s="486"/>
      <c r="DCC96" s="486"/>
      <c r="DCD96" s="486"/>
      <c r="DCE96" s="486"/>
      <c r="DCF96" s="486"/>
      <c r="DCG96" s="486"/>
      <c r="DCH96" s="486"/>
      <c r="DCI96" s="486"/>
      <c r="DCJ96" s="486"/>
      <c r="DCK96" s="486"/>
      <c r="DCL96" s="486"/>
      <c r="DCM96" s="486"/>
      <c r="DCN96" s="486"/>
      <c r="DCO96" s="486"/>
      <c r="DCP96" s="486"/>
      <c r="DCQ96" s="486"/>
      <c r="DCR96" s="486"/>
      <c r="DCS96" s="486"/>
      <c r="DCT96" s="486"/>
      <c r="DCU96" s="486"/>
      <c r="DCV96" s="486"/>
      <c r="DCW96" s="486"/>
      <c r="DCX96" s="486"/>
      <c r="DCY96" s="486"/>
      <c r="DCZ96" s="486"/>
      <c r="DDA96" s="486"/>
      <c r="DDB96" s="486"/>
      <c r="DDC96" s="486"/>
      <c r="DDD96" s="486"/>
      <c r="DDE96" s="486"/>
      <c r="DDF96" s="486"/>
      <c r="DDG96" s="486"/>
      <c r="DDH96" s="486"/>
      <c r="DDI96" s="486"/>
      <c r="DDJ96" s="486"/>
      <c r="DDK96" s="486"/>
      <c r="DDL96" s="486"/>
      <c r="DDM96" s="486"/>
      <c r="DDN96" s="486"/>
      <c r="DDO96" s="486"/>
      <c r="DDP96" s="486"/>
      <c r="DDQ96" s="486"/>
      <c r="DDR96" s="486"/>
      <c r="DDS96" s="486"/>
      <c r="DDT96" s="486"/>
      <c r="DDU96" s="486"/>
      <c r="DDV96" s="486"/>
      <c r="DDW96" s="486"/>
      <c r="DDX96" s="486"/>
      <c r="DDY96" s="486"/>
      <c r="DDZ96" s="486"/>
      <c r="DEA96" s="486"/>
      <c r="DEB96" s="486"/>
      <c r="DEC96" s="486"/>
      <c r="DED96" s="486"/>
      <c r="DEE96" s="486"/>
      <c r="DEF96" s="486"/>
      <c r="DEG96" s="486"/>
      <c r="DEH96" s="486"/>
      <c r="DEI96" s="486"/>
      <c r="DEJ96" s="486"/>
      <c r="DEK96" s="486"/>
      <c r="DEL96" s="486"/>
      <c r="DEM96" s="486"/>
      <c r="DEN96" s="486"/>
      <c r="DEO96" s="486"/>
      <c r="DEP96" s="486"/>
      <c r="DEQ96" s="486"/>
      <c r="DER96" s="486"/>
      <c r="DES96" s="486"/>
      <c r="DET96" s="486"/>
      <c r="DEU96" s="486"/>
      <c r="DEV96" s="486"/>
      <c r="DEW96" s="486"/>
      <c r="DEX96" s="486"/>
      <c r="DEY96" s="486"/>
      <c r="DEZ96" s="486"/>
      <c r="DFA96" s="486"/>
      <c r="DFB96" s="486"/>
      <c r="DFC96" s="486"/>
      <c r="DFD96" s="486"/>
      <c r="DFE96" s="486"/>
      <c r="DFF96" s="486"/>
      <c r="DFG96" s="486"/>
      <c r="DFH96" s="486"/>
      <c r="DFI96" s="486"/>
      <c r="DFJ96" s="486"/>
      <c r="DFK96" s="486"/>
      <c r="DFL96" s="486"/>
      <c r="DFM96" s="486"/>
      <c r="DFN96" s="486"/>
      <c r="DFO96" s="486"/>
      <c r="DFP96" s="486"/>
      <c r="DFQ96" s="486"/>
      <c r="DFR96" s="486"/>
      <c r="DFS96" s="486"/>
      <c r="DFT96" s="486"/>
      <c r="DFU96" s="486"/>
      <c r="DFV96" s="486"/>
      <c r="DFW96" s="486"/>
      <c r="DFX96" s="486"/>
      <c r="DFY96" s="486"/>
      <c r="DFZ96" s="486"/>
      <c r="DGA96" s="486"/>
      <c r="DGB96" s="486"/>
      <c r="DGC96" s="486"/>
      <c r="DGD96" s="486"/>
      <c r="DGE96" s="486"/>
      <c r="DGF96" s="486"/>
      <c r="DGG96" s="486"/>
      <c r="DGH96" s="486"/>
      <c r="DGI96" s="486"/>
      <c r="DGJ96" s="486"/>
      <c r="DGK96" s="486"/>
      <c r="DGL96" s="486"/>
      <c r="DGM96" s="486"/>
      <c r="DGN96" s="486"/>
      <c r="DGO96" s="486"/>
      <c r="DGP96" s="486"/>
      <c r="DGQ96" s="486"/>
      <c r="DGR96" s="486"/>
      <c r="DGS96" s="486"/>
      <c r="DGT96" s="486"/>
      <c r="DGU96" s="486"/>
      <c r="DGV96" s="486"/>
      <c r="DGW96" s="486"/>
      <c r="DGX96" s="486"/>
      <c r="DGY96" s="486"/>
      <c r="DGZ96" s="486"/>
      <c r="DHA96" s="486"/>
      <c r="DHB96" s="486"/>
      <c r="DHC96" s="486"/>
      <c r="DHD96" s="486"/>
      <c r="DHE96" s="486"/>
      <c r="DHF96" s="486"/>
      <c r="DHG96" s="486"/>
      <c r="DHH96" s="486"/>
      <c r="DHI96" s="486"/>
      <c r="DHJ96" s="486"/>
      <c r="DHK96" s="486"/>
      <c r="DHL96" s="486"/>
      <c r="DHM96" s="486"/>
      <c r="DHN96" s="486"/>
      <c r="DHO96" s="486"/>
      <c r="DHP96" s="486"/>
      <c r="DHQ96" s="486"/>
      <c r="DHR96" s="486"/>
      <c r="DHS96" s="486"/>
      <c r="DHT96" s="486"/>
      <c r="DHU96" s="486"/>
      <c r="DHV96" s="486"/>
      <c r="DHW96" s="486"/>
      <c r="DHX96" s="486"/>
      <c r="DHY96" s="486"/>
      <c r="DHZ96" s="486"/>
      <c r="DIA96" s="486"/>
      <c r="DIB96" s="486"/>
      <c r="DIC96" s="486"/>
      <c r="DID96" s="486"/>
      <c r="DIE96" s="486"/>
      <c r="DIF96" s="486"/>
      <c r="DIG96" s="486"/>
      <c r="DIH96" s="486"/>
      <c r="DII96" s="486"/>
      <c r="DIJ96" s="486"/>
      <c r="DIK96" s="486"/>
      <c r="DIL96" s="486"/>
      <c r="DIM96" s="486"/>
      <c r="DIN96" s="486"/>
      <c r="DIO96" s="486"/>
      <c r="DIP96" s="486"/>
      <c r="DIQ96" s="486"/>
      <c r="DIR96" s="486"/>
      <c r="DIS96" s="486"/>
      <c r="DIT96" s="486"/>
      <c r="DIU96" s="486"/>
      <c r="DIV96" s="486"/>
      <c r="DIW96" s="486"/>
      <c r="DIX96" s="486"/>
      <c r="DIY96" s="486"/>
      <c r="DIZ96" s="486"/>
      <c r="DJA96" s="486"/>
      <c r="DJB96" s="486"/>
      <c r="DJC96" s="486"/>
      <c r="DJD96" s="486"/>
      <c r="DJE96" s="486"/>
      <c r="DJF96" s="486"/>
      <c r="DJG96" s="486"/>
      <c r="DJH96" s="486"/>
      <c r="DJI96" s="486"/>
      <c r="DJJ96" s="486"/>
      <c r="DJK96" s="486"/>
      <c r="DJL96" s="486"/>
      <c r="DJM96" s="486"/>
      <c r="DJN96" s="486"/>
      <c r="DJO96" s="486"/>
      <c r="DJP96" s="486"/>
      <c r="DJQ96" s="486"/>
      <c r="DJR96" s="486"/>
      <c r="DJS96" s="486"/>
      <c r="DJT96" s="486"/>
      <c r="DJU96" s="486"/>
      <c r="DJV96" s="486"/>
      <c r="DJW96" s="486"/>
      <c r="DJX96" s="486"/>
      <c r="DJY96" s="486"/>
      <c r="DJZ96" s="486"/>
      <c r="DKA96" s="486"/>
      <c r="DKB96" s="486"/>
      <c r="DKC96" s="486"/>
      <c r="DKD96" s="486"/>
      <c r="DKE96" s="486"/>
      <c r="DKF96" s="486"/>
      <c r="DKG96" s="486"/>
      <c r="DKH96" s="486"/>
      <c r="DKI96" s="486"/>
      <c r="DKJ96" s="486"/>
      <c r="DKK96" s="486"/>
      <c r="DKL96" s="486"/>
      <c r="DKM96" s="486"/>
      <c r="DKN96" s="486"/>
      <c r="DKO96" s="486"/>
      <c r="DKP96" s="486"/>
      <c r="DKQ96" s="486"/>
      <c r="DKR96" s="486"/>
      <c r="DKS96" s="486"/>
      <c r="DKT96" s="486"/>
      <c r="DKU96" s="486"/>
      <c r="DKV96" s="486"/>
      <c r="DKW96" s="486"/>
      <c r="DKX96" s="486"/>
      <c r="DKY96" s="486"/>
      <c r="DKZ96" s="486"/>
      <c r="DLA96" s="486"/>
      <c r="DLB96" s="486"/>
      <c r="DLC96" s="486"/>
      <c r="DLD96" s="486"/>
      <c r="DLE96" s="486"/>
      <c r="DLF96" s="486"/>
      <c r="DLG96" s="486"/>
      <c r="DLH96" s="486"/>
      <c r="DLI96" s="486"/>
      <c r="DLJ96" s="486"/>
      <c r="DLK96" s="486"/>
      <c r="DLL96" s="486"/>
      <c r="DLM96" s="486"/>
      <c r="DLN96" s="486"/>
      <c r="DLO96" s="486"/>
      <c r="DLP96" s="486"/>
      <c r="DLQ96" s="486"/>
      <c r="DLR96" s="486"/>
      <c r="DLS96" s="486"/>
      <c r="DLT96" s="486"/>
      <c r="DLU96" s="486"/>
      <c r="DLV96" s="486"/>
      <c r="DLW96" s="486"/>
      <c r="DLX96" s="486"/>
      <c r="DLY96" s="486"/>
      <c r="DLZ96" s="486"/>
      <c r="DMA96" s="486"/>
      <c r="DMB96" s="486"/>
      <c r="DMC96" s="486"/>
      <c r="DMD96" s="486"/>
      <c r="DME96" s="486"/>
      <c r="DMF96" s="486"/>
      <c r="DMG96" s="486"/>
      <c r="DMH96" s="486"/>
      <c r="DMI96" s="486"/>
      <c r="DMJ96" s="486"/>
      <c r="DMK96" s="486"/>
      <c r="DML96" s="486"/>
      <c r="DMM96" s="486"/>
      <c r="DMN96" s="486"/>
      <c r="DMO96" s="486"/>
      <c r="DMP96" s="486"/>
      <c r="DMQ96" s="486"/>
      <c r="DMR96" s="486"/>
      <c r="DMS96" s="486"/>
      <c r="DMT96" s="486"/>
      <c r="DMU96" s="486"/>
      <c r="DMV96" s="486"/>
      <c r="DMW96" s="486"/>
      <c r="DMX96" s="486"/>
      <c r="DMY96" s="486"/>
      <c r="DMZ96" s="486"/>
      <c r="DNA96" s="486"/>
      <c r="DNB96" s="486"/>
      <c r="DNC96" s="486"/>
      <c r="DND96" s="486"/>
      <c r="DNE96" s="486"/>
      <c r="DNF96" s="486"/>
      <c r="DNG96" s="486"/>
      <c r="DNH96" s="486"/>
      <c r="DNI96" s="486"/>
      <c r="DNJ96" s="486"/>
      <c r="DNK96" s="486"/>
      <c r="DNL96" s="486"/>
      <c r="DNM96" s="486"/>
      <c r="DNN96" s="486"/>
      <c r="DNO96" s="486"/>
      <c r="DNP96" s="486"/>
      <c r="DNQ96" s="486"/>
      <c r="DNR96" s="486"/>
      <c r="DNS96" s="486"/>
      <c r="DNT96" s="486"/>
      <c r="DNU96" s="486"/>
      <c r="DNV96" s="486"/>
      <c r="DNW96" s="486"/>
      <c r="DNX96" s="486"/>
      <c r="DNY96" s="486"/>
      <c r="DNZ96" s="486"/>
      <c r="DOA96" s="486"/>
      <c r="DOB96" s="486"/>
      <c r="DOC96" s="486"/>
      <c r="DOD96" s="486"/>
      <c r="DOE96" s="486"/>
      <c r="DOF96" s="486"/>
      <c r="DOG96" s="486"/>
      <c r="DOH96" s="486"/>
      <c r="DOI96" s="486"/>
      <c r="DOJ96" s="486"/>
      <c r="DOK96" s="486"/>
      <c r="DOL96" s="486"/>
      <c r="DOM96" s="486"/>
      <c r="DON96" s="486"/>
      <c r="DOO96" s="486"/>
      <c r="DOP96" s="486"/>
      <c r="DOQ96" s="486"/>
      <c r="DOR96" s="486"/>
      <c r="DOS96" s="486"/>
      <c r="DOT96" s="486"/>
      <c r="DOU96" s="486"/>
      <c r="DOV96" s="486"/>
      <c r="DOW96" s="486"/>
      <c r="DOX96" s="486"/>
      <c r="DOY96" s="486"/>
      <c r="DOZ96" s="486"/>
      <c r="DPA96" s="486"/>
      <c r="DPB96" s="486"/>
      <c r="DPC96" s="486"/>
      <c r="DPD96" s="486"/>
      <c r="DPE96" s="486"/>
      <c r="DPF96" s="486"/>
      <c r="DPG96" s="486"/>
      <c r="DPH96" s="486"/>
      <c r="DPI96" s="486"/>
      <c r="DPJ96" s="486"/>
      <c r="DPK96" s="486"/>
      <c r="DPL96" s="486"/>
      <c r="DPM96" s="486"/>
      <c r="DPN96" s="486"/>
      <c r="DPO96" s="486"/>
      <c r="DPP96" s="486"/>
      <c r="DPQ96" s="486"/>
      <c r="DPR96" s="486"/>
      <c r="DPS96" s="486"/>
      <c r="DPT96" s="486"/>
      <c r="DPU96" s="486"/>
      <c r="DPV96" s="486"/>
      <c r="DPW96" s="486"/>
      <c r="DPX96" s="486"/>
      <c r="DPY96" s="486"/>
      <c r="DPZ96" s="486"/>
      <c r="DQA96" s="486"/>
      <c r="DQB96" s="486"/>
      <c r="DQC96" s="486"/>
      <c r="DQD96" s="486"/>
      <c r="DQE96" s="486"/>
      <c r="DQF96" s="486"/>
      <c r="DQG96" s="486"/>
      <c r="DQH96" s="486"/>
      <c r="DQI96" s="486"/>
      <c r="DQJ96" s="486"/>
      <c r="DQK96" s="486"/>
      <c r="DQL96" s="486"/>
      <c r="DQM96" s="486"/>
      <c r="DQN96" s="486"/>
      <c r="DQO96" s="486"/>
      <c r="DQP96" s="486"/>
      <c r="DQQ96" s="486"/>
      <c r="DQR96" s="486"/>
      <c r="DQS96" s="486"/>
      <c r="DQT96" s="486"/>
      <c r="DQU96" s="486"/>
      <c r="DQV96" s="486"/>
      <c r="DQW96" s="486"/>
      <c r="DQX96" s="486"/>
      <c r="DQY96" s="486"/>
      <c r="DQZ96" s="486"/>
      <c r="DRA96" s="486"/>
      <c r="DRB96" s="486"/>
      <c r="DRC96" s="486"/>
      <c r="DRD96" s="486"/>
      <c r="DRE96" s="486"/>
      <c r="DRF96" s="486"/>
      <c r="DRG96" s="486"/>
      <c r="DRH96" s="486"/>
      <c r="DRI96" s="486"/>
      <c r="DRJ96" s="486"/>
      <c r="DRK96" s="486"/>
      <c r="DRL96" s="486"/>
      <c r="DRM96" s="486"/>
      <c r="DRN96" s="486"/>
      <c r="DRO96" s="486"/>
      <c r="DRP96" s="486"/>
      <c r="DRQ96" s="486"/>
      <c r="DRR96" s="486"/>
      <c r="DRS96" s="486"/>
      <c r="DRT96" s="486"/>
      <c r="DRU96" s="486"/>
      <c r="DRV96" s="486"/>
      <c r="DRW96" s="486"/>
      <c r="DRX96" s="486"/>
      <c r="DRY96" s="486"/>
      <c r="DRZ96" s="486"/>
      <c r="DSA96" s="486"/>
      <c r="DSB96" s="486"/>
      <c r="DSC96" s="486"/>
      <c r="DSD96" s="486"/>
      <c r="DSE96" s="486"/>
      <c r="DSF96" s="486"/>
      <c r="DSG96" s="486"/>
      <c r="DSH96" s="486"/>
      <c r="DSI96" s="486"/>
      <c r="DSJ96" s="486"/>
      <c r="DSK96" s="486"/>
      <c r="DSL96" s="486"/>
      <c r="DSM96" s="486"/>
      <c r="DSN96" s="486"/>
      <c r="DSO96" s="486"/>
      <c r="DSP96" s="486"/>
      <c r="DSQ96" s="486"/>
      <c r="DSR96" s="486"/>
      <c r="DSS96" s="486"/>
      <c r="DST96" s="486"/>
      <c r="DSU96" s="486"/>
      <c r="DSV96" s="486"/>
      <c r="DSW96" s="486"/>
      <c r="DSX96" s="486"/>
      <c r="DSY96" s="486"/>
      <c r="DSZ96" s="486"/>
      <c r="DTA96" s="486"/>
      <c r="DTB96" s="486"/>
      <c r="DTC96" s="486"/>
      <c r="DTD96" s="486"/>
      <c r="DTE96" s="486"/>
      <c r="DTF96" s="486"/>
      <c r="DTG96" s="486"/>
      <c r="DTH96" s="486"/>
      <c r="DTI96" s="486"/>
      <c r="DTJ96" s="486"/>
      <c r="DTK96" s="486"/>
      <c r="DTL96" s="486"/>
      <c r="DTM96" s="486"/>
      <c r="DTN96" s="486"/>
      <c r="DTO96" s="486"/>
      <c r="DTP96" s="486"/>
      <c r="DTQ96" s="486"/>
      <c r="DTR96" s="486"/>
      <c r="DTS96" s="486"/>
      <c r="DTT96" s="486"/>
      <c r="DTU96" s="486"/>
      <c r="DTV96" s="486"/>
      <c r="DTW96" s="486"/>
      <c r="DTX96" s="486"/>
      <c r="DTY96" s="486"/>
      <c r="DTZ96" s="486"/>
      <c r="DUA96" s="486"/>
      <c r="DUB96" s="486"/>
      <c r="DUC96" s="486"/>
      <c r="DUD96" s="486"/>
      <c r="DUE96" s="486"/>
      <c r="DUF96" s="486"/>
      <c r="DUG96" s="486"/>
      <c r="DUH96" s="486"/>
      <c r="DUI96" s="486"/>
      <c r="DUJ96" s="486"/>
      <c r="DUK96" s="486"/>
      <c r="DUL96" s="486"/>
      <c r="DUM96" s="486"/>
      <c r="DUN96" s="486"/>
      <c r="DUO96" s="486"/>
      <c r="DUP96" s="486"/>
      <c r="DUQ96" s="486"/>
      <c r="DUR96" s="486"/>
      <c r="DUS96" s="486"/>
      <c r="DUT96" s="486"/>
      <c r="DUU96" s="486"/>
      <c r="DUV96" s="486"/>
      <c r="DUW96" s="486"/>
      <c r="DUX96" s="486"/>
      <c r="DUY96" s="486"/>
      <c r="DUZ96" s="486"/>
      <c r="DVA96" s="486"/>
      <c r="DVB96" s="486"/>
      <c r="DVC96" s="486"/>
      <c r="DVD96" s="486"/>
      <c r="DVE96" s="486"/>
      <c r="DVF96" s="486"/>
      <c r="DVG96" s="486"/>
      <c r="DVH96" s="486"/>
      <c r="DVI96" s="486"/>
      <c r="DVJ96" s="486"/>
      <c r="DVK96" s="486"/>
      <c r="DVL96" s="486"/>
      <c r="DVM96" s="486"/>
      <c r="DVN96" s="486"/>
      <c r="DVO96" s="486"/>
      <c r="DVP96" s="486"/>
      <c r="DVQ96" s="486"/>
      <c r="DVR96" s="486"/>
      <c r="DVS96" s="486"/>
      <c r="DVT96" s="486"/>
      <c r="DVU96" s="486"/>
      <c r="DVV96" s="486"/>
      <c r="DVW96" s="486"/>
      <c r="DVX96" s="486"/>
      <c r="DVY96" s="486"/>
      <c r="DVZ96" s="486"/>
      <c r="DWA96" s="486"/>
      <c r="DWB96" s="486"/>
      <c r="DWC96" s="486"/>
      <c r="DWD96" s="486"/>
      <c r="DWE96" s="486"/>
      <c r="DWF96" s="486"/>
      <c r="DWG96" s="486"/>
      <c r="DWH96" s="486"/>
      <c r="DWI96" s="486"/>
      <c r="DWJ96" s="486"/>
      <c r="DWK96" s="486"/>
      <c r="DWL96" s="486"/>
      <c r="DWM96" s="486"/>
      <c r="DWN96" s="486"/>
      <c r="DWO96" s="486"/>
      <c r="DWP96" s="486"/>
      <c r="DWQ96" s="486"/>
      <c r="DWR96" s="486"/>
      <c r="DWS96" s="486"/>
      <c r="DWT96" s="486"/>
      <c r="DWU96" s="486"/>
      <c r="DWV96" s="486"/>
      <c r="DWW96" s="486"/>
      <c r="DWX96" s="486"/>
      <c r="DWY96" s="486"/>
      <c r="DWZ96" s="486"/>
      <c r="DXA96" s="486"/>
      <c r="DXB96" s="486"/>
      <c r="DXC96" s="486"/>
      <c r="DXD96" s="486"/>
      <c r="DXE96" s="486"/>
      <c r="DXF96" s="486"/>
      <c r="DXG96" s="486"/>
      <c r="DXH96" s="486"/>
      <c r="DXI96" s="486"/>
      <c r="DXJ96" s="486"/>
      <c r="DXK96" s="486"/>
      <c r="DXL96" s="486"/>
      <c r="DXM96" s="486"/>
      <c r="DXN96" s="486"/>
      <c r="DXO96" s="486"/>
      <c r="DXP96" s="486"/>
      <c r="DXQ96" s="486"/>
      <c r="DXR96" s="486"/>
      <c r="DXS96" s="486"/>
      <c r="DXT96" s="486"/>
      <c r="DXU96" s="486"/>
      <c r="DXV96" s="486"/>
      <c r="DXW96" s="486"/>
      <c r="DXX96" s="486"/>
      <c r="DXY96" s="486"/>
      <c r="DXZ96" s="486"/>
      <c r="DYA96" s="486"/>
      <c r="DYB96" s="486"/>
      <c r="DYC96" s="486"/>
      <c r="DYD96" s="486"/>
      <c r="DYE96" s="486"/>
      <c r="DYF96" s="486"/>
      <c r="DYG96" s="486"/>
      <c r="DYH96" s="486"/>
      <c r="DYI96" s="486"/>
      <c r="DYJ96" s="486"/>
      <c r="DYK96" s="486"/>
      <c r="DYL96" s="486"/>
      <c r="DYM96" s="486"/>
      <c r="DYN96" s="486"/>
      <c r="DYO96" s="486"/>
      <c r="DYP96" s="486"/>
      <c r="DYQ96" s="486"/>
      <c r="DYR96" s="486"/>
      <c r="DYS96" s="486"/>
      <c r="DYT96" s="486"/>
      <c r="DYU96" s="486"/>
      <c r="DYV96" s="486"/>
      <c r="DYW96" s="486"/>
      <c r="DYX96" s="486"/>
      <c r="DYY96" s="486"/>
      <c r="DYZ96" s="486"/>
      <c r="DZA96" s="486"/>
      <c r="DZB96" s="486"/>
      <c r="DZC96" s="486"/>
      <c r="DZD96" s="486"/>
      <c r="DZE96" s="486"/>
      <c r="DZF96" s="486"/>
      <c r="DZG96" s="486"/>
      <c r="DZH96" s="486"/>
      <c r="DZI96" s="486"/>
      <c r="DZJ96" s="486"/>
      <c r="DZK96" s="486"/>
      <c r="DZL96" s="486"/>
      <c r="DZM96" s="486"/>
      <c r="DZN96" s="486"/>
      <c r="DZO96" s="486"/>
      <c r="DZP96" s="486"/>
      <c r="DZQ96" s="486"/>
      <c r="DZR96" s="486"/>
      <c r="DZS96" s="486"/>
      <c r="DZT96" s="486"/>
      <c r="DZU96" s="486"/>
      <c r="DZV96" s="486"/>
      <c r="DZW96" s="486"/>
      <c r="DZX96" s="486"/>
      <c r="DZY96" s="486"/>
      <c r="DZZ96" s="486"/>
      <c r="EAA96" s="486"/>
      <c r="EAB96" s="486"/>
      <c r="EAC96" s="486"/>
      <c r="EAD96" s="486"/>
      <c r="EAE96" s="486"/>
      <c r="EAF96" s="486"/>
      <c r="EAG96" s="486"/>
      <c r="EAH96" s="486"/>
      <c r="EAI96" s="486"/>
      <c r="EAJ96" s="486"/>
      <c r="EAK96" s="486"/>
      <c r="EAL96" s="486"/>
      <c r="EAM96" s="486"/>
      <c r="EAN96" s="486"/>
      <c r="EAO96" s="486"/>
      <c r="EAP96" s="486"/>
      <c r="EAQ96" s="486"/>
      <c r="EAR96" s="486"/>
      <c r="EAS96" s="486"/>
      <c r="EAT96" s="486"/>
      <c r="EAU96" s="486"/>
      <c r="EAV96" s="486"/>
      <c r="EAW96" s="486"/>
      <c r="EAX96" s="486"/>
      <c r="EAY96" s="486"/>
      <c r="EAZ96" s="486"/>
      <c r="EBA96" s="486"/>
      <c r="EBB96" s="486"/>
      <c r="EBC96" s="486"/>
      <c r="EBD96" s="486"/>
      <c r="EBE96" s="486"/>
      <c r="EBF96" s="486"/>
      <c r="EBG96" s="486"/>
      <c r="EBH96" s="486"/>
      <c r="EBI96" s="486"/>
      <c r="EBJ96" s="486"/>
      <c r="EBK96" s="486"/>
      <c r="EBL96" s="486"/>
      <c r="EBM96" s="486"/>
      <c r="EBN96" s="486"/>
      <c r="EBO96" s="486"/>
      <c r="EBP96" s="486"/>
      <c r="EBQ96" s="486"/>
      <c r="EBR96" s="486"/>
      <c r="EBS96" s="486"/>
      <c r="EBT96" s="486"/>
      <c r="EBU96" s="486"/>
      <c r="EBV96" s="486"/>
      <c r="EBW96" s="486"/>
      <c r="EBX96" s="486"/>
      <c r="EBY96" s="486"/>
      <c r="EBZ96" s="486"/>
      <c r="ECA96" s="486"/>
      <c r="ECB96" s="486"/>
      <c r="ECC96" s="486"/>
      <c r="ECD96" s="486"/>
      <c r="ECE96" s="486"/>
      <c r="ECF96" s="486"/>
      <c r="ECG96" s="486"/>
      <c r="ECH96" s="486"/>
      <c r="ECI96" s="486"/>
      <c r="ECJ96" s="486"/>
      <c r="ECK96" s="486"/>
      <c r="ECL96" s="486"/>
      <c r="ECM96" s="486"/>
      <c r="ECN96" s="486"/>
      <c r="ECO96" s="486"/>
      <c r="ECP96" s="486"/>
      <c r="ECQ96" s="486"/>
      <c r="ECR96" s="486"/>
      <c r="ECS96" s="486"/>
      <c r="ECT96" s="486"/>
      <c r="ECU96" s="486"/>
      <c r="ECV96" s="486"/>
      <c r="ECW96" s="486"/>
      <c r="ECX96" s="486"/>
      <c r="ECY96" s="486"/>
      <c r="ECZ96" s="486"/>
      <c r="EDA96" s="486"/>
      <c r="EDB96" s="486"/>
      <c r="EDC96" s="486"/>
      <c r="EDD96" s="486"/>
      <c r="EDE96" s="486"/>
      <c r="EDF96" s="486"/>
      <c r="EDG96" s="486"/>
      <c r="EDH96" s="486"/>
      <c r="EDI96" s="486"/>
      <c r="EDJ96" s="486"/>
      <c r="EDK96" s="486"/>
      <c r="EDL96" s="486"/>
      <c r="EDM96" s="486"/>
      <c r="EDN96" s="486"/>
      <c r="EDO96" s="486"/>
      <c r="EDP96" s="486"/>
      <c r="EDQ96" s="486"/>
      <c r="EDR96" s="486"/>
      <c r="EDS96" s="486"/>
      <c r="EDT96" s="486"/>
      <c r="EDU96" s="486"/>
      <c r="EDV96" s="486"/>
      <c r="EDW96" s="486"/>
      <c r="EDX96" s="486"/>
      <c r="EDY96" s="486"/>
      <c r="EDZ96" s="486"/>
      <c r="EEA96" s="486"/>
      <c r="EEB96" s="486"/>
      <c r="EEC96" s="486"/>
      <c r="EED96" s="486"/>
      <c r="EEE96" s="486"/>
      <c r="EEF96" s="486"/>
      <c r="EEG96" s="486"/>
      <c r="EEH96" s="486"/>
      <c r="EEI96" s="486"/>
      <c r="EEJ96" s="486"/>
      <c r="EEK96" s="486"/>
      <c r="EEL96" s="486"/>
      <c r="EEM96" s="486"/>
      <c r="EEN96" s="486"/>
      <c r="EEO96" s="486"/>
      <c r="EEP96" s="486"/>
      <c r="EEQ96" s="486"/>
      <c r="EER96" s="486"/>
      <c r="EES96" s="486"/>
      <c r="EET96" s="486"/>
      <c r="EEU96" s="486"/>
      <c r="EEV96" s="486"/>
      <c r="EEW96" s="486"/>
      <c r="EEX96" s="486"/>
      <c r="EEY96" s="486"/>
      <c r="EEZ96" s="486"/>
      <c r="EFA96" s="486"/>
      <c r="EFB96" s="486"/>
      <c r="EFC96" s="486"/>
      <c r="EFD96" s="486"/>
      <c r="EFE96" s="486"/>
      <c r="EFF96" s="486"/>
      <c r="EFG96" s="486"/>
      <c r="EFH96" s="486"/>
      <c r="EFI96" s="486"/>
      <c r="EFJ96" s="486"/>
      <c r="EFK96" s="486"/>
      <c r="EFL96" s="486"/>
      <c r="EFM96" s="486"/>
      <c r="EFN96" s="486"/>
      <c r="EFO96" s="486"/>
      <c r="EFP96" s="486"/>
      <c r="EFQ96" s="486"/>
      <c r="EFR96" s="486"/>
      <c r="EFS96" s="486"/>
      <c r="EFT96" s="486"/>
      <c r="EFU96" s="486"/>
      <c r="EFV96" s="486"/>
      <c r="EFW96" s="486"/>
      <c r="EFX96" s="486"/>
      <c r="EFY96" s="486"/>
      <c r="EFZ96" s="486"/>
      <c r="EGA96" s="486"/>
      <c r="EGB96" s="486"/>
      <c r="EGC96" s="486"/>
      <c r="EGD96" s="486"/>
      <c r="EGE96" s="486"/>
      <c r="EGF96" s="486"/>
      <c r="EGG96" s="486"/>
      <c r="EGH96" s="486"/>
      <c r="EGI96" s="486"/>
      <c r="EGJ96" s="486"/>
      <c r="EGK96" s="486"/>
      <c r="EGL96" s="486"/>
      <c r="EGM96" s="486"/>
      <c r="EGN96" s="486"/>
      <c r="EGO96" s="486"/>
      <c r="EGP96" s="486"/>
      <c r="EGQ96" s="486"/>
      <c r="EGR96" s="486"/>
      <c r="EGS96" s="486"/>
      <c r="EGT96" s="486"/>
      <c r="EGU96" s="486"/>
      <c r="EGV96" s="486"/>
      <c r="EGW96" s="486"/>
      <c r="EGX96" s="486"/>
      <c r="EGY96" s="486"/>
      <c r="EGZ96" s="486"/>
      <c r="EHA96" s="486"/>
      <c r="EHB96" s="486"/>
      <c r="EHC96" s="486"/>
      <c r="EHD96" s="486"/>
      <c r="EHE96" s="486"/>
      <c r="EHF96" s="486"/>
      <c r="EHG96" s="486"/>
      <c r="EHH96" s="486"/>
      <c r="EHI96" s="486"/>
      <c r="EHJ96" s="486"/>
      <c r="EHK96" s="486"/>
      <c r="EHL96" s="486"/>
      <c r="EHM96" s="486"/>
      <c r="EHN96" s="486"/>
      <c r="EHO96" s="486"/>
      <c r="EHP96" s="486"/>
      <c r="EHQ96" s="486"/>
      <c r="EHR96" s="486"/>
      <c r="EHS96" s="486"/>
      <c r="EHT96" s="486"/>
      <c r="EHU96" s="486"/>
      <c r="EHV96" s="486"/>
      <c r="EHW96" s="486"/>
      <c r="EHX96" s="486"/>
      <c r="EHY96" s="486"/>
      <c r="EHZ96" s="486"/>
      <c r="EIA96" s="486"/>
      <c r="EIB96" s="486"/>
      <c r="EIC96" s="486"/>
      <c r="EID96" s="486"/>
      <c r="EIE96" s="486"/>
      <c r="EIF96" s="486"/>
      <c r="EIG96" s="486"/>
      <c r="EIH96" s="486"/>
      <c r="EII96" s="486"/>
      <c r="EIJ96" s="486"/>
      <c r="EIK96" s="486"/>
      <c r="EIL96" s="486"/>
      <c r="EIM96" s="486"/>
      <c r="EIN96" s="486"/>
      <c r="EIO96" s="486"/>
      <c r="EIP96" s="486"/>
      <c r="EIQ96" s="486"/>
      <c r="EIR96" s="486"/>
      <c r="EIS96" s="486"/>
      <c r="EIT96" s="486"/>
      <c r="EIU96" s="486"/>
      <c r="EIV96" s="486"/>
      <c r="EIW96" s="486"/>
      <c r="EIX96" s="486"/>
      <c r="EIY96" s="486"/>
      <c r="EIZ96" s="486"/>
      <c r="EJA96" s="486"/>
      <c r="EJB96" s="486"/>
      <c r="EJC96" s="486"/>
      <c r="EJD96" s="486"/>
      <c r="EJE96" s="486"/>
      <c r="EJF96" s="486"/>
      <c r="EJG96" s="486"/>
      <c r="EJH96" s="486"/>
      <c r="EJI96" s="486"/>
      <c r="EJJ96" s="486"/>
      <c r="EJK96" s="486"/>
      <c r="EJL96" s="486"/>
      <c r="EJM96" s="486"/>
      <c r="EJN96" s="486"/>
      <c r="EJO96" s="486"/>
      <c r="EJP96" s="486"/>
      <c r="EJQ96" s="486"/>
      <c r="EJR96" s="486"/>
      <c r="EJS96" s="486"/>
      <c r="EJT96" s="486"/>
      <c r="EJU96" s="486"/>
      <c r="EJV96" s="486"/>
      <c r="EJW96" s="486"/>
      <c r="EJX96" s="486"/>
      <c r="EJY96" s="486"/>
      <c r="EJZ96" s="486"/>
      <c r="EKA96" s="486"/>
      <c r="EKB96" s="486"/>
      <c r="EKC96" s="486"/>
      <c r="EKD96" s="486"/>
      <c r="EKE96" s="486"/>
      <c r="EKF96" s="486"/>
      <c r="EKG96" s="486"/>
      <c r="EKH96" s="486"/>
      <c r="EKI96" s="486"/>
      <c r="EKJ96" s="486"/>
      <c r="EKK96" s="486"/>
      <c r="EKL96" s="486"/>
      <c r="EKM96" s="486"/>
      <c r="EKN96" s="486"/>
      <c r="EKO96" s="486"/>
      <c r="EKP96" s="486"/>
      <c r="EKQ96" s="486"/>
      <c r="EKR96" s="486"/>
      <c r="EKS96" s="486"/>
      <c r="EKT96" s="486"/>
      <c r="EKU96" s="486"/>
      <c r="EKV96" s="486"/>
      <c r="EKW96" s="486"/>
      <c r="EKX96" s="486"/>
      <c r="EKY96" s="486"/>
      <c r="EKZ96" s="486"/>
      <c r="ELA96" s="486"/>
      <c r="ELB96" s="486"/>
      <c r="ELC96" s="486"/>
      <c r="ELD96" s="486"/>
      <c r="ELE96" s="486"/>
      <c r="ELF96" s="486"/>
      <c r="ELG96" s="486"/>
      <c r="ELH96" s="486"/>
      <c r="ELI96" s="486"/>
      <c r="ELJ96" s="486"/>
      <c r="ELK96" s="486"/>
      <c r="ELL96" s="486"/>
      <c r="ELM96" s="486"/>
      <c r="ELN96" s="486"/>
      <c r="ELO96" s="486"/>
      <c r="ELP96" s="486"/>
      <c r="ELQ96" s="486"/>
      <c r="ELR96" s="486"/>
      <c r="ELS96" s="486"/>
      <c r="ELT96" s="486"/>
      <c r="ELU96" s="486"/>
      <c r="ELV96" s="486"/>
      <c r="ELW96" s="486"/>
      <c r="ELX96" s="486"/>
      <c r="ELY96" s="486"/>
      <c r="ELZ96" s="486"/>
      <c r="EMA96" s="486"/>
      <c r="EMB96" s="486"/>
      <c r="EMC96" s="486"/>
      <c r="EMD96" s="486"/>
      <c r="EME96" s="486"/>
      <c r="EMF96" s="486"/>
      <c r="EMG96" s="486"/>
      <c r="EMH96" s="486"/>
      <c r="EMI96" s="486"/>
      <c r="EMJ96" s="486"/>
      <c r="EMK96" s="486"/>
      <c r="EML96" s="486"/>
      <c r="EMM96" s="486"/>
      <c r="EMN96" s="486"/>
      <c r="EMO96" s="486"/>
      <c r="EMP96" s="486"/>
      <c r="EMQ96" s="486"/>
      <c r="EMR96" s="486"/>
      <c r="EMS96" s="486"/>
      <c r="EMT96" s="486"/>
      <c r="EMU96" s="486"/>
      <c r="EMV96" s="486"/>
      <c r="EMW96" s="486"/>
      <c r="EMX96" s="486"/>
      <c r="EMY96" s="486"/>
      <c r="EMZ96" s="486"/>
      <c r="ENA96" s="486"/>
      <c r="ENB96" s="486"/>
      <c r="ENC96" s="486"/>
      <c r="END96" s="486"/>
      <c r="ENE96" s="486"/>
      <c r="ENF96" s="486"/>
      <c r="ENG96" s="486"/>
      <c r="ENH96" s="486"/>
      <c r="ENI96" s="486"/>
      <c r="ENJ96" s="486"/>
      <c r="ENK96" s="486"/>
      <c r="ENL96" s="486"/>
      <c r="ENM96" s="486"/>
      <c r="ENN96" s="486"/>
      <c r="ENO96" s="486"/>
      <c r="ENP96" s="486"/>
      <c r="ENQ96" s="486"/>
      <c r="ENR96" s="486"/>
      <c r="ENS96" s="486"/>
      <c r="ENT96" s="486"/>
      <c r="ENU96" s="486"/>
      <c r="ENV96" s="486"/>
      <c r="ENW96" s="486"/>
      <c r="ENX96" s="486"/>
      <c r="ENY96" s="486"/>
      <c r="ENZ96" s="486"/>
      <c r="EOA96" s="486"/>
      <c r="EOB96" s="486"/>
      <c r="EOC96" s="486"/>
      <c r="EOD96" s="486"/>
      <c r="EOE96" s="486"/>
      <c r="EOF96" s="486"/>
      <c r="EOG96" s="486"/>
      <c r="EOH96" s="486"/>
      <c r="EOI96" s="486"/>
      <c r="EOJ96" s="486"/>
      <c r="EOK96" s="486"/>
      <c r="EOL96" s="486"/>
      <c r="EOM96" s="486"/>
      <c r="EON96" s="486"/>
      <c r="EOO96" s="486"/>
      <c r="EOP96" s="486"/>
      <c r="EOQ96" s="486"/>
      <c r="EOR96" s="486"/>
      <c r="EOS96" s="486"/>
      <c r="EOT96" s="486"/>
      <c r="EOU96" s="486"/>
      <c r="EOV96" s="486"/>
      <c r="EOW96" s="486"/>
      <c r="EOX96" s="486"/>
      <c r="EOY96" s="486"/>
      <c r="EOZ96" s="486"/>
      <c r="EPA96" s="486"/>
      <c r="EPB96" s="486"/>
      <c r="EPC96" s="486"/>
      <c r="EPD96" s="486"/>
      <c r="EPE96" s="486"/>
      <c r="EPF96" s="486"/>
      <c r="EPG96" s="486"/>
      <c r="EPH96" s="486"/>
      <c r="EPI96" s="486"/>
      <c r="EPJ96" s="486"/>
      <c r="EPK96" s="486"/>
      <c r="EPL96" s="486"/>
      <c r="EPM96" s="486"/>
      <c r="EPN96" s="486"/>
      <c r="EPO96" s="486"/>
      <c r="EPP96" s="486"/>
      <c r="EPQ96" s="486"/>
      <c r="EPR96" s="486"/>
      <c r="EPS96" s="486"/>
      <c r="EPT96" s="486"/>
      <c r="EPU96" s="486"/>
      <c r="EPV96" s="486"/>
      <c r="EPW96" s="486"/>
      <c r="EPX96" s="486"/>
      <c r="EPY96" s="486"/>
      <c r="EPZ96" s="486"/>
      <c r="EQA96" s="486"/>
      <c r="EQB96" s="486"/>
      <c r="EQC96" s="486"/>
      <c r="EQD96" s="486"/>
      <c r="EQE96" s="486"/>
      <c r="EQF96" s="486"/>
      <c r="EQG96" s="486"/>
      <c r="EQH96" s="486"/>
      <c r="EQI96" s="486"/>
      <c r="EQJ96" s="486"/>
      <c r="EQK96" s="486"/>
      <c r="EQL96" s="486"/>
      <c r="EQM96" s="486"/>
      <c r="EQN96" s="486"/>
      <c r="EQO96" s="486"/>
      <c r="EQP96" s="486"/>
      <c r="EQQ96" s="486"/>
      <c r="EQR96" s="486"/>
      <c r="EQS96" s="486"/>
      <c r="EQT96" s="486"/>
      <c r="EQU96" s="486"/>
      <c r="EQV96" s="486"/>
      <c r="EQW96" s="486"/>
      <c r="EQX96" s="486"/>
      <c r="EQY96" s="486"/>
      <c r="EQZ96" s="486"/>
      <c r="ERA96" s="486"/>
      <c r="ERB96" s="486"/>
      <c r="ERC96" s="486"/>
      <c r="ERD96" s="486"/>
      <c r="ERE96" s="486"/>
      <c r="ERF96" s="486"/>
      <c r="ERG96" s="486"/>
      <c r="ERH96" s="486"/>
      <c r="ERI96" s="486"/>
      <c r="ERJ96" s="486"/>
      <c r="ERK96" s="486"/>
      <c r="ERL96" s="486"/>
      <c r="ERM96" s="486"/>
      <c r="ERN96" s="486"/>
      <c r="ERO96" s="486"/>
      <c r="ERP96" s="486"/>
      <c r="ERQ96" s="486"/>
      <c r="ERR96" s="486"/>
      <c r="ERS96" s="486"/>
      <c r="ERT96" s="486"/>
      <c r="ERU96" s="486"/>
      <c r="ERV96" s="486"/>
      <c r="ERW96" s="486"/>
      <c r="ERX96" s="486"/>
      <c r="ERY96" s="486"/>
      <c r="ERZ96" s="486"/>
      <c r="ESA96" s="486"/>
      <c r="ESB96" s="486"/>
      <c r="ESC96" s="486"/>
      <c r="ESD96" s="486"/>
      <c r="ESE96" s="486"/>
      <c r="ESF96" s="486"/>
      <c r="ESG96" s="486"/>
      <c r="ESH96" s="486"/>
      <c r="ESI96" s="486"/>
      <c r="ESJ96" s="486"/>
      <c r="ESK96" s="486"/>
      <c r="ESL96" s="486"/>
      <c r="ESM96" s="486"/>
      <c r="ESN96" s="486"/>
      <c r="ESO96" s="486"/>
      <c r="ESP96" s="486"/>
      <c r="ESQ96" s="486"/>
      <c r="ESR96" s="486"/>
      <c r="ESS96" s="486"/>
      <c r="EST96" s="486"/>
      <c r="ESU96" s="486"/>
      <c r="ESV96" s="486"/>
      <c r="ESW96" s="486"/>
      <c r="ESX96" s="486"/>
      <c r="ESY96" s="486"/>
      <c r="ESZ96" s="486"/>
      <c r="ETA96" s="486"/>
      <c r="ETB96" s="486"/>
      <c r="ETC96" s="486"/>
      <c r="ETD96" s="486"/>
      <c r="ETE96" s="486"/>
      <c r="ETF96" s="486"/>
      <c r="ETG96" s="486"/>
      <c r="ETH96" s="486"/>
      <c r="ETI96" s="486"/>
      <c r="ETJ96" s="486"/>
      <c r="ETK96" s="486"/>
      <c r="ETL96" s="486"/>
      <c r="ETM96" s="486"/>
      <c r="ETN96" s="486"/>
      <c r="ETO96" s="486"/>
      <c r="ETP96" s="486"/>
      <c r="ETQ96" s="486"/>
      <c r="ETR96" s="486"/>
      <c r="ETS96" s="486"/>
      <c r="ETT96" s="486"/>
      <c r="ETU96" s="486"/>
      <c r="ETV96" s="486"/>
      <c r="ETW96" s="486"/>
      <c r="ETX96" s="486"/>
      <c r="ETY96" s="486"/>
      <c r="ETZ96" s="486"/>
      <c r="EUA96" s="486"/>
      <c r="EUB96" s="486"/>
      <c r="EUC96" s="486"/>
      <c r="EUD96" s="486"/>
      <c r="EUE96" s="486"/>
      <c r="EUF96" s="486"/>
      <c r="EUG96" s="486"/>
      <c r="EUH96" s="486"/>
      <c r="EUI96" s="486"/>
      <c r="EUJ96" s="486"/>
      <c r="EUK96" s="486"/>
      <c r="EUL96" s="486"/>
      <c r="EUM96" s="486"/>
      <c r="EUN96" s="486"/>
      <c r="EUO96" s="486"/>
      <c r="EUP96" s="486"/>
      <c r="EUQ96" s="486"/>
      <c r="EUR96" s="486"/>
      <c r="EUS96" s="486"/>
      <c r="EUT96" s="486"/>
      <c r="EUU96" s="486"/>
      <c r="EUV96" s="486"/>
      <c r="EUW96" s="486"/>
      <c r="EUX96" s="486"/>
      <c r="EUY96" s="486"/>
      <c r="EUZ96" s="486"/>
      <c r="EVA96" s="486"/>
      <c r="EVB96" s="486"/>
      <c r="EVC96" s="486"/>
      <c r="EVD96" s="486"/>
      <c r="EVE96" s="486"/>
      <c r="EVF96" s="486"/>
      <c r="EVG96" s="486"/>
      <c r="EVH96" s="486"/>
      <c r="EVI96" s="486"/>
      <c r="EVJ96" s="486"/>
      <c r="EVK96" s="486"/>
      <c r="EVL96" s="486"/>
      <c r="EVM96" s="486"/>
      <c r="EVN96" s="486"/>
      <c r="EVO96" s="486"/>
      <c r="EVP96" s="486"/>
      <c r="EVQ96" s="486"/>
      <c r="EVR96" s="486"/>
      <c r="EVS96" s="486"/>
      <c r="EVT96" s="486"/>
      <c r="EVU96" s="486"/>
      <c r="EVV96" s="486"/>
      <c r="EVW96" s="486"/>
      <c r="EVX96" s="486"/>
      <c r="EVY96" s="486"/>
      <c r="EVZ96" s="486"/>
      <c r="EWA96" s="486"/>
      <c r="EWB96" s="486"/>
      <c r="EWC96" s="486"/>
      <c r="EWD96" s="486"/>
      <c r="EWE96" s="486"/>
      <c r="EWF96" s="486"/>
      <c r="EWG96" s="486"/>
      <c r="EWH96" s="486"/>
      <c r="EWI96" s="486"/>
      <c r="EWJ96" s="486"/>
      <c r="EWK96" s="486"/>
      <c r="EWL96" s="486"/>
      <c r="EWM96" s="486"/>
      <c r="EWN96" s="486"/>
      <c r="EWO96" s="486"/>
      <c r="EWP96" s="486"/>
      <c r="EWQ96" s="486"/>
      <c r="EWR96" s="486"/>
      <c r="EWS96" s="486"/>
      <c r="EWT96" s="486"/>
      <c r="EWU96" s="486"/>
      <c r="EWV96" s="486"/>
      <c r="EWW96" s="486"/>
      <c r="EWX96" s="486"/>
      <c r="EWY96" s="486"/>
      <c r="EWZ96" s="486"/>
      <c r="EXA96" s="486"/>
      <c r="EXB96" s="486"/>
      <c r="EXC96" s="486"/>
      <c r="EXD96" s="486"/>
      <c r="EXE96" s="486"/>
      <c r="EXF96" s="486"/>
      <c r="EXG96" s="486"/>
      <c r="EXH96" s="486"/>
      <c r="EXI96" s="486"/>
      <c r="EXJ96" s="486"/>
      <c r="EXK96" s="486"/>
      <c r="EXL96" s="486"/>
      <c r="EXM96" s="486"/>
      <c r="EXN96" s="486"/>
      <c r="EXO96" s="486"/>
      <c r="EXP96" s="486"/>
      <c r="EXQ96" s="486"/>
      <c r="EXR96" s="486"/>
      <c r="EXS96" s="486"/>
      <c r="EXT96" s="486"/>
      <c r="EXU96" s="486"/>
      <c r="EXV96" s="486"/>
      <c r="EXW96" s="486"/>
      <c r="EXX96" s="486"/>
      <c r="EXY96" s="486"/>
      <c r="EXZ96" s="486"/>
      <c r="EYA96" s="486"/>
      <c r="EYB96" s="486"/>
      <c r="EYC96" s="486"/>
      <c r="EYD96" s="486"/>
      <c r="EYE96" s="486"/>
      <c r="EYF96" s="486"/>
      <c r="EYG96" s="486"/>
      <c r="EYH96" s="486"/>
      <c r="EYI96" s="486"/>
      <c r="EYJ96" s="486"/>
      <c r="EYK96" s="486"/>
      <c r="EYL96" s="486"/>
      <c r="EYM96" s="486"/>
      <c r="EYN96" s="486"/>
      <c r="EYO96" s="486"/>
      <c r="EYP96" s="486"/>
      <c r="EYQ96" s="486"/>
      <c r="EYR96" s="486"/>
      <c r="EYS96" s="486"/>
      <c r="EYT96" s="486"/>
      <c r="EYU96" s="486"/>
      <c r="EYV96" s="486"/>
      <c r="EYW96" s="486"/>
      <c r="EYX96" s="486"/>
      <c r="EYY96" s="486"/>
      <c r="EYZ96" s="486"/>
      <c r="EZA96" s="486"/>
      <c r="EZB96" s="486"/>
      <c r="EZC96" s="486"/>
      <c r="EZD96" s="486"/>
      <c r="EZE96" s="486"/>
      <c r="EZF96" s="486"/>
      <c r="EZG96" s="486"/>
      <c r="EZH96" s="486"/>
      <c r="EZI96" s="486"/>
      <c r="EZJ96" s="486"/>
      <c r="EZK96" s="486"/>
      <c r="EZL96" s="486"/>
      <c r="EZM96" s="486"/>
      <c r="EZN96" s="486"/>
      <c r="EZO96" s="486"/>
      <c r="EZP96" s="486"/>
      <c r="EZQ96" s="486"/>
      <c r="EZR96" s="486"/>
      <c r="EZS96" s="486"/>
      <c r="EZT96" s="486"/>
      <c r="EZU96" s="486"/>
      <c r="EZV96" s="486"/>
      <c r="EZW96" s="486"/>
      <c r="EZX96" s="486"/>
      <c r="EZY96" s="486"/>
      <c r="EZZ96" s="486"/>
      <c r="FAA96" s="486"/>
      <c r="FAB96" s="486"/>
      <c r="FAC96" s="486"/>
      <c r="FAD96" s="486"/>
      <c r="FAE96" s="486"/>
      <c r="FAF96" s="486"/>
      <c r="FAG96" s="486"/>
      <c r="FAH96" s="486"/>
      <c r="FAI96" s="486"/>
      <c r="FAJ96" s="486"/>
      <c r="FAK96" s="486"/>
      <c r="FAL96" s="486"/>
      <c r="FAM96" s="486"/>
      <c r="FAN96" s="486"/>
      <c r="FAO96" s="486"/>
      <c r="FAP96" s="486"/>
      <c r="FAQ96" s="486"/>
      <c r="FAR96" s="486"/>
      <c r="FAS96" s="486"/>
      <c r="FAT96" s="486"/>
      <c r="FAU96" s="486"/>
      <c r="FAV96" s="486"/>
      <c r="FAW96" s="486"/>
      <c r="FAX96" s="486"/>
      <c r="FAY96" s="486"/>
      <c r="FAZ96" s="486"/>
      <c r="FBA96" s="486"/>
      <c r="FBB96" s="486"/>
      <c r="FBC96" s="486"/>
      <c r="FBD96" s="486"/>
      <c r="FBE96" s="486"/>
      <c r="FBF96" s="486"/>
      <c r="FBG96" s="486"/>
      <c r="FBH96" s="486"/>
      <c r="FBI96" s="486"/>
      <c r="FBJ96" s="486"/>
      <c r="FBK96" s="486"/>
      <c r="FBL96" s="486"/>
      <c r="FBM96" s="486"/>
      <c r="FBN96" s="486"/>
      <c r="FBO96" s="486"/>
      <c r="FBP96" s="486"/>
      <c r="FBQ96" s="486"/>
      <c r="FBR96" s="486"/>
      <c r="FBS96" s="486"/>
      <c r="FBT96" s="486"/>
      <c r="FBU96" s="486"/>
      <c r="FBV96" s="486"/>
      <c r="FBW96" s="486"/>
      <c r="FBX96" s="486"/>
      <c r="FBY96" s="486"/>
      <c r="FBZ96" s="486"/>
      <c r="FCA96" s="486"/>
      <c r="FCB96" s="486"/>
      <c r="FCC96" s="486"/>
      <c r="FCD96" s="486"/>
      <c r="FCE96" s="486"/>
      <c r="FCF96" s="486"/>
      <c r="FCG96" s="486"/>
      <c r="FCH96" s="486"/>
      <c r="FCI96" s="486"/>
      <c r="FCJ96" s="486"/>
      <c r="FCK96" s="486"/>
      <c r="FCL96" s="486"/>
      <c r="FCM96" s="486"/>
      <c r="FCN96" s="486"/>
      <c r="FCO96" s="486"/>
      <c r="FCP96" s="486"/>
      <c r="FCQ96" s="486"/>
      <c r="FCR96" s="486"/>
      <c r="FCS96" s="486"/>
      <c r="FCT96" s="486"/>
      <c r="FCU96" s="486"/>
      <c r="FCV96" s="486"/>
      <c r="FCW96" s="486"/>
      <c r="FCX96" s="486"/>
      <c r="FCY96" s="486"/>
      <c r="FCZ96" s="486"/>
      <c r="FDA96" s="486"/>
      <c r="FDB96" s="486"/>
      <c r="FDC96" s="486"/>
      <c r="FDD96" s="486"/>
      <c r="FDE96" s="486"/>
      <c r="FDF96" s="486"/>
      <c r="FDG96" s="486"/>
      <c r="FDH96" s="486"/>
      <c r="FDI96" s="486"/>
      <c r="FDJ96" s="486"/>
      <c r="FDK96" s="486"/>
      <c r="FDL96" s="486"/>
      <c r="FDM96" s="486"/>
      <c r="FDN96" s="486"/>
      <c r="FDO96" s="486"/>
      <c r="FDP96" s="486"/>
      <c r="FDQ96" s="486"/>
      <c r="FDR96" s="486"/>
      <c r="FDS96" s="486"/>
      <c r="FDT96" s="486"/>
      <c r="FDU96" s="486"/>
      <c r="FDV96" s="486"/>
      <c r="FDW96" s="486"/>
      <c r="FDX96" s="486"/>
      <c r="FDY96" s="486"/>
      <c r="FDZ96" s="486"/>
      <c r="FEA96" s="486"/>
      <c r="FEB96" s="486"/>
      <c r="FEC96" s="486"/>
      <c r="FED96" s="486"/>
      <c r="FEE96" s="486"/>
      <c r="FEF96" s="486"/>
      <c r="FEG96" s="486"/>
      <c r="FEH96" s="486"/>
      <c r="FEI96" s="486"/>
      <c r="FEJ96" s="486"/>
      <c r="FEK96" s="486"/>
      <c r="FEL96" s="486"/>
      <c r="FEM96" s="486"/>
      <c r="FEN96" s="486"/>
      <c r="FEO96" s="486"/>
      <c r="FEP96" s="486"/>
      <c r="FEQ96" s="486"/>
      <c r="FER96" s="486"/>
      <c r="FES96" s="486"/>
      <c r="FET96" s="486"/>
      <c r="FEU96" s="486"/>
      <c r="FEV96" s="486"/>
      <c r="FEW96" s="486"/>
      <c r="FEX96" s="486"/>
      <c r="FEY96" s="486"/>
      <c r="FEZ96" s="486"/>
      <c r="FFA96" s="486"/>
      <c r="FFB96" s="486"/>
      <c r="FFC96" s="486"/>
      <c r="FFD96" s="486"/>
      <c r="FFE96" s="486"/>
      <c r="FFF96" s="486"/>
      <c r="FFG96" s="486"/>
      <c r="FFH96" s="486"/>
      <c r="FFI96" s="486"/>
      <c r="FFJ96" s="486"/>
      <c r="FFK96" s="486"/>
      <c r="FFL96" s="486"/>
      <c r="FFM96" s="486"/>
      <c r="FFN96" s="486"/>
      <c r="FFO96" s="486"/>
      <c r="FFP96" s="486"/>
      <c r="FFQ96" s="486"/>
      <c r="FFR96" s="486"/>
      <c r="FFS96" s="486"/>
      <c r="FFT96" s="486"/>
      <c r="FFU96" s="486"/>
      <c r="FFV96" s="486"/>
      <c r="FFW96" s="486"/>
      <c r="FFX96" s="486"/>
      <c r="FFY96" s="486"/>
      <c r="FFZ96" s="486"/>
      <c r="FGA96" s="486"/>
      <c r="FGB96" s="486"/>
      <c r="FGC96" s="486"/>
      <c r="FGD96" s="486"/>
      <c r="FGE96" s="486"/>
      <c r="FGF96" s="486"/>
      <c r="FGG96" s="486"/>
      <c r="FGH96" s="486"/>
      <c r="FGI96" s="486"/>
      <c r="FGJ96" s="486"/>
      <c r="FGK96" s="486"/>
      <c r="FGL96" s="486"/>
      <c r="FGM96" s="486"/>
      <c r="FGN96" s="486"/>
      <c r="FGO96" s="486"/>
      <c r="FGP96" s="486"/>
      <c r="FGQ96" s="486"/>
      <c r="FGR96" s="486"/>
      <c r="FGS96" s="486"/>
      <c r="FGT96" s="486"/>
      <c r="FGU96" s="486"/>
      <c r="FGV96" s="486"/>
      <c r="FGW96" s="486"/>
      <c r="FGX96" s="486"/>
      <c r="FGY96" s="486"/>
      <c r="FGZ96" s="486"/>
      <c r="FHA96" s="486"/>
      <c r="FHB96" s="486"/>
      <c r="FHC96" s="486"/>
      <c r="FHD96" s="486"/>
      <c r="FHE96" s="486"/>
      <c r="FHF96" s="486"/>
      <c r="FHG96" s="486"/>
      <c r="FHH96" s="486"/>
      <c r="FHI96" s="486"/>
      <c r="FHJ96" s="486"/>
      <c r="FHK96" s="486"/>
      <c r="FHL96" s="486"/>
      <c r="FHM96" s="486"/>
      <c r="FHN96" s="486"/>
      <c r="FHO96" s="486"/>
      <c r="FHP96" s="486"/>
      <c r="FHQ96" s="486"/>
      <c r="FHR96" s="486"/>
      <c r="FHS96" s="486"/>
      <c r="FHT96" s="486"/>
      <c r="FHU96" s="486"/>
      <c r="FHV96" s="486"/>
      <c r="FHW96" s="486"/>
      <c r="FHX96" s="486"/>
      <c r="FHY96" s="486"/>
      <c r="FHZ96" s="486"/>
      <c r="FIA96" s="486"/>
      <c r="FIB96" s="486"/>
      <c r="FIC96" s="486"/>
      <c r="FID96" s="486"/>
      <c r="FIE96" s="486"/>
      <c r="FIF96" s="486"/>
      <c r="FIG96" s="486"/>
      <c r="FIH96" s="486"/>
      <c r="FII96" s="486"/>
      <c r="FIJ96" s="486"/>
      <c r="FIK96" s="486"/>
      <c r="FIL96" s="486"/>
      <c r="FIM96" s="486"/>
      <c r="FIN96" s="486"/>
      <c r="FIO96" s="486"/>
      <c r="FIP96" s="486"/>
      <c r="FIQ96" s="486"/>
      <c r="FIR96" s="486"/>
      <c r="FIS96" s="486"/>
      <c r="FIT96" s="486"/>
      <c r="FIU96" s="486"/>
      <c r="FIV96" s="486"/>
      <c r="FIW96" s="486"/>
      <c r="FIX96" s="486"/>
      <c r="FIY96" s="486"/>
      <c r="FIZ96" s="486"/>
      <c r="FJA96" s="486"/>
      <c r="FJB96" s="486"/>
      <c r="FJC96" s="486"/>
      <c r="FJD96" s="486"/>
      <c r="FJE96" s="486"/>
      <c r="FJF96" s="486"/>
      <c r="FJG96" s="486"/>
      <c r="FJH96" s="486"/>
      <c r="FJI96" s="486"/>
      <c r="FJJ96" s="486"/>
      <c r="FJK96" s="486"/>
      <c r="FJL96" s="486"/>
      <c r="FJM96" s="486"/>
      <c r="FJN96" s="486"/>
      <c r="FJO96" s="486"/>
      <c r="FJP96" s="486"/>
      <c r="FJQ96" s="486"/>
      <c r="FJR96" s="486"/>
      <c r="FJS96" s="486"/>
      <c r="FJT96" s="486"/>
      <c r="FJU96" s="486"/>
      <c r="FJV96" s="486"/>
      <c r="FJW96" s="486"/>
      <c r="FJX96" s="486"/>
      <c r="FJY96" s="486"/>
      <c r="FJZ96" s="486"/>
      <c r="FKA96" s="486"/>
      <c r="FKB96" s="486"/>
      <c r="FKC96" s="486"/>
      <c r="FKD96" s="486"/>
      <c r="FKE96" s="486"/>
      <c r="FKF96" s="486"/>
      <c r="FKG96" s="486"/>
      <c r="FKH96" s="486"/>
      <c r="FKI96" s="486"/>
      <c r="FKJ96" s="486"/>
      <c r="FKK96" s="486"/>
      <c r="FKL96" s="486"/>
      <c r="FKM96" s="486"/>
      <c r="FKN96" s="486"/>
      <c r="FKO96" s="486"/>
      <c r="FKP96" s="486"/>
      <c r="FKQ96" s="486"/>
      <c r="FKR96" s="486"/>
      <c r="FKS96" s="486"/>
      <c r="FKT96" s="486"/>
      <c r="FKU96" s="486"/>
      <c r="FKV96" s="486"/>
      <c r="FKW96" s="486"/>
      <c r="FKX96" s="486"/>
      <c r="FKY96" s="486"/>
      <c r="FKZ96" s="486"/>
      <c r="FLA96" s="486"/>
      <c r="FLB96" s="486"/>
      <c r="FLC96" s="486"/>
      <c r="FLD96" s="486"/>
      <c r="FLE96" s="486"/>
      <c r="FLF96" s="486"/>
      <c r="FLG96" s="486"/>
      <c r="FLH96" s="486"/>
      <c r="FLI96" s="486"/>
      <c r="FLJ96" s="486"/>
      <c r="FLK96" s="486"/>
      <c r="FLL96" s="486"/>
      <c r="FLM96" s="486"/>
      <c r="FLN96" s="486"/>
      <c r="FLO96" s="486"/>
      <c r="FLP96" s="486"/>
      <c r="FLQ96" s="486"/>
      <c r="FLR96" s="486"/>
      <c r="FLS96" s="486"/>
      <c r="FLT96" s="486"/>
      <c r="FLU96" s="486"/>
      <c r="FLV96" s="486"/>
      <c r="FLW96" s="486"/>
      <c r="FLX96" s="486"/>
      <c r="FLY96" s="486"/>
      <c r="FLZ96" s="486"/>
      <c r="FMA96" s="486"/>
      <c r="FMB96" s="486"/>
      <c r="FMC96" s="486"/>
      <c r="FMD96" s="486"/>
      <c r="FME96" s="486"/>
      <c r="FMF96" s="486"/>
      <c r="FMG96" s="486"/>
      <c r="FMH96" s="486"/>
      <c r="FMI96" s="486"/>
      <c r="FMJ96" s="486"/>
      <c r="FMK96" s="486"/>
      <c r="FML96" s="486"/>
      <c r="FMM96" s="486"/>
      <c r="FMN96" s="486"/>
      <c r="FMO96" s="486"/>
      <c r="FMP96" s="486"/>
      <c r="FMQ96" s="486"/>
      <c r="FMR96" s="486"/>
      <c r="FMS96" s="486"/>
      <c r="FMT96" s="486"/>
      <c r="FMU96" s="486"/>
      <c r="FMV96" s="486"/>
      <c r="FMW96" s="486"/>
      <c r="FMX96" s="486"/>
      <c r="FMY96" s="486"/>
      <c r="FMZ96" s="486"/>
      <c r="FNA96" s="486"/>
      <c r="FNB96" s="486"/>
      <c r="FNC96" s="486"/>
      <c r="FND96" s="486"/>
      <c r="FNE96" s="486"/>
      <c r="FNF96" s="486"/>
      <c r="FNG96" s="486"/>
      <c r="FNH96" s="486"/>
      <c r="FNI96" s="486"/>
      <c r="FNJ96" s="486"/>
      <c r="FNK96" s="486"/>
      <c r="FNL96" s="486"/>
      <c r="FNM96" s="486"/>
      <c r="FNN96" s="486"/>
      <c r="FNO96" s="486"/>
      <c r="FNP96" s="486"/>
      <c r="FNQ96" s="486"/>
      <c r="FNR96" s="486"/>
      <c r="FNS96" s="486"/>
      <c r="FNT96" s="486"/>
      <c r="FNU96" s="486"/>
      <c r="FNV96" s="486"/>
      <c r="FNW96" s="486"/>
      <c r="FNX96" s="486"/>
      <c r="FNY96" s="486"/>
      <c r="FNZ96" s="486"/>
      <c r="FOA96" s="486"/>
      <c r="FOB96" s="486"/>
      <c r="FOC96" s="486"/>
      <c r="FOD96" s="486"/>
      <c r="FOE96" s="486"/>
      <c r="FOF96" s="486"/>
      <c r="FOG96" s="486"/>
      <c r="FOH96" s="486"/>
      <c r="FOI96" s="486"/>
      <c r="FOJ96" s="486"/>
      <c r="FOK96" s="486"/>
      <c r="FOL96" s="486"/>
      <c r="FOM96" s="486"/>
      <c r="FON96" s="486"/>
      <c r="FOO96" s="486"/>
      <c r="FOP96" s="486"/>
      <c r="FOQ96" s="486"/>
      <c r="FOR96" s="486"/>
      <c r="FOS96" s="486"/>
      <c r="FOT96" s="486"/>
      <c r="FOU96" s="486"/>
      <c r="FOV96" s="486"/>
      <c r="FOW96" s="486"/>
      <c r="FOX96" s="486"/>
      <c r="FOY96" s="486"/>
      <c r="FOZ96" s="486"/>
      <c r="FPA96" s="486"/>
      <c r="FPB96" s="486"/>
      <c r="FPC96" s="486"/>
      <c r="FPD96" s="486"/>
      <c r="FPE96" s="486"/>
      <c r="FPF96" s="486"/>
      <c r="FPG96" s="486"/>
      <c r="FPH96" s="486"/>
      <c r="FPI96" s="486"/>
      <c r="FPJ96" s="486"/>
      <c r="FPK96" s="486"/>
      <c r="FPL96" s="486"/>
      <c r="FPM96" s="486"/>
      <c r="FPN96" s="486"/>
      <c r="FPO96" s="486"/>
      <c r="FPP96" s="486"/>
      <c r="FPQ96" s="486"/>
      <c r="FPR96" s="486"/>
      <c r="FPS96" s="486"/>
      <c r="FPT96" s="486"/>
      <c r="FPU96" s="486"/>
      <c r="FPV96" s="486"/>
      <c r="FPW96" s="486"/>
      <c r="FPX96" s="486"/>
      <c r="FPY96" s="486"/>
      <c r="FPZ96" s="486"/>
      <c r="FQA96" s="486"/>
      <c r="FQB96" s="486"/>
      <c r="FQC96" s="486"/>
      <c r="FQD96" s="486"/>
      <c r="FQE96" s="486"/>
      <c r="FQF96" s="486"/>
      <c r="FQG96" s="486"/>
      <c r="FQH96" s="486"/>
      <c r="FQI96" s="486"/>
      <c r="FQJ96" s="486"/>
      <c r="FQK96" s="486"/>
      <c r="FQL96" s="486"/>
      <c r="FQM96" s="486"/>
      <c r="FQN96" s="486"/>
      <c r="FQO96" s="486"/>
      <c r="FQP96" s="486"/>
      <c r="FQQ96" s="486"/>
      <c r="FQR96" s="486"/>
      <c r="FQS96" s="486"/>
      <c r="FQT96" s="486"/>
      <c r="FQU96" s="486"/>
      <c r="FQV96" s="486"/>
      <c r="FQW96" s="486"/>
      <c r="FQX96" s="486"/>
      <c r="FQY96" s="486"/>
      <c r="FQZ96" s="486"/>
      <c r="FRA96" s="486"/>
      <c r="FRB96" s="486"/>
      <c r="FRC96" s="486"/>
      <c r="FRD96" s="486"/>
      <c r="FRE96" s="486"/>
      <c r="FRF96" s="486"/>
      <c r="FRG96" s="486"/>
      <c r="FRH96" s="486"/>
      <c r="FRI96" s="486"/>
      <c r="FRJ96" s="486"/>
      <c r="FRK96" s="486"/>
      <c r="FRL96" s="486"/>
      <c r="FRM96" s="486"/>
      <c r="FRN96" s="486"/>
      <c r="FRO96" s="486"/>
      <c r="FRP96" s="486"/>
      <c r="FRQ96" s="486"/>
      <c r="FRR96" s="486"/>
      <c r="FRS96" s="486"/>
      <c r="FRT96" s="486"/>
      <c r="FRU96" s="486"/>
      <c r="FRV96" s="486"/>
      <c r="FRW96" s="486"/>
      <c r="FRX96" s="486"/>
      <c r="FRY96" s="486"/>
      <c r="FRZ96" s="486"/>
      <c r="FSA96" s="486"/>
      <c r="FSB96" s="486"/>
      <c r="FSC96" s="486"/>
      <c r="FSD96" s="486"/>
      <c r="FSE96" s="486"/>
      <c r="FSF96" s="486"/>
      <c r="FSG96" s="486"/>
      <c r="FSH96" s="486"/>
      <c r="FSI96" s="486"/>
      <c r="FSJ96" s="486"/>
      <c r="FSK96" s="486"/>
      <c r="FSL96" s="486"/>
      <c r="FSM96" s="486"/>
      <c r="FSN96" s="486"/>
      <c r="FSO96" s="486"/>
      <c r="FSP96" s="486"/>
      <c r="FSQ96" s="486"/>
      <c r="FSR96" s="486"/>
      <c r="FSS96" s="486"/>
      <c r="FST96" s="486"/>
      <c r="FSU96" s="486"/>
      <c r="FSV96" s="486"/>
      <c r="FSW96" s="486"/>
      <c r="FSX96" s="486"/>
      <c r="FSY96" s="486"/>
      <c r="FSZ96" s="486"/>
      <c r="FTA96" s="486"/>
      <c r="FTB96" s="486"/>
      <c r="FTC96" s="486"/>
      <c r="FTD96" s="486"/>
      <c r="FTE96" s="486"/>
      <c r="FTF96" s="486"/>
      <c r="FTG96" s="486"/>
      <c r="FTH96" s="486"/>
      <c r="FTI96" s="486"/>
      <c r="FTJ96" s="486"/>
      <c r="FTK96" s="486"/>
      <c r="FTL96" s="486"/>
      <c r="FTM96" s="486"/>
      <c r="FTN96" s="486"/>
      <c r="FTO96" s="486"/>
      <c r="FTP96" s="486"/>
      <c r="FTQ96" s="486"/>
      <c r="FTR96" s="486"/>
      <c r="FTS96" s="486"/>
      <c r="FTT96" s="486"/>
      <c r="FTU96" s="486"/>
      <c r="FTV96" s="486"/>
      <c r="FTW96" s="486"/>
      <c r="FTX96" s="486"/>
      <c r="FTY96" s="486"/>
      <c r="FTZ96" s="486"/>
      <c r="FUA96" s="486"/>
      <c r="FUB96" s="486"/>
      <c r="FUC96" s="486"/>
      <c r="FUD96" s="486"/>
      <c r="FUE96" s="486"/>
      <c r="FUF96" s="486"/>
      <c r="FUG96" s="486"/>
      <c r="FUH96" s="486"/>
      <c r="FUI96" s="486"/>
      <c r="FUJ96" s="486"/>
      <c r="FUK96" s="486"/>
      <c r="FUL96" s="486"/>
      <c r="FUM96" s="486"/>
      <c r="FUN96" s="486"/>
      <c r="FUO96" s="486"/>
      <c r="FUP96" s="486"/>
      <c r="FUQ96" s="486"/>
      <c r="FUR96" s="486"/>
      <c r="FUS96" s="486"/>
      <c r="FUT96" s="486"/>
      <c r="FUU96" s="486"/>
      <c r="FUV96" s="486"/>
      <c r="FUW96" s="486"/>
      <c r="FUX96" s="486"/>
      <c r="FUY96" s="486"/>
      <c r="FUZ96" s="486"/>
      <c r="FVA96" s="486"/>
      <c r="FVB96" s="486"/>
      <c r="FVC96" s="486"/>
      <c r="FVD96" s="486"/>
      <c r="FVE96" s="486"/>
      <c r="FVF96" s="486"/>
      <c r="FVG96" s="486"/>
      <c r="FVH96" s="486"/>
      <c r="FVI96" s="486"/>
      <c r="FVJ96" s="486"/>
      <c r="FVK96" s="486"/>
      <c r="FVL96" s="486"/>
      <c r="FVM96" s="486"/>
      <c r="FVN96" s="486"/>
      <c r="FVO96" s="486"/>
      <c r="FVP96" s="486"/>
      <c r="FVQ96" s="486"/>
      <c r="FVR96" s="486"/>
      <c r="FVS96" s="486"/>
      <c r="FVT96" s="486"/>
      <c r="FVU96" s="486"/>
      <c r="FVV96" s="486"/>
      <c r="FVW96" s="486"/>
      <c r="FVX96" s="486"/>
      <c r="FVY96" s="486"/>
      <c r="FVZ96" s="486"/>
      <c r="FWA96" s="486"/>
      <c r="FWB96" s="486"/>
      <c r="FWC96" s="486"/>
      <c r="FWD96" s="486"/>
      <c r="FWE96" s="486"/>
      <c r="FWF96" s="486"/>
      <c r="FWG96" s="486"/>
      <c r="FWH96" s="486"/>
      <c r="FWI96" s="486"/>
      <c r="FWJ96" s="486"/>
      <c r="FWK96" s="486"/>
      <c r="FWL96" s="486"/>
      <c r="FWM96" s="486"/>
      <c r="FWN96" s="486"/>
      <c r="FWO96" s="486"/>
      <c r="FWP96" s="486"/>
      <c r="FWQ96" s="486"/>
      <c r="FWR96" s="486"/>
      <c r="FWS96" s="486"/>
      <c r="FWT96" s="486"/>
      <c r="FWU96" s="486"/>
      <c r="FWV96" s="486"/>
      <c r="FWW96" s="486"/>
      <c r="FWX96" s="486"/>
      <c r="FWY96" s="486"/>
      <c r="FWZ96" s="486"/>
      <c r="FXA96" s="486"/>
      <c r="FXB96" s="486"/>
      <c r="FXC96" s="486"/>
      <c r="FXD96" s="486"/>
      <c r="FXE96" s="486"/>
      <c r="FXF96" s="486"/>
      <c r="FXG96" s="486"/>
      <c r="FXH96" s="486"/>
      <c r="FXI96" s="486"/>
      <c r="FXJ96" s="486"/>
      <c r="FXK96" s="486"/>
      <c r="FXL96" s="486"/>
      <c r="FXM96" s="486"/>
      <c r="FXN96" s="486"/>
      <c r="FXO96" s="486"/>
      <c r="FXP96" s="486"/>
      <c r="FXQ96" s="486"/>
      <c r="FXR96" s="486"/>
      <c r="FXS96" s="486"/>
      <c r="FXT96" s="486"/>
      <c r="FXU96" s="486"/>
      <c r="FXV96" s="486"/>
      <c r="FXW96" s="486"/>
      <c r="FXX96" s="486"/>
      <c r="FXY96" s="486"/>
      <c r="FXZ96" s="486"/>
      <c r="FYA96" s="486"/>
      <c r="FYB96" s="486"/>
      <c r="FYC96" s="486"/>
      <c r="FYD96" s="486"/>
      <c r="FYE96" s="486"/>
      <c r="FYF96" s="486"/>
      <c r="FYG96" s="486"/>
      <c r="FYH96" s="486"/>
      <c r="FYI96" s="486"/>
      <c r="FYJ96" s="486"/>
      <c r="FYK96" s="486"/>
      <c r="FYL96" s="486"/>
      <c r="FYM96" s="486"/>
      <c r="FYN96" s="486"/>
      <c r="FYO96" s="486"/>
      <c r="FYP96" s="486"/>
      <c r="FYQ96" s="486"/>
      <c r="FYR96" s="486"/>
      <c r="FYS96" s="486"/>
      <c r="FYT96" s="486"/>
      <c r="FYU96" s="486"/>
      <c r="FYV96" s="486"/>
      <c r="FYW96" s="486"/>
      <c r="FYX96" s="486"/>
      <c r="FYY96" s="486"/>
      <c r="FYZ96" s="486"/>
      <c r="FZA96" s="486"/>
      <c r="FZB96" s="486"/>
      <c r="FZC96" s="486"/>
      <c r="FZD96" s="486"/>
      <c r="FZE96" s="486"/>
      <c r="FZF96" s="486"/>
      <c r="FZG96" s="486"/>
      <c r="FZH96" s="486"/>
      <c r="FZI96" s="486"/>
      <c r="FZJ96" s="486"/>
      <c r="FZK96" s="486"/>
      <c r="FZL96" s="486"/>
      <c r="FZM96" s="486"/>
      <c r="FZN96" s="486"/>
      <c r="FZO96" s="486"/>
      <c r="FZP96" s="486"/>
      <c r="FZQ96" s="486"/>
      <c r="FZR96" s="486"/>
      <c r="FZS96" s="486"/>
      <c r="FZT96" s="486"/>
      <c r="FZU96" s="486"/>
      <c r="FZV96" s="486"/>
      <c r="FZW96" s="486"/>
      <c r="FZX96" s="486"/>
      <c r="FZY96" s="486"/>
      <c r="FZZ96" s="486"/>
      <c r="GAA96" s="486"/>
      <c r="GAB96" s="486"/>
      <c r="GAC96" s="486"/>
      <c r="GAD96" s="486"/>
      <c r="GAE96" s="486"/>
      <c r="GAF96" s="486"/>
      <c r="GAG96" s="486"/>
      <c r="GAH96" s="486"/>
      <c r="GAI96" s="486"/>
      <c r="GAJ96" s="486"/>
      <c r="GAK96" s="486"/>
      <c r="GAL96" s="486"/>
      <c r="GAM96" s="486"/>
      <c r="GAN96" s="486"/>
      <c r="GAO96" s="486"/>
      <c r="GAP96" s="486"/>
      <c r="GAQ96" s="486"/>
      <c r="GAR96" s="486"/>
      <c r="GAS96" s="486"/>
      <c r="GAT96" s="486"/>
      <c r="GAU96" s="486"/>
      <c r="GAV96" s="486"/>
      <c r="GAW96" s="486"/>
      <c r="GAX96" s="486"/>
      <c r="GAY96" s="486"/>
      <c r="GAZ96" s="486"/>
      <c r="GBA96" s="486"/>
      <c r="GBB96" s="486"/>
      <c r="GBC96" s="486"/>
      <c r="GBD96" s="486"/>
      <c r="GBE96" s="486"/>
      <c r="GBF96" s="486"/>
      <c r="GBG96" s="486"/>
      <c r="GBH96" s="486"/>
      <c r="GBI96" s="486"/>
      <c r="GBJ96" s="486"/>
      <c r="GBK96" s="486"/>
      <c r="GBL96" s="486"/>
      <c r="GBM96" s="486"/>
      <c r="GBN96" s="486"/>
      <c r="GBO96" s="486"/>
      <c r="GBP96" s="486"/>
      <c r="GBQ96" s="486"/>
      <c r="GBR96" s="486"/>
      <c r="GBS96" s="486"/>
      <c r="GBT96" s="486"/>
      <c r="GBU96" s="486"/>
      <c r="GBV96" s="486"/>
      <c r="GBW96" s="486"/>
      <c r="GBX96" s="486"/>
      <c r="GBY96" s="486"/>
      <c r="GBZ96" s="486"/>
      <c r="GCA96" s="486"/>
      <c r="GCB96" s="486"/>
      <c r="GCC96" s="486"/>
      <c r="GCD96" s="486"/>
      <c r="GCE96" s="486"/>
      <c r="GCF96" s="486"/>
      <c r="GCG96" s="486"/>
      <c r="GCH96" s="486"/>
      <c r="GCI96" s="486"/>
      <c r="GCJ96" s="486"/>
      <c r="GCK96" s="486"/>
      <c r="GCL96" s="486"/>
      <c r="GCM96" s="486"/>
      <c r="GCN96" s="486"/>
      <c r="GCO96" s="486"/>
      <c r="GCP96" s="486"/>
      <c r="GCQ96" s="486"/>
      <c r="GCR96" s="486"/>
      <c r="GCS96" s="486"/>
      <c r="GCT96" s="486"/>
      <c r="GCU96" s="486"/>
      <c r="GCV96" s="486"/>
      <c r="GCW96" s="486"/>
      <c r="GCX96" s="486"/>
      <c r="GCY96" s="486"/>
      <c r="GCZ96" s="486"/>
      <c r="GDA96" s="486"/>
      <c r="GDB96" s="486"/>
      <c r="GDC96" s="486"/>
      <c r="GDD96" s="486"/>
      <c r="GDE96" s="486"/>
      <c r="GDF96" s="486"/>
      <c r="GDG96" s="486"/>
      <c r="GDH96" s="486"/>
      <c r="GDI96" s="486"/>
      <c r="GDJ96" s="486"/>
      <c r="GDK96" s="486"/>
      <c r="GDL96" s="486"/>
      <c r="GDM96" s="486"/>
      <c r="GDN96" s="486"/>
      <c r="GDO96" s="486"/>
      <c r="GDP96" s="486"/>
      <c r="GDQ96" s="486"/>
      <c r="GDR96" s="486"/>
      <c r="GDS96" s="486"/>
      <c r="GDT96" s="486"/>
      <c r="GDU96" s="486"/>
      <c r="GDV96" s="486"/>
      <c r="GDW96" s="486"/>
      <c r="GDX96" s="486"/>
      <c r="GDY96" s="486"/>
      <c r="GDZ96" s="486"/>
      <c r="GEA96" s="486"/>
      <c r="GEB96" s="486"/>
      <c r="GEC96" s="486"/>
      <c r="GED96" s="486"/>
      <c r="GEE96" s="486"/>
      <c r="GEF96" s="486"/>
      <c r="GEG96" s="486"/>
      <c r="GEH96" s="486"/>
      <c r="GEI96" s="486"/>
      <c r="GEJ96" s="486"/>
      <c r="GEK96" s="486"/>
      <c r="GEL96" s="486"/>
      <c r="GEM96" s="486"/>
      <c r="GEN96" s="486"/>
      <c r="GEO96" s="486"/>
      <c r="GEP96" s="486"/>
      <c r="GEQ96" s="486"/>
      <c r="GER96" s="486"/>
      <c r="GES96" s="486"/>
      <c r="GET96" s="486"/>
      <c r="GEU96" s="486"/>
      <c r="GEV96" s="486"/>
      <c r="GEW96" s="486"/>
      <c r="GEX96" s="486"/>
      <c r="GEY96" s="486"/>
      <c r="GEZ96" s="486"/>
      <c r="GFA96" s="486"/>
      <c r="GFB96" s="486"/>
      <c r="GFC96" s="486"/>
      <c r="GFD96" s="486"/>
      <c r="GFE96" s="486"/>
      <c r="GFF96" s="486"/>
      <c r="GFG96" s="486"/>
      <c r="GFH96" s="486"/>
      <c r="GFI96" s="486"/>
      <c r="GFJ96" s="486"/>
      <c r="GFK96" s="486"/>
      <c r="GFL96" s="486"/>
      <c r="GFM96" s="486"/>
      <c r="GFN96" s="486"/>
      <c r="GFO96" s="486"/>
      <c r="GFP96" s="486"/>
      <c r="GFQ96" s="486"/>
      <c r="GFR96" s="486"/>
      <c r="GFS96" s="486"/>
      <c r="GFT96" s="486"/>
      <c r="GFU96" s="486"/>
      <c r="GFV96" s="486"/>
      <c r="GFW96" s="486"/>
      <c r="GFX96" s="486"/>
      <c r="GFY96" s="486"/>
      <c r="GFZ96" s="486"/>
      <c r="GGA96" s="486"/>
      <c r="GGB96" s="486"/>
      <c r="GGC96" s="486"/>
      <c r="GGD96" s="486"/>
      <c r="GGE96" s="486"/>
      <c r="GGF96" s="486"/>
      <c r="GGG96" s="486"/>
      <c r="GGH96" s="486"/>
      <c r="GGI96" s="486"/>
      <c r="GGJ96" s="486"/>
      <c r="GGK96" s="486"/>
      <c r="GGL96" s="486"/>
      <c r="GGM96" s="486"/>
      <c r="GGN96" s="486"/>
      <c r="GGO96" s="486"/>
      <c r="GGP96" s="486"/>
      <c r="GGQ96" s="486"/>
      <c r="GGR96" s="486"/>
      <c r="GGS96" s="486"/>
      <c r="GGT96" s="486"/>
      <c r="GGU96" s="486"/>
      <c r="GGV96" s="486"/>
      <c r="GGW96" s="486"/>
      <c r="GGX96" s="486"/>
      <c r="GGY96" s="486"/>
      <c r="GGZ96" s="486"/>
      <c r="GHA96" s="486"/>
      <c r="GHB96" s="486"/>
      <c r="GHC96" s="486"/>
      <c r="GHD96" s="486"/>
      <c r="GHE96" s="486"/>
      <c r="GHF96" s="486"/>
      <c r="GHG96" s="486"/>
      <c r="GHH96" s="486"/>
      <c r="GHI96" s="486"/>
      <c r="GHJ96" s="486"/>
      <c r="GHK96" s="486"/>
      <c r="GHL96" s="486"/>
      <c r="GHM96" s="486"/>
      <c r="GHN96" s="486"/>
      <c r="GHO96" s="486"/>
      <c r="GHP96" s="486"/>
      <c r="GHQ96" s="486"/>
      <c r="GHR96" s="486"/>
      <c r="GHS96" s="486"/>
      <c r="GHT96" s="486"/>
      <c r="GHU96" s="486"/>
      <c r="GHV96" s="486"/>
      <c r="GHW96" s="486"/>
      <c r="GHX96" s="486"/>
      <c r="GHY96" s="486"/>
      <c r="GHZ96" s="486"/>
      <c r="GIA96" s="486"/>
      <c r="GIB96" s="486"/>
      <c r="GIC96" s="486"/>
      <c r="GID96" s="486"/>
      <c r="GIE96" s="486"/>
      <c r="GIF96" s="486"/>
      <c r="GIG96" s="486"/>
      <c r="GIH96" s="486"/>
      <c r="GII96" s="486"/>
      <c r="GIJ96" s="486"/>
      <c r="GIK96" s="486"/>
      <c r="GIL96" s="486"/>
      <c r="GIM96" s="486"/>
      <c r="GIN96" s="486"/>
      <c r="GIO96" s="486"/>
      <c r="GIP96" s="486"/>
      <c r="GIQ96" s="486"/>
      <c r="GIR96" s="486"/>
      <c r="GIS96" s="486"/>
      <c r="GIT96" s="486"/>
      <c r="GIU96" s="486"/>
      <c r="GIV96" s="486"/>
      <c r="GIW96" s="486"/>
      <c r="GIX96" s="486"/>
      <c r="GIY96" s="486"/>
      <c r="GIZ96" s="486"/>
      <c r="GJA96" s="486"/>
      <c r="GJB96" s="486"/>
      <c r="GJC96" s="486"/>
      <c r="GJD96" s="486"/>
      <c r="GJE96" s="486"/>
      <c r="GJF96" s="486"/>
      <c r="GJG96" s="486"/>
      <c r="GJH96" s="486"/>
      <c r="GJI96" s="486"/>
      <c r="GJJ96" s="486"/>
      <c r="GJK96" s="486"/>
      <c r="GJL96" s="486"/>
      <c r="GJM96" s="486"/>
      <c r="GJN96" s="486"/>
      <c r="GJO96" s="486"/>
      <c r="GJP96" s="486"/>
      <c r="GJQ96" s="486"/>
      <c r="GJR96" s="486"/>
      <c r="GJS96" s="486"/>
      <c r="GJT96" s="486"/>
      <c r="GJU96" s="486"/>
      <c r="GJV96" s="486"/>
      <c r="GJW96" s="486"/>
      <c r="GJX96" s="486"/>
      <c r="GJY96" s="486"/>
      <c r="GJZ96" s="486"/>
      <c r="GKA96" s="486"/>
      <c r="GKB96" s="486"/>
      <c r="GKC96" s="486"/>
      <c r="GKD96" s="486"/>
      <c r="GKE96" s="486"/>
      <c r="GKF96" s="486"/>
      <c r="GKG96" s="486"/>
      <c r="GKH96" s="486"/>
      <c r="GKI96" s="486"/>
      <c r="GKJ96" s="486"/>
      <c r="GKK96" s="486"/>
      <c r="GKL96" s="486"/>
      <c r="GKM96" s="486"/>
      <c r="GKN96" s="486"/>
      <c r="GKO96" s="486"/>
      <c r="GKP96" s="486"/>
      <c r="GKQ96" s="486"/>
      <c r="GKR96" s="486"/>
      <c r="GKS96" s="486"/>
      <c r="GKT96" s="486"/>
      <c r="GKU96" s="486"/>
      <c r="GKV96" s="486"/>
      <c r="GKW96" s="486"/>
      <c r="GKX96" s="486"/>
      <c r="GKY96" s="486"/>
      <c r="GKZ96" s="486"/>
      <c r="GLA96" s="486"/>
      <c r="GLB96" s="486"/>
      <c r="GLC96" s="486"/>
      <c r="GLD96" s="486"/>
      <c r="GLE96" s="486"/>
      <c r="GLF96" s="486"/>
      <c r="GLG96" s="486"/>
      <c r="GLH96" s="486"/>
      <c r="GLI96" s="486"/>
      <c r="GLJ96" s="486"/>
      <c r="GLK96" s="486"/>
      <c r="GLL96" s="486"/>
      <c r="GLM96" s="486"/>
      <c r="GLN96" s="486"/>
      <c r="GLO96" s="486"/>
      <c r="GLP96" s="486"/>
      <c r="GLQ96" s="486"/>
      <c r="GLR96" s="486"/>
      <c r="GLS96" s="486"/>
      <c r="GLT96" s="486"/>
      <c r="GLU96" s="486"/>
      <c r="GLV96" s="486"/>
      <c r="GLW96" s="486"/>
      <c r="GLX96" s="486"/>
      <c r="GLY96" s="486"/>
      <c r="GLZ96" s="486"/>
      <c r="GMA96" s="486"/>
      <c r="GMB96" s="486"/>
      <c r="GMC96" s="486"/>
      <c r="GMD96" s="486"/>
      <c r="GME96" s="486"/>
      <c r="GMF96" s="486"/>
      <c r="GMG96" s="486"/>
      <c r="GMH96" s="486"/>
      <c r="GMI96" s="486"/>
      <c r="GMJ96" s="486"/>
      <c r="GMK96" s="486"/>
      <c r="GML96" s="486"/>
      <c r="GMM96" s="486"/>
      <c r="GMN96" s="486"/>
      <c r="GMO96" s="486"/>
      <c r="GMP96" s="486"/>
      <c r="GMQ96" s="486"/>
      <c r="GMR96" s="486"/>
      <c r="GMS96" s="486"/>
      <c r="GMT96" s="486"/>
      <c r="GMU96" s="486"/>
      <c r="GMV96" s="486"/>
      <c r="GMW96" s="486"/>
      <c r="GMX96" s="486"/>
      <c r="GMY96" s="486"/>
      <c r="GMZ96" s="486"/>
      <c r="GNA96" s="486"/>
      <c r="GNB96" s="486"/>
      <c r="GNC96" s="486"/>
      <c r="GND96" s="486"/>
      <c r="GNE96" s="486"/>
      <c r="GNF96" s="486"/>
      <c r="GNG96" s="486"/>
      <c r="GNH96" s="486"/>
      <c r="GNI96" s="486"/>
      <c r="GNJ96" s="486"/>
      <c r="GNK96" s="486"/>
      <c r="GNL96" s="486"/>
      <c r="GNM96" s="486"/>
      <c r="GNN96" s="486"/>
      <c r="GNO96" s="486"/>
      <c r="GNP96" s="486"/>
      <c r="GNQ96" s="486"/>
      <c r="GNR96" s="486"/>
      <c r="GNS96" s="486"/>
      <c r="GNT96" s="486"/>
      <c r="GNU96" s="486"/>
      <c r="GNV96" s="486"/>
      <c r="GNW96" s="486"/>
      <c r="GNX96" s="486"/>
      <c r="GNY96" s="486"/>
      <c r="GNZ96" s="486"/>
      <c r="GOA96" s="486"/>
      <c r="GOB96" s="486"/>
      <c r="GOC96" s="486"/>
      <c r="GOD96" s="486"/>
      <c r="GOE96" s="486"/>
      <c r="GOF96" s="486"/>
      <c r="GOG96" s="486"/>
      <c r="GOH96" s="486"/>
      <c r="GOI96" s="486"/>
      <c r="GOJ96" s="486"/>
      <c r="GOK96" s="486"/>
      <c r="GOL96" s="486"/>
      <c r="GOM96" s="486"/>
      <c r="GON96" s="486"/>
      <c r="GOO96" s="486"/>
      <c r="GOP96" s="486"/>
      <c r="GOQ96" s="486"/>
      <c r="GOR96" s="486"/>
      <c r="GOS96" s="486"/>
      <c r="GOT96" s="486"/>
      <c r="GOU96" s="486"/>
      <c r="GOV96" s="486"/>
      <c r="GOW96" s="486"/>
      <c r="GOX96" s="486"/>
      <c r="GOY96" s="486"/>
      <c r="GOZ96" s="486"/>
      <c r="GPA96" s="486"/>
      <c r="GPB96" s="486"/>
      <c r="GPC96" s="486"/>
      <c r="GPD96" s="486"/>
      <c r="GPE96" s="486"/>
      <c r="GPF96" s="486"/>
      <c r="GPG96" s="486"/>
      <c r="GPH96" s="486"/>
      <c r="GPI96" s="486"/>
      <c r="GPJ96" s="486"/>
      <c r="GPK96" s="486"/>
      <c r="GPL96" s="486"/>
      <c r="GPM96" s="486"/>
      <c r="GPN96" s="486"/>
      <c r="GPO96" s="486"/>
      <c r="GPP96" s="486"/>
      <c r="GPQ96" s="486"/>
      <c r="GPR96" s="486"/>
      <c r="GPS96" s="486"/>
      <c r="GPT96" s="486"/>
      <c r="GPU96" s="486"/>
      <c r="GPV96" s="486"/>
      <c r="GPW96" s="486"/>
      <c r="GPX96" s="486"/>
      <c r="GPY96" s="486"/>
      <c r="GPZ96" s="486"/>
      <c r="GQA96" s="486"/>
      <c r="GQB96" s="486"/>
      <c r="GQC96" s="486"/>
      <c r="GQD96" s="486"/>
      <c r="GQE96" s="486"/>
      <c r="GQF96" s="486"/>
      <c r="GQG96" s="486"/>
      <c r="GQH96" s="486"/>
      <c r="GQI96" s="486"/>
      <c r="GQJ96" s="486"/>
      <c r="GQK96" s="486"/>
      <c r="GQL96" s="486"/>
      <c r="GQM96" s="486"/>
      <c r="GQN96" s="486"/>
      <c r="GQO96" s="486"/>
      <c r="GQP96" s="486"/>
      <c r="GQQ96" s="486"/>
      <c r="GQR96" s="486"/>
      <c r="GQS96" s="486"/>
      <c r="GQT96" s="486"/>
      <c r="GQU96" s="486"/>
      <c r="GQV96" s="486"/>
      <c r="GQW96" s="486"/>
      <c r="GQX96" s="486"/>
      <c r="GQY96" s="486"/>
      <c r="GQZ96" s="486"/>
      <c r="GRA96" s="486"/>
      <c r="GRB96" s="486"/>
      <c r="GRC96" s="486"/>
      <c r="GRD96" s="486"/>
      <c r="GRE96" s="486"/>
      <c r="GRF96" s="486"/>
      <c r="GRG96" s="486"/>
      <c r="GRH96" s="486"/>
      <c r="GRI96" s="486"/>
      <c r="GRJ96" s="486"/>
      <c r="GRK96" s="486"/>
      <c r="GRL96" s="486"/>
      <c r="GRM96" s="486"/>
      <c r="GRN96" s="486"/>
      <c r="GRO96" s="486"/>
      <c r="GRP96" s="486"/>
      <c r="GRQ96" s="486"/>
      <c r="GRR96" s="486"/>
      <c r="GRS96" s="486"/>
      <c r="GRT96" s="486"/>
      <c r="GRU96" s="486"/>
      <c r="GRV96" s="486"/>
      <c r="GRW96" s="486"/>
      <c r="GRX96" s="486"/>
      <c r="GRY96" s="486"/>
      <c r="GRZ96" s="486"/>
      <c r="GSA96" s="486"/>
      <c r="GSB96" s="486"/>
      <c r="GSC96" s="486"/>
      <c r="GSD96" s="486"/>
      <c r="GSE96" s="486"/>
      <c r="GSF96" s="486"/>
      <c r="GSG96" s="486"/>
      <c r="GSH96" s="486"/>
      <c r="GSI96" s="486"/>
      <c r="GSJ96" s="486"/>
      <c r="GSK96" s="486"/>
      <c r="GSL96" s="486"/>
      <c r="GSM96" s="486"/>
      <c r="GSN96" s="486"/>
      <c r="GSO96" s="486"/>
      <c r="GSP96" s="486"/>
      <c r="GSQ96" s="486"/>
      <c r="GSR96" s="486"/>
      <c r="GSS96" s="486"/>
      <c r="GST96" s="486"/>
      <c r="GSU96" s="486"/>
      <c r="GSV96" s="486"/>
      <c r="GSW96" s="486"/>
      <c r="GSX96" s="486"/>
      <c r="GSY96" s="486"/>
      <c r="GSZ96" s="486"/>
      <c r="GTA96" s="486"/>
      <c r="GTB96" s="486"/>
      <c r="GTC96" s="486"/>
      <c r="GTD96" s="486"/>
      <c r="GTE96" s="486"/>
      <c r="GTF96" s="486"/>
      <c r="GTG96" s="486"/>
      <c r="GTH96" s="486"/>
      <c r="GTI96" s="486"/>
      <c r="GTJ96" s="486"/>
      <c r="GTK96" s="486"/>
      <c r="GTL96" s="486"/>
      <c r="GTM96" s="486"/>
      <c r="GTN96" s="486"/>
      <c r="GTO96" s="486"/>
      <c r="GTP96" s="486"/>
      <c r="GTQ96" s="486"/>
      <c r="GTR96" s="486"/>
      <c r="GTS96" s="486"/>
      <c r="GTT96" s="486"/>
      <c r="GTU96" s="486"/>
      <c r="GTV96" s="486"/>
      <c r="GTW96" s="486"/>
      <c r="GTX96" s="486"/>
      <c r="GTY96" s="486"/>
      <c r="GTZ96" s="486"/>
      <c r="GUA96" s="486"/>
      <c r="GUB96" s="486"/>
      <c r="GUC96" s="486"/>
      <c r="GUD96" s="486"/>
      <c r="GUE96" s="486"/>
      <c r="GUF96" s="486"/>
      <c r="GUG96" s="486"/>
      <c r="GUH96" s="486"/>
      <c r="GUI96" s="486"/>
      <c r="GUJ96" s="486"/>
      <c r="GUK96" s="486"/>
      <c r="GUL96" s="486"/>
      <c r="GUM96" s="486"/>
      <c r="GUN96" s="486"/>
      <c r="GUO96" s="486"/>
      <c r="GUP96" s="486"/>
      <c r="GUQ96" s="486"/>
      <c r="GUR96" s="486"/>
      <c r="GUS96" s="486"/>
      <c r="GUT96" s="486"/>
      <c r="GUU96" s="486"/>
      <c r="GUV96" s="486"/>
      <c r="GUW96" s="486"/>
      <c r="GUX96" s="486"/>
      <c r="GUY96" s="486"/>
      <c r="GUZ96" s="486"/>
      <c r="GVA96" s="486"/>
      <c r="GVB96" s="486"/>
      <c r="GVC96" s="486"/>
      <c r="GVD96" s="486"/>
      <c r="GVE96" s="486"/>
      <c r="GVF96" s="486"/>
      <c r="GVG96" s="486"/>
      <c r="GVH96" s="486"/>
      <c r="GVI96" s="486"/>
      <c r="GVJ96" s="486"/>
      <c r="GVK96" s="486"/>
      <c r="GVL96" s="486"/>
      <c r="GVM96" s="486"/>
      <c r="GVN96" s="486"/>
      <c r="GVO96" s="486"/>
      <c r="GVP96" s="486"/>
      <c r="GVQ96" s="486"/>
      <c r="GVR96" s="486"/>
      <c r="GVS96" s="486"/>
      <c r="GVT96" s="486"/>
      <c r="GVU96" s="486"/>
      <c r="GVV96" s="486"/>
      <c r="GVW96" s="486"/>
      <c r="GVX96" s="486"/>
      <c r="GVY96" s="486"/>
      <c r="GVZ96" s="486"/>
      <c r="GWA96" s="486"/>
      <c r="GWB96" s="486"/>
      <c r="GWC96" s="486"/>
      <c r="GWD96" s="486"/>
      <c r="GWE96" s="486"/>
      <c r="GWF96" s="486"/>
      <c r="GWG96" s="486"/>
      <c r="GWH96" s="486"/>
      <c r="GWI96" s="486"/>
      <c r="GWJ96" s="486"/>
      <c r="GWK96" s="486"/>
      <c r="GWL96" s="486"/>
      <c r="GWM96" s="486"/>
      <c r="GWN96" s="486"/>
      <c r="GWO96" s="486"/>
      <c r="GWP96" s="486"/>
      <c r="GWQ96" s="486"/>
      <c r="GWR96" s="486"/>
      <c r="GWS96" s="486"/>
      <c r="GWT96" s="486"/>
      <c r="GWU96" s="486"/>
      <c r="GWV96" s="486"/>
      <c r="GWW96" s="486"/>
      <c r="GWX96" s="486"/>
      <c r="GWY96" s="486"/>
      <c r="GWZ96" s="486"/>
      <c r="GXA96" s="486"/>
      <c r="GXB96" s="486"/>
      <c r="GXC96" s="486"/>
      <c r="GXD96" s="486"/>
      <c r="GXE96" s="486"/>
      <c r="GXF96" s="486"/>
      <c r="GXG96" s="486"/>
      <c r="GXH96" s="486"/>
      <c r="GXI96" s="486"/>
      <c r="GXJ96" s="486"/>
      <c r="GXK96" s="486"/>
      <c r="GXL96" s="486"/>
      <c r="GXM96" s="486"/>
      <c r="GXN96" s="486"/>
      <c r="GXO96" s="486"/>
      <c r="GXP96" s="486"/>
      <c r="GXQ96" s="486"/>
      <c r="GXR96" s="486"/>
      <c r="GXS96" s="486"/>
      <c r="GXT96" s="486"/>
      <c r="GXU96" s="486"/>
      <c r="GXV96" s="486"/>
      <c r="GXW96" s="486"/>
      <c r="GXX96" s="486"/>
      <c r="GXY96" s="486"/>
      <c r="GXZ96" s="486"/>
      <c r="GYA96" s="486"/>
      <c r="GYB96" s="486"/>
      <c r="GYC96" s="486"/>
      <c r="GYD96" s="486"/>
      <c r="GYE96" s="486"/>
      <c r="GYF96" s="486"/>
      <c r="GYG96" s="486"/>
      <c r="GYH96" s="486"/>
      <c r="GYI96" s="486"/>
      <c r="GYJ96" s="486"/>
      <c r="GYK96" s="486"/>
      <c r="GYL96" s="486"/>
      <c r="GYM96" s="486"/>
      <c r="GYN96" s="486"/>
      <c r="GYO96" s="486"/>
      <c r="GYP96" s="486"/>
      <c r="GYQ96" s="486"/>
      <c r="GYR96" s="486"/>
      <c r="GYS96" s="486"/>
      <c r="GYT96" s="486"/>
      <c r="GYU96" s="486"/>
      <c r="GYV96" s="486"/>
      <c r="GYW96" s="486"/>
      <c r="GYX96" s="486"/>
      <c r="GYY96" s="486"/>
      <c r="GYZ96" s="486"/>
      <c r="GZA96" s="486"/>
      <c r="GZB96" s="486"/>
      <c r="GZC96" s="486"/>
      <c r="GZD96" s="486"/>
      <c r="GZE96" s="486"/>
      <c r="GZF96" s="486"/>
      <c r="GZG96" s="486"/>
      <c r="GZH96" s="486"/>
      <c r="GZI96" s="486"/>
      <c r="GZJ96" s="486"/>
      <c r="GZK96" s="486"/>
      <c r="GZL96" s="486"/>
      <c r="GZM96" s="486"/>
      <c r="GZN96" s="486"/>
      <c r="GZO96" s="486"/>
      <c r="GZP96" s="486"/>
      <c r="GZQ96" s="486"/>
      <c r="GZR96" s="486"/>
      <c r="GZS96" s="486"/>
      <c r="GZT96" s="486"/>
      <c r="GZU96" s="486"/>
      <c r="GZV96" s="486"/>
      <c r="GZW96" s="486"/>
      <c r="GZX96" s="486"/>
      <c r="GZY96" s="486"/>
      <c r="GZZ96" s="486"/>
      <c r="HAA96" s="486"/>
      <c r="HAB96" s="486"/>
      <c r="HAC96" s="486"/>
      <c r="HAD96" s="486"/>
      <c r="HAE96" s="486"/>
      <c r="HAF96" s="486"/>
      <c r="HAG96" s="486"/>
      <c r="HAH96" s="486"/>
      <c r="HAI96" s="486"/>
      <c r="HAJ96" s="486"/>
      <c r="HAK96" s="486"/>
      <c r="HAL96" s="486"/>
      <c r="HAM96" s="486"/>
      <c r="HAN96" s="486"/>
      <c r="HAO96" s="486"/>
      <c r="HAP96" s="486"/>
      <c r="HAQ96" s="486"/>
      <c r="HAR96" s="486"/>
      <c r="HAS96" s="486"/>
      <c r="HAT96" s="486"/>
      <c r="HAU96" s="486"/>
      <c r="HAV96" s="486"/>
      <c r="HAW96" s="486"/>
      <c r="HAX96" s="486"/>
      <c r="HAY96" s="486"/>
      <c r="HAZ96" s="486"/>
      <c r="HBA96" s="486"/>
      <c r="HBB96" s="486"/>
      <c r="HBC96" s="486"/>
      <c r="HBD96" s="486"/>
      <c r="HBE96" s="486"/>
      <c r="HBF96" s="486"/>
      <c r="HBG96" s="486"/>
      <c r="HBH96" s="486"/>
      <c r="HBI96" s="486"/>
      <c r="HBJ96" s="486"/>
      <c r="HBK96" s="486"/>
      <c r="HBL96" s="486"/>
      <c r="HBM96" s="486"/>
      <c r="HBN96" s="486"/>
      <c r="HBO96" s="486"/>
      <c r="HBP96" s="486"/>
      <c r="HBQ96" s="486"/>
      <c r="HBR96" s="486"/>
      <c r="HBS96" s="486"/>
      <c r="HBT96" s="486"/>
      <c r="HBU96" s="486"/>
      <c r="HBV96" s="486"/>
      <c r="HBW96" s="486"/>
      <c r="HBX96" s="486"/>
      <c r="HBY96" s="486"/>
      <c r="HBZ96" s="486"/>
      <c r="HCA96" s="486"/>
      <c r="HCB96" s="486"/>
      <c r="HCC96" s="486"/>
      <c r="HCD96" s="486"/>
      <c r="HCE96" s="486"/>
      <c r="HCF96" s="486"/>
      <c r="HCG96" s="486"/>
      <c r="HCH96" s="486"/>
      <c r="HCI96" s="486"/>
      <c r="HCJ96" s="486"/>
      <c r="HCK96" s="486"/>
      <c r="HCL96" s="486"/>
      <c r="HCM96" s="486"/>
      <c r="HCN96" s="486"/>
      <c r="HCO96" s="486"/>
      <c r="HCP96" s="486"/>
      <c r="HCQ96" s="486"/>
      <c r="HCR96" s="486"/>
      <c r="HCS96" s="486"/>
      <c r="HCT96" s="486"/>
      <c r="HCU96" s="486"/>
      <c r="HCV96" s="486"/>
      <c r="HCW96" s="486"/>
      <c r="HCX96" s="486"/>
      <c r="HCY96" s="486"/>
      <c r="HCZ96" s="486"/>
      <c r="HDA96" s="486"/>
      <c r="HDB96" s="486"/>
      <c r="HDC96" s="486"/>
      <c r="HDD96" s="486"/>
      <c r="HDE96" s="486"/>
      <c r="HDF96" s="486"/>
      <c r="HDG96" s="486"/>
      <c r="HDH96" s="486"/>
      <c r="HDI96" s="486"/>
      <c r="HDJ96" s="486"/>
      <c r="HDK96" s="486"/>
      <c r="HDL96" s="486"/>
      <c r="HDM96" s="486"/>
      <c r="HDN96" s="486"/>
      <c r="HDO96" s="486"/>
      <c r="HDP96" s="486"/>
      <c r="HDQ96" s="486"/>
      <c r="HDR96" s="486"/>
      <c r="HDS96" s="486"/>
      <c r="HDT96" s="486"/>
      <c r="HDU96" s="486"/>
      <c r="HDV96" s="486"/>
      <c r="HDW96" s="486"/>
      <c r="HDX96" s="486"/>
      <c r="HDY96" s="486"/>
      <c r="HDZ96" s="486"/>
      <c r="HEA96" s="486"/>
      <c r="HEB96" s="486"/>
      <c r="HEC96" s="486"/>
      <c r="HED96" s="486"/>
      <c r="HEE96" s="486"/>
      <c r="HEF96" s="486"/>
      <c r="HEG96" s="486"/>
      <c r="HEH96" s="486"/>
      <c r="HEI96" s="486"/>
      <c r="HEJ96" s="486"/>
      <c r="HEK96" s="486"/>
      <c r="HEL96" s="486"/>
      <c r="HEM96" s="486"/>
      <c r="HEN96" s="486"/>
      <c r="HEO96" s="486"/>
      <c r="HEP96" s="486"/>
      <c r="HEQ96" s="486"/>
      <c r="HER96" s="486"/>
      <c r="HES96" s="486"/>
      <c r="HET96" s="486"/>
      <c r="HEU96" s="486"/>
      <c r="HEV96" s="486"/>
      <c r="HEW96" s="486"/>
      <c r="HEX96" s="486"/>
      <c r="HEY96" s="486"/>
      <c r="HEZ96" s="486"/>
      <c r="HFA96" s="486"/>
      <c r="HFB96" s="486"/>
      <c r="HFC96" s="486"/>
      <c r="HFD96" s="486"/>
      <c r="HFE96" s="486"/>
      <c r="HFF96" s="486"/>
      <c r="HFG96" s="486"/>
      <c r="HFH96" s="486"/>
      <c r="HFI96" s="486"/>
      <c r="HFJ96" s="486"/>
      <c r="HFK96" s="486"/>
      <c r="HFL96" s="486"/>
      <c r="HFM96" s="486"/>
      <c r="HFN96" s="486"/>
      <c r="HFO96" s="486"/>
      <c r="HFP96" s="486"/>
      <c r="HFQ96" s="486"/>
      <c r="HFR96" s="486"/>
      <c r="HFS96" s="486"/>
      <c r="HFT96" s="486"/>
      <c r="HFU96" s="486"/>
      <c r="HFV96" s="486"/>
      <c r="HFW96" s="486"/>
      <c r="HFX96" s="486"/>
      <c r="HFY96" s="486"/>
      <c r="HFZ96" s="486"/>
      <c r="HGA96" s="486"/>
      <c r="HGB96" s="486"/>
      <c r="HGC96" s="486"/>
      <c r="HGD96" s="486"/>
      <c r="HGE96" s="486"/>
      <c r="HGF96" s="486"/>
      <c r="HGG96" s="486"/>
      <c r="HGH96" s="486"/>
      <c r="HGI96" s="486"/>
      <c r="HGJ96" s="486"/>
      <c r="HGK96" s="486"/>
      <c r="HGL96" s="486"/>
      <c r="HGM96" s="486"/>
      <c r="HGN96" s="486"/>
      <c r="HGO96" s="486"/>
      <c r="HGP96" s="486"/>
      <c r="HGQ96" s="486"/>
      <c r="HGR96" s="486"/>
      <c r="HGS96" s="486"/>
      <c r="HGT96" s="486"/>
      <c r="HGU96" s="486"/>
      <c r="HGV96" s="486"/>
      <c r="HGW96" s="486"/>
      <c r="HGX96" s="486"/>
      <c r="HGY96" s="486"/>
      <c r="HGZ96" s="486"/>
      <c r="HHA96" s="486"/>
      <c r="HHB96" s="486"/>
      <c r="HHC96" s="486"/>
      <c r="HHD96" s="486"/>
      <c r="HHE96" s="486"/>
      <c r="HHF96" s="486"/>
      <c r="HHG96" s="486"/>
      <c r="HHH96" s="486"/>
      <c r="HHI96" s="486"/>
      <c r="HHJ96" s="486"/>
      <c r="HHK96" s="486"/>
      <c r="HHL96" s="486"/>
      <c r="HHM96" s="486"/>
      <c r="HHN96" s="486"/>
      <c r="HHO96" s="486"/>
      <c r="HHP96" s="486"/>
      <c r="HHQ96" s="486"/>
      <c r="HHR96" s="486"/>
      <c r="HHS96" s="486"/>
      <c r="HHT96" s="486"/>
      <c r="HHU96" s="486"/>
      <c r="HHV96" s="486"/>
      <c r="HHW96" s="486"/>
      <c r="HHX96" s="486"/>
      <c r="HHY96" s="486"/>
      <c r="HHZ96" s="486"/>
      <c r="HIA96" s="486"/>
      <c r="HIB96" s="486"/>
      <c r="HIC96" s="486"/>
      <c r="HID96" s="486"/>
      <c r="HIE96" s="486"/>
      <c r="HIF96" s="486"/>
      <c r="HIG96" s="486"/>
      <c r="HIH96" s="486"/>
      <c r="HII96" s="486"/>
      <c r="HIJ96" s="486"/>
      <c r="HIK96" s="486"/>
      <c r="HIL96" s="486"/>
      <c r="HIM96" s="486"/>
      <c r="HIN96" s="486"/>
      <c r="HIO96" s="486"/>
      <c r="HIP96" s="486"/>
      <c r="HIQ96" s="486"/>
      <c r="HIR96" s="486"/>
      <c r="HIS96" s="486"/>
      <c r="HIT96" s="486"/>
      <c r="HIU96" s="486"/>
      <c r="HIV96" s="486"/>
      <c r="HIW96" s="486"/>
      <c r="HIX96" s="486"/>
      <c r="HIY96" s="486"/>
      <c r="HIZ96" s="486"/>
      <c r="HJA96" s="486"/>
      <c r="HJB96" s="486"/>
      <c r="HJC96" s="486"/>
      <c r="HJD96" s="486"/>
      <c r="HJE96" s="486"/>
      <c r="HJF96" s="486"/>
      <c r="HJG96" s="486"/>
      <c r="HJH96" s="486"/>
      <c r="HJI96" s="486"/>
      <c r="HJJ96" s="486"/>
      <c r="HJK96" s="486"/>
      <c r="HJL96" s="486"/>
      <c r="HJM96" s="486"/>
      <c r="HJN96" s="486"/>
      <c r="HJO96" s="486"/>
      <c r="HJP96" s="486"/>
      <c r="HJQ96" s="486"/>
      <c r="HJR96" s="486"/>
      <c r="HJS96" s="486"/>
      <c r="HJT96" s="486"/>
      <c r="HJU96" s="486"/>
      <c r="HJV96" s="486"/>
      <c r="HJW96" s="486"/>
      <c r="HJX96" s="486"/>
      <c r="HJY96" s="486"/>
      <c r="HJZ96" s="486"/>
      <c r="HKA96" s="486"/>
      <c r="HKB96" s="486"/>
      <c r="HKC96" s="486"/>
      <c r="HKD96" s="486"/>
      <c r="HKE96" s="486"/>
      <c r="HKF96" s="486"/>
      <c r="HKG96" s="486"/>
      <c r="HKH96" s="486"/>
      <c r="HKI96" s="486"/>
      <c r="HKJ96" s="486"/>
      <c r="HKK96" s="486"/>
      <c r="HKL96" s="486"/>
      <c r="HKM96" s="486"/>
      <c r="HKN96" s="486"/>
      <c r="HKO96" s="486"/>
      <c r="HKP96" s="486"/>
      <c r="HKQ96" s="486"/>
      <c r="HKR96" s="486"/>
      <c r="HKS96" s="486"/>
      <c r="HKT96" s="486"/>
      <c r="HKU96" s="486"/>
      <c r="HKV96" s="486"/>
      <c r="HKW96" s="486"/>
      <c r="HKX96" s="486"/>
      <c r="HKY96" s="486"/>
      <c r="HKZ96" s="486"/>
      <c r="HLA96" s="486"/>
      <c r="HLB96" s="486"/>
      <c r="HLC96" s="486"/>
      <c r="HLD96" s="486"/>
      <c r="HLE96" s="486"/>
      <c r="HLF96" s="486"/>
      <c r="HLG96" s="486"/>
      <c r="HLH96" s="486"/>
      <c r="HLI96" s="486"/>
      <c r="HLJ96" s="486"/>
      <c r="HLK96" s="486"/>
      <c r="HLL96" s="486"/>
      <c r="HLM96" s="486"/>
      <c r="HLN96" s="486"/>
      <c r="HLO96" s="486"/>
      <c r="HLP96" s="486"/>
      <c r="HLQ96" s="486"/>
      <c r="HLR96" s="486"/>
      <c r="HLS96" s="486"/>
      <c r="HLT96" s="486"/>
      <c r="HLU96" s="486"/>
      <c r="HLV96" s="486"/>
      <c r="HLW96" s="486"/>
      <c r="HLX96" s="486"/>
      <c r="HLY96" s="486"/>
      <c r="HLZ96" s="486"/>
      <c r="HMA96" s="486"/>
      <c r="HMB96" s="486"/>
      <c r="HMC96" s="486"/>
      <c r="HMD96" s="486"/>
      <c r="HME96" s="486"/>
      <c r="HMF96" s="486"/>
      <c r="HMG96" s="486"/>
      <c r="HMH96" s="486"/>
      <c r="HMI96" s="486"/>
      <c r="HMJ96" s="486"/>
      <c r="HMK96" s="486"/>
      <c r="HML96" s="486"/>
      <c r="HMM96" s="486"/>
      <c r="HMN96" s="486"/>
      <c r="HMO96" s="486"/>
      <c r="HMP96" s="486"/>
      <c r="HMQ96" s="486"/>
      <c r="HMR96" s="486"/>
      <c r="HMS96" s="486"/>
      <c r="HMT96" s="486"/>
      <c r="HMU96" s="486"/>
      <c r="HMV96" s="486"/>
      <c r="HMW96" s="486"/>
      <c r="HMX96" s="486"/>
      <c r="HMY96" s="486"/>
      <c r="HMZ96" s="486"/>
      <c r="HNA96" s="486"/>
      <c r="HNB96" s="486"/>
      <c r="HNC96" s="486"/>
      <c r="HND96" s="486"/>
      <c r="HNE96" s="486"/>
      <c r="HNF96" s="486"/>
      <c r="HNG96" s="486"/>
      <c r="HNH96" s="486"/>
      <c r="HNI96" s="486"/>
      <c r="HNJ96" s="486"/>
      <c r="HNK96" s="486"/>
      <c r="HNL96" s="486"/>
      <c r="HNM96" s="486"/>
      <c r="HNN96" s="486"/>
      <c r="HNO96" s="486"/>
      <c r="HNP96" s="486"/>
      <c r="HNQ96" s="486"/>
      <c r="HNR96" s="486"/>
      <c r="HNS96" s="486"/>
      <c r="HNT96" s="486"/>
      <c r="HNU96" s="486"/>
      <c r="HNV96" s="486"/>
      <c r="HNW96" s="486"/>
      <c r="HNX96" s="486"/>
      <c r="HNY96" s="486"/>
      <c r="HNZ96" s="486"/>
      <c r="HOA96" s="486"/>
      <c r="HOB96" s="486"/>
      <c r="HOC96" s="486"/>
      <c r="HOD96" s="486"/>
      <c r="HOE96" s="486"/>
      <c r="HOF96" s="486"/>
      <c r="HOG96" s="486"/>
      <c r="HOH96" s="486"/>
      <c r="HOI96" s="486"/>
      <c r="HOJ96" s="486"/>
      <c r="HOK96" s="486"/>
      <c r="HOL96" s="486"/>
      <c r="HOM96" s="486"/>
      <c r="HON96" s="486"/>
      <c r="HOO96" s="486"/>
      <c r="HOP96" s="486"/>
      <c r="HOQ96" s="486"/>
      <c r="HOR96" s="486"/>
      <c r="HOS96" s="486"/>
      <c r="HOT96" s="486"/>
      <c r="HOU96" s="486"/>
      <c r="HOV96" s="486"/>
      <c r="HOW96" s="486"/>
      <c r="HOX96" s="486"/>
      <c r="HOY96" s="486"/>
      <c r="HOZ96" s="486"/>
      <c r="HPA96" s="486"/>
      <c r="HPB96" s="486"/>
      <c r="HPC96" s="486"/>
      <c r="HPD96" s="486"/>
      <c r="HPE96" s="486"/>
      <c r="HPF96" s="486"/>
      <c r="HPG96" s="486"/>
      <c r="HPH96" s="486"/>
      <c r="HPI96" s="486"/>
      <c r="HPJ96" s="486"/>
      <c r="HPK96" s="486"/>
      <c r="HPL96" s="486"/>
      <c r="HPM96" s="486"/>
      <c r="HPN96" s="486"/>
      <c r="HPO96" s="486"/>
      <c r="HPP96" s="486"/>
      <c r="HPQ96" s="486"/>
      <c r="HPR96" s="486"/>
      <c r="HPS96" s="486"/>
      <c r="HPT96" s="486"/>
      <c r="HPU96" s="486"/>
      <c r="HPV96" s="486"/>
      <c r="HPW96" s="486"/>
      <c r="HPX96" s="486"/>
      <c r="HPY96" s="486"/>
      <c r="HPZ96" s="486"/>
      <c r="HQA96" s="486"/>
      <c r="HQB96" s="486"/>
      <c r="HQC96" s="486"/>
      <c r="HQD96" s="486"/>
      <c r="HQE96" s="486"/>
      <c r="HQF96" s="486"/>
      <c r="HQG96" s="486"/>
      <c r="HQH96" s="486"/>
      <c r="HQI96" s="486"/>
      <c r="HQJ96" s="486"/>
      <c r="HQK96" s="486"/>
      <c r="HQL96" s="486"/>
      <c r="HQM96" s="486"/>
      <c r="HQN96" s="486"/>
      <c r="HQO96" s="486"/>
      <c r="HQP96" s="486"/>
      <c r="HQQ96" s="486"/>
      <c r="HQR96" s="486"/>
      <c r="HQS96" s="486"/>
      <c r="HQT96" s="486"/>
      <c r="HQU96" s="486"/>
      <c r="HQV96" s="486"/>
      <c r="HQW96" s="486"/>
      <c r="HQX96" s="486"/>
      <c r="HQY96" s="486"/>
      <c r="HQZ96" s="486"/>
      <c r="HRA96" s="486"/>
      <c r="HRB96" s="486"/>
      <c r="HRC96" s="486"/>
      <c r="HRD96" s="486"/>
      <c r="HRE96" s="486"/>
      <c r="HRF96" s="486"/>
      <c r="HRG96" s="486"/>
      <c r="HRH96" s="486"/>
      <c r="HRI96" s="486"/>
      <c r="HRJ96" s="486"/>
      <c r="HRK96" s="486"/>
      <c r="HRL96" s="486"/>
      <c r="HRM96" s="486"/>
      <c r="HRN96" s="486"/>
      <c r="HRO96" s="486"/>
      <c r="HRP96" s="486"/>
      <c r="HRQ96" s="486"/>
      <c r="HRR96" s="486"/>
      <c r="HRS96" s="486"/>
      <c r="HRT96" s="486"/>
      <c r="HRU96" s="486"/>
      <c r="HRV96" s="486"/>
      <c r="HRW96" s="486"/>
      <c r="HRX96" s="486"/>
      <c r="HRY96" s="486"/>
      <c r="HRZ96" s="486"/>
      <c r="HSA96" s="486"/>
      <c r="HSB96" s="486"/>
      <c r="HSC96" s="486"/>
      <c r="HSD96" s="486"/>
      <c r="HSE96" s="486"/>
      <c r="HSF96" s="486"/>
      <c r="HSG96" s="486"/>
      <c r="HSH96" s="486"/>
      <c r="HSI96" s="486"/>
      <c r="HSJ96" s="486"/>
      <c r="HSK96" s="486"/>
      <c r="HSL96" s="486"/>
      <c r="HSM96" s="486"/>
      <c r="HSN96" s="486"/>
      <c r="HSO96" s="486"/>
      <c r="HSP96" s="486"/>
      <c r="HSQ96" s="486"/>
      <c r="HSR96" s="486"/>
      <c r="HSS96" s="486"/>
      <c r="HST96" s="486"/>
      <c r="HSU96" s="486"/>
      <c r="HSV96" s="486"/>
      <c r="HSW96" s="486"/>
      <c r="HSX96" s="486"/>
      <c r="HSY96" s="486"/>
      <c r="HSZ96" s="486"/>
      <c r="HTA96" s="486"/>
      <c r="HTB96" s="486"/>
      <c r="HTC96" s="486"/>
      <c r="HTD96" s="486"/>
      <c r="HTE96" s="486"/>
      <c r="HTF96" s="486"/>
      <c r="HTG96" s="486"/>
      <c r="HTH96" s="486"/>
      <c r="HTI96" s="486"/>
      <c r="HTJ96" s="486"/>
      <c r="HTK96" s="486"/>
      <c r="HTL96" s="486"/>
      <c r="HTM96" s="486"/>
      <c r="HTN96" s="486"/>
      <c r="HTO96" s="486"/>
      <c r="HTP96" s="486"/>
      <c r="HTQ96" s="486"/>
      <c r="HTR96" s="486"/>
      <c r="HTS96" s="486"/>
      <c r="HTT96" s="486"/>
      <c r="HTU96" s="486"/>
      <c r="HTV96" s="486"/>
      <c r="HTW96" s="486"/>
      <c r="HTX96" s="486"/>
      <c r="HTY96" s="486"/>
      <c r="HTZ96" s="486"/>
      <c r="HUA96" s="486"/>
      <c r="HUB96" s="486"/>
      <c r="HUC96" s="486"/>
      <c r="HUD96" s="486"/>
      <c r="HUE96" s="486"/>
      <c r="HUF96" s="486"/>
      <c r="HUG96" s="486"/>
      <c r="HUH96" s="486"/>
      <c r="HUI96" s="486"/>
      <c r="HUJ96" s="486"/>
      <c r="HUK96" s="486"/>
      <c r="HUL96" s="486"/>
      <c r="HUM96" s="486"/>
      <c r="HUN96" s="486"/>
      <c r="HUO96" s="486"/>
      <c r="HUP96" s="486"/>
      <c r="HUQ96" s="486"/>
      <c r="HUR96" s="486"/>
      <c r="HUS96" s="486"/>
      <c r="HUT96" s="486"/>
      <c r="HUU96" s="486"/>
      <c r="HUV96" s="486"/>
      <c r="HUW96" s="486"/>
      <c r="HUX96" s="486"/>
      <c r="HUY96" s="486"/>
      <c r="HUZ96" s="486"/>
      <c r="HVA96" s="486"/>
      <c r="HVB96" s="486"/>
      <c r="HVC96" s="486"/>
      <c r="HVD96" s="486"/>
      <c r="HVE96" s="486"/>
      <c r="HVF96" s="486"/>
      <c r="HVG96" s="486"/>
      <c r="HVH96" s="486"/>
      <c r="HVI96" s="486"/>
      <c r="HVJ96" s="486"/>
      <c r="HVK96" s="486"/>
      <c r="HVL96" s="486"/>
      <c r="HVM96" s="486"/>
      <c r="HVN96" s="486"/>
      <c r="HVO96" s="486"/>
      <c r="HVP96" s="486"/>
      <c r="HVQ96" s="486"/>
      <c r="HVR96" s="486"/>
      <c r="HVS96" s="486"/>
      <c r="HVT96" s="486"/>
      <c r="HVU96" s="486"/>
      <c r="HVV96" s="486"/>
      <c r="HVW96" s="486"/>
      <c r="HVX96" s="486"/>
      <c r="HVY96" s="486"/>
      <c r="HVZ96" s="486"/>
      <c r="HWA96" s="486"/>
      <c r="HWB96" s="486"/>
      <c r="HWC96" s="486"/>
    </row>
    <row r="97" spans="1:6009" ht="14.4" customHeight="1" x14ac:dyDescent="0.3">
      <c r="A97" s="24" t="s">
        <v>421</v>
      </c>
      <c r="B97" s="122"/>
      <c r="C97" s="307" t="s">
        <v>501</v>
      </c>
      <c r="D97" s="307" t="s">
        <v>599</v>
      </c>
      <c r="E97" s="14">
        <v>2011</v>
      </c>
      <c r="F97" s="386" t="s">
        <v>462</v>
      </c>
      <c r="G97" s="386" t="s">
        <v>345</v>
      </c>
      <c r="H97" s="14">
        <v>-38</v>
      </c>
      <c r="I97" s="627"/>
      <c r="J97" s="14"/>
      <c r="K97" s="16"/>
      <c r="L97" s="14"/>
      <c r="M97" s="14">
        <v>0</v>
      </c>
      <c r="N97" s="14">
        <v>0</v>
      </c>
      <c r="O97" s="386"/>
      <c r="P97" s="40"/>
      <c r="Q97" s="40"/>
      <c r="R97" s="40"/>
      <c r="S97" s="40"/>
      <c r="T97" s="40"/>
      <c r="U97" s="40"/>
      <c r="V97" s="13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Q97+S97+T97+I97</f>
        <v>0</v>
      </c>
      <c r="W97" s="384" t="s">
        <v>341</v>
      </c>
      <c r="X97" s="383"/>
      <c r="Y97" s="383"/>
      <c r="Z97" s="431"/>
    </row>
    <row r="98" spans="1:6009" ht="14.4" customHeight="1" x14ac:dyDescent="0.3">
      <c r="A98" s="24" t="s">
        <v>421</v>
      </c>
      <c r="B98" s="122"/>
      <c r="C98" s="307" t="s">
        <v>541</v>
      </c>
      <c r="D98" s="14" t="s">
        <v>854</v>
      </c>
      <c r="E98" s="14">
        <v>2011</v>
      </c>
      <c r="F98" s="386" t="s">
        <v>181</v>
      </c>
      <c r="G98" s="386" t="s">
        <v>345</v>
      </c>
      <c r="H98" s="14">
        <v>-38</v>
      </c>
      <c r="I98" s="627"/>
      <c r="J98" s="14">
        <v>0</v>
      </c>
      <c r="K98" s="16"/>
      <c r="L98" s="14"/>
      <c r="M98" s="14"/>
      <c r="N98" s="14"/>
      <c r="O98" s="386"/>
      <c r="P98" s="14"/>
      <c r="Q98" s="40">
        <v>0</v>
      </c>
      <c r="R98" s="40"/>
      <c r="S98" s="40"/>
      <c r="T98" s="40"/>
      <c r="U98" s="40"/>
      <c r="V98" s="13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Q98+S98+T98+I98</f>
        <v>0</v>
      </c>
      <c r="W98" s="384" t="s">
        <v>341</v>
      </c>
      <c r="X98" s="384"/>
      <c r="Y98" s="383" t="s">
        <v>15</v>
      </c>
      <c r="Z98" s="626"/>
    </row>
    <row r="99" spans="1:6009" ht="14.4" customHeight="1" x14ac:dyDescent="0.3">
      <c r="A99" s="24" t="s">
        <v>421</v>
      </c>
      <c r="B99" s="24" t="s">
        <v>96</v>
      </c>
      <c r="C99" s="235" t="s">
        <v>978</v>
      </c>
      <c r="D99" s="235" t="s">
        <v>443</v>
      </c>
      <c r="E99" s="102">
        <v>2011</v>
      </c>
      <c r="F99" s="236" t="s">
        <v>50</v>
      </c>
      <c r="G99" s="236" t="s">
        <v>345</v>
      </c>
      <c r="H99" s="102">
        <v>-38</v>
      </c>
      <c r="I99" s="627"/>
      <c r="J99" s="86"/>
      <c r="K99" s="88"/>
      <c r="L99" s="86"/>
      <c r="M99" s="102"/>
      <c r="N99" s="102">
        <v>0</v>
      </c>
      <c r="O99" s="386"/>
      <c r="P99" s="40">
        <v>0</v>
      </c>
      <c r="Q99" s="40"/>
      <c r="R99" s="40"/>
      <c r="S99" s="40"/>
      <c r="T99" s="40"/>
      <c r="U99" s="40"/>
      <c r="V99" s="13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Q99+S99+I99</f>
        <v>0</v>
      </c>
      <c r="W99" s="384" t="s">
        <v>341</v>
      </c>
      <c r="X99" s="383"/>
      <c r="Y99" s="383"/>
      <c r="Z99" s="431"/>
      <c r="AB99" s="486"/>
      <c r="AC99" s="486"/>
      <c r="AD99" s="486"/>
      <c r="AE99" s="486"/>
      <c r="AF99" s="486"/>
      <c r="AG99" s="486"/>
      <c r="AH99" s="486"/>
      <c r="AI99" s="486"/>
      <c r="AJ99" s="486"/>
      <c r="AK99" s="486"/>
      <c r="AL99" s="486"/>
      <c r="AM99" s="486"/>
      <c r="AN99" s="486"/>
      <c r="AO99" s="486"/>
      <c r="AP99" s="486"/>
      <c r="AQ99" s="486"/>
      <c r="AR99" s="486"/>
      <c r="AS99" s="486"/>
      <c r="AT99" s="486"/>
      <c r="AU99" s="486"/>
      <c r="AV99" s="486"/>
      <c r="AW99" s="486"/>
      <c r="AX99" s="486"/>
      <c r="AY99" s="486"/>
      <c r="AZ99" s="486"/>
      <c r="BA99" s="486"/>
      <c r="BB99" s="486"/>
      <c r="BC99" s="486"/>
      <c r="BD99" s="486"/>
      <c r="BE99" s="486"/>
      <c r="BF99" s="486"/>
      <c r="BG99" s="486"/>
      <c r="BH99" s="486"/>
      <c r="BI99" s="486"/>
      <c r="BJ99" s="486"/>
      <c r="BK99" s="486"/>
      <c r="BL99" s="486"/>
      <c r="BM99" s="486"/>
      <c r="BN99" s="486"/>
      <c r="BO99" s="486"/>
      <c r="BP99" s="486"/>
      <c r="BQ99" s="486"/>
      <c r="BR99" s="486"/>
      <c r="BS99" s="486"/>
      <c r="BT99" s="486"/>
      <c r="BU99" s="486"/>
      <c r="BV99" s="486"/>
      <c r="BW99" s="486"/>
      <c r="BX99" s="486"/>
      <c r="BY99" s="486"/>
      <c r="BZ99" s="486"/>
      <c r="CA99" s="486"/>
      <c r="CB99" s="486"/>
      <c r="CC99" s="486"/>
      <c r="CD99" s="486"/>
      <c r="CE99" s="486"/>
      <c r="CF99" s="486"/>
      <c r="CG99" s="486"/>
      <c r="CH99" s="486"/>
      <c r="CI99" s="486"/>
      <c r="CJ99" s="486"/>
      <c r="CK99" s="486"/>
      <c r="CL99" s="486"/>
      <c r="CM99" s="486"/>
      <c r="CN99" s="486"/>
      <c r="CO99" s="486"/>
      <c r="CP99" s="486"/>
      <c r="CQ99" s="486"/>
      <c r="CR99" s="486"/>
      <c r="CS99" s="486"/>
      <c r="CT99" s="486"/>
      <c r="CU99" s="486"/>
      <c r="CV99" s="486"/>
      <c r="CW99" s="486"/>
      <c r="CX99" s="486"/>
      <c r="CY99" s="486"/>
      <c r="CZ99" s="486"/>
      <c r="DA99" s="486"/>
      <c r="DB99" s="486"/>
      <c r="DC99" s="486"/>
      <c r="DD99" s="486"/>
      <c r="DE99" s="486"/>
      <c r="DF99" s="486"/>
      <c r="DG99" s="486"/>
      <c r="DH99" s="486"/>
      <c r="DI99" s="486"/>
      <c r="DJ99" s="486"/>
      <c r="DK99" s="486"/>
      <c r="DL99" s="486"/>
      <c r="DM99" s="486"/>
      <c r="DN99" s="486"/>
      <c r="DO99" s="486"/>
      <c r="DP99" s="486"/>
      <c r="DQ99" s="486"/>
      <c r="DR99" s="486"/>
      <c r="DS99" s="486"/>
      <c r="DT99" s="486"/>
      <c r="DU99" s="486"/>
      <c r="DV99" s="486"/>
      <c r="DW99" s="486"/>
      <c r="DX99" s="486"/>
      <c r="DY99" s="486"/>
      <c r="DZ99" s="486"/>
      <c r="EA99" s="486"/>
      <c r="EB99" s="486"/>
      <c r="EC99" s="486"/>
      <c r="ED99" s="486"/>
      <c r="EE99" s="486"/>
      <c r="EF99" s="486"/>
      <c r="EG99" s="486"/>
      <c r="EH99" s="486"/>
      <c r="EI99" s="486"/>
      <c r="EJ99" s="486"/>
      <c r="EK99" s="486"/>
      <c r="EL99" s="486"/>
      <c r="EM99" s="486"/>
      <c r="EN99" s="486"/>
      <c r="EO99" s="486"/>
      <c r="EP99" s="486"/>
      <c r="EQ99" s="486"/>
      <c r="ER99" s="486"/>
      <c r="ES99" s="486"/>
      <c r="ET99" s="486"/>
      <c r="EU99" s="486"/>
      <c r="EV99" s="486"/>
      <c r="EW99" s="486"/>
      <c r="EX99" s="486"/>
      <c r="EY99" s="486"/>
      <c r="EZ99" s="486"/>
      <c r="FA99" s="486"/>
      <c r="FB99" s="486"/>
      <c r="FC99" s="486"/>
      <c r="FD99" s="486"/>
      <c r="FE99" s="486"/>
      <c r="FF99" s="486"/>
      <c r="FG99" s="486"/>
      <c r="FH99" s="486"/>
      <c r="FI99" s="486"/>
      <c r="FJ99" s="486"/>
      <c r="FK99" s="486"/>
      <c r="FL99" s="486"/>
      <c r="FM99" s="486"/>
      <c r="FN99" s="486"/>
      <c r="FO99" s="486"/>
      <c r="FP99" s="486"/>
      <c r="FQ99" s="486"/>
      <c r="FR99" s="486"/>
      <c r="FS99" s="486"/>
      <c r="FT99" s="486"/>
      <c r="FU99" s="486"/>
      <c r="FV99" s="486"/>
      <c r="FW99" s="486"/>
      <c r="FX99" s="486"/>
      <c r="FY99" s="486"/>
      <c r="FZ99" s="486"/>
      <c r="GA99" s="486"/>
      <c r="GB99" s="486"/>
      <c r="GC99" s="486"/>
      <c r="GD99" s="486"/>
      <c r="GE99" s="486"/>
      <c r="GF99" s="486"/>
      <c r="GG99" s="486"/>
      <c r="GH99" s="486"/>
      <c r="GI99" s="486"/>
      <c r="GJ99" s="486"/>
      <c r="GK99" s="486"/>
      <c r="GL99" s="486"/>
      <c r="GM99" s="486"/>
      <c r="GN99" s="486"/>
      <c r="GO99" s="486"/>
      <c r="GP99" s="486"/>
      <c r="GQ99" s="486"/>
      <c r="GR99" s="486"/>
      <c r="GS99" s="486"/>
      <c r="GT99" s="486"/>
      <c r="GU99" s="486"/>
      <c r="GV99" s="486"/>
      <c r="GW99" s="486"/>
      <c r="GX99" s="486"/>
      <c r="GY99" s="486"/>
      <c r="GZ99" s="486"/>
      <c r="HA99" s="486"/>
      <c r="HB99" s="486"/>
      <c r="HC99" s="486"/>
      <c r="HD99" s="486"/>
      <c r="HE99" s="486"/>
      <c r="HF99" s="486"/>
      <c r="HG99" s="486"/>
      <c r="HH99" s="486"/>
      <c r="HI99" s="486"/>
      <c r="HJ99" s="486"/>
      <c r="HK99" s="486"/>
      <c r="HL99" s="486"/>
      <c r="HM99" s="486"/>
      <c r="HN99" s="486"/>
      <c r="HO99" s="486"/>
      <c r="HP99" s="486"/>
      <c r="HQ99" s="486"/>
      <c r="HR99" s="486"/>
      <c r="HS99" s="486"/>
      <c r="HT99" s="486"/>
      <c r="HU99" s="486"/>
      <c r="HV99" s="486"/>
      <c r="HW99" s="486"/>
      <c r="HX99" s="486"/>
      <c r="HY99" s="486"/>
      <c r="HZ99" s="486"/>
      <c r="IA99" s="486"/>
      <c r="IB99" s="486"/>
      <c r="IC99" s="486"/>
      <c r="ID99" s="486"/>
      <c r="IE99" s="486"/>
      <c r="IF99" s="486"/>
      <c r="IG99" s="486"/>
      <c r="IH99" s="486"/>
      <c r="II99" s="486"/>
      <c r="IJ99" s="486"/>
      <c r="IK99" s="486"/>
      <c r="IL99" s="486"/>
      <c r="IM99" s="486"/>
      <c r="IN99" s="486"/>
      <c r="IO99" s="486"/>
      <c r="IP99" s="486"/>
      <c r="IQ99" s="486"/>
      <c r="IR99" s="486"/>
      <c r="IS99" s="486"/>
      <c r="IT99" s="486"/>
      <c r="IU99" s="486"/>
      <c r="IV99" s="486"/>
      <c r="IW99" s="486"/>
      <c r="IX99" s="486"/>
      <c r="IY99" s="486"/>
      <c r="IZ99" s="486"/>
      <c r="JA99" s="486"/>
      <c r="JB99" s="486"/>
      <c r="JC99" s="486"/>
      <c r="JD99" s="486"/>
      <c r="JE99" s="486"/>
      <c r="JF99" s="486"/>
      <c r="JG99" s="486"/>
      <c r="JH99" s="486"/>
      <c r="JI99" s="486"/>
      <c r="JJ99" s="486"/>
      <c r="JK99" s="486"/>
      <c r="JL99" s="486"/>
      <c r="JM99" s="486"/>
      <c r="JN99" s="486"/>
      <c r="JO99" s="486"/>
      <c r="JP99" s="486"/>
      <c r="JQ99" s="486"/>
      <c r="JR99" s="486"/>
      <c r="JS99" s="486"/>
      <c r="JT99" s="486"/>
      <c r="JU99" s="486"/>
      <c r="JV99" s="486"/>
      <c r="JW99" s="486"/>
      <c r="JX99" s="486"/>
      <c r="JY99" s="486"/>
      <c r="JZ99" s="486"/>
      <c r="KA99" s="486"/>
      <c r="KB99" s="486"/>
      <c r="KC99" s="486"/>
      <c r="KD99" s="486"/>
      <c r="KE99" s="486"/>
      <c r="KF99" s="486"/>
      <c r="KG99" s="486"/>
      <c r="KH99" s="486"/>
      <c r="KI99" s="486"/>
      <c r="KJ99" s="486"/>
      <c r="KK99" s="486"/>
      <c r="KL99" s="486"/>
      <c r="KM99" s="486"/>
      <c r="KN99" s="486"/>
      <c r="KO99" s="486"/>
      <c r="KP99" s="486"/>
      <c r="KQ99" s="486"/>
      <c r="KR99" s="486"/>
      <c r="KS99" s="486"/>
      <c r="KT99" s="486"/>
      <c r="KU99" s="486"/>
      <c r="KV99" s="486"/>
      <c r="KW99" s="486"/>
      <c r="KX99" s="486"/>
      <c r="KY99" s="486"/>
      <c r="KZ99" s="486"/>
      <c r="LA99" s="486"/>
      <c r="LB99" s="486"/>
      <c r="LC99" s="486"/>
      <c r="LD99" s="486"/>
      <c r="LE99" s="486"/>
      <c r="LF99" s="486"/>
      <c r="LG99" s="486"/>
      <c r="LH99" s="486"/>
      <c r="LI99" s="486"/>
      <c r="LJ99" s="486"/>
      <c r="LK99" s="486"/>
      <c r="LL99" s="486"/>
      <c r="LM99" s="486"/>
      <c r="LN99" s="486"/>
      <c r="LO99" s="486"/>
      <c r="LP99" s="486"/>
      <c r="LQ99" s="486"/>
      <c r="LR99" s="486"/>
      <c r="LS99" s="486"/>
      <c r="LT99" s="486"/>
      <c r="LU99" s="486"/>
      <c r="LV99" s="486"/>
      <c r="LW99" s="486"/>
      <c r="LX99" s="486"/>
      <c r="LY99" s="486"/>
      <c r="LZ99" s="486"/>
      <c r="MA99" s="486"/>
      <c r="MB99" s="486"/>
      <c r="MC99" s="486"/>
      <c r="MD99" s="486"/>
      <c r="ME99" s="486"/>
      <c r="MF99" s="486"/>
      <c r="MG99" s="486"/>
      <c r="MH99" s="486"/>
      <c r="MI99" s="486"/>
      <c r="MJ99" s="486"/>
      <c r="MK99" s="486"/>
      <c r="ML99" s="486"/>
      <c r="MM99" s="486"/>
      <c r="MN99" s="486"/>
      <c r="MO99" s="486"/>
      <c r="MP99" s="486"/>
      <c r="MQ99" s="486"/>
      <c r="MR99" s="486"/>
      <c r="MS99" s="486"/>
      <c r="MT99" s="486"/>
      <c r="MU99" s="486"/>
      <c r="MV99" s="486"/>
      <c r="MW99" s="486"/>
      <c r="MX99" s="486"/>
      <c r="MY99" s="486"/>
      <c r="MZ99" s="486"/>
      <c r="NA99" s="486"/>
      <c r="NB99" s="486"/>
      <c r="NC99" s="486"/>
      <c r="ND99" s="486"/>
      <c r="NE99" s="486"/>
      <c r="NF99" s="486"/>
      <c r="NG99" s="486"/>
      <c r="NH99" s="486"/>
      <c r="NI99" s="486"/>
      <c r="NJ99" s="486"/>
      <c r="NK99" s="486"/>
      <c r="NL99" s="486"/>
      <c r="NM99" s="486"/>
      <c r="NN99" s="486"/>
      <c r="NO99" s="486"/>
      <c r="NP99" s="486"/>
      <c r="NQ99" s="486"/>
      <c r="NR99" s="486"/>
      <c r="NS99" s="486"/>
      <c r="NT99" s="486"/>
      <c r="NU99" s="486"/>
      <c r="NV99" s="486"/>
      <c r="NW99" s="486"/>
      <c r="NX99" s="486"/>
      <c r="NY99" s="486"/>
      <c r="NZ99" s="486"/>
      <c r="OA99" s="486"/>
      <c r="OB99" s="486"/>
      <c r="OC99" s="486"/>
      <c r="OD99" s="486"/>
      <c r="OE99" s="486"/>
      <c r="OF99" s="486"/>
      <c r="OG99" s="486"/>
      <c r="OH99" s="486"/>
      <c r="OI99" s="486"/>
      <c r="OJ99" s="486"/>
      <c r="OK99" s="486"/>
      <c r="OL99" s="486"/>
      <c r="OM99" s="486"/>
      <c r="ON99" s="486"/>
      <c r="OO99" s="486"/>
      <c r="OP99" s="486"/>
      <c r="OQ99" s="486"/>
      <c r="OR99" s="486"/>
      <c r="OS99" s="486"/>
      <c r="OT99" s="486"/>
      <c r="OU99" s="486"/>
      <c r="OV99" s="486"/>
      <c r="OW99" s="486"/>
      <c r="OX99" s="486"/>
      <c r="OY99" s="486"/>
      <c r="OZ99" s="486"/>
      <c r="PA99" s="486"/>
      <c r="PB99" s="486"/>
      <c r="PC99" s="486"/>
      <c r="PD99" s="486"/>
      <c r="PE99" s="486"/>
      <c r="PF99" s="486"/>
      <c r="PG99" s="486"/>
      <c r="PH99" s="486"/>
      <c r="PI99" s="486"/>
      <c r="PJ99" s="486"/>
      <c r="PK99" s="486"/>
      <c r="PL99" s="486"/>
      <c r="PM99" s="486"/>
      <c r="PN99" s="486"/>
      <c r="PO99" s="486"/>
      <c r="PP99" s="486"/>
      <c r="PQ99" s="486"/>
      <c r="PR99" s="486"/>
      <c r="PS99" s="486"/>
      <c r="PT99" s="486"/>
      <c r="PU99" s="486"/>
      <c r="PV99" s="486"/>
      <c r="PW99" s="486"/>
      <c r="PX99" s="486"/>
      <c r="PY99" s="486"/>
      <c r="PZ99" s="486"/>
      <c r="QA99" s="486"/>
      <c r="QB99" s="486"/>
      <c r="QC99" s="486"/>
      <c r="QD99" s="486"/>
      <c r="QE99" s="486"/>
      <c r="QF99" s="486"/>
      <c r="QG99" s="486"/>
      <c r="QH99" s="486"/>
      <c r="QI99" s="486"/>
      <c r="QJ99" s="486"/>
      <c r="QK99" s="486"/>
      <c r="QL99" s="486"/>
      <c r="QM99" s="486"/>
      <c r="QN99" s="486"/>
      <c r="QO99" s="486"/>
      <c r="QP99" s="486"/>
      <c r="QQ99" s="486"/>
      <c r="QR99" s="486"/>
      <c r="QS99" s="486"/>
      <c r="QT99" s="486"/>
      <c r="QU99" s="486"/>
      <c r="QV99" s="486"/>
      <c r="QW99" s="486"/>
      <c r="QX99" s="486"/>
      <c r="QY99" s="486"/>
      <c r="QZ99" s="486"/>
      <c r="RA99" s="486"/>
      <c r="RB99" s="486"/>
      <c r="RC99" s="486"/>
      <c r="RD99" s="486"/>
      <c r="RE99" s="486"/>
      <c r="RF99" s="486"/>
      <c r="RG99" s="486"/>
      <c r="RH99" s="486"/>
      <c r="RI99" s="486"/>
      <c r="RJ99" s="486"/>
      <c r="RK99" s="486"/>
      <c r="RL99" s="486"/>
      <c r="RM99" s="486"/>
      <c r="RN99" s="486"/>
      <c r="RO99" s="486"/>
      <c r="RP99" s="486"/>
      <c r="RQ99" s="486"/>
      <c r="RR99" s="486"/>
      <c r="RS99" s="486"/>
      <c r="RT99" s="486"/>
      <c r="RU99" s="486"/>
      <c r="RV99" s="486"/>
      <c r="RW99" s="486"/>
      <c r="RX99" s="486"/>
      <c r="RY99" s="486"/>
      <c r="RZ99" s="486"/>
      <c r="SA99" s="486"/>
      <c r="SB99" s="486"/>
      <c r="SC99" s="486"/>
      <c r="SD99" s="486"/>
      <c r="SE99" s="486"/>
      <c r="SF99" s="486"/>
      <c r="SG99" s="486"/>
      <c r="SH99" s="486"/>
      <c r="SI99" s="486"/>
      <c r="SJ99" s="486"/>
      <c r="SK99" s="486"/>
      <c r="SL99" s="486"/>
      <c r="SM99" s="486"/>
      <c r="SN99" s="486"/>
      <c r="SO99" s="486"/>
      <c r="SP99" s="486"/>
      <c r="SQ99" s="486"/>
      <c r="SR99" s="486"/>
      <c r="SS99" s="486"/>
      <c r="ST99" s="486"/>
      <c r="SU99" s="486"/>
      <c r="SV99" s="486"/>
      <c r="SW99" s="486"/>
      <c r="SX99" s="486"/>
      <c r="SY99" s="486"/>
      <c r="SZ99" s="486"/>
      <c r="TA99" s="486"/>
      <c r="TB99" s="486"/>
      <c r="TC99" s="486"/>
      <c r="TD99" s="486"/>
      <c r="TE99" s="486"/>
      <c r="TF99" s="486"/>
      <c r="TG99" s="486"/>
      <c r="TH99" s="486"/>
      <c r="TI99" s="486"/>
      <c r="TJ99" s="486"/>
      <c r="TK99" s="486"/>
      <c r="TL99" s="486"/>
      <c r="TM99" s="486"/>
      <c r="TN99" s="486"/>
      <c r="TO99" s="486"/>
      <c r="TP99" s="486"/>
      <c r="TQ99" s="486"/>
      <c r="TR99" s="486"/>
      <c r="TS99" s="486"/>
      <c r="TT99" s="486"/>
      <c r="TU99" s="486"/>
      <c r="TV99" s="486"/>
      <c r="TW99" s="486"/>
      <c r="TX99" s="486"/>
      <c r="TY99" s="486"/>
      <c r="TZ99" s="486"/>
      <c r="UA99" s="486"/>
      <c r="UB99" s="486"/>
      <c r="UC99" s="486"/>
      <c r="UD99" s="486"/>
      <c r="UE99" s="486"/>
      <c r="UF99" s="486"/>
      <c r="UG99" s="486"/>
      <c r="UH99" s="486"/>
      <c r="UI99" s="486"/>
      <c r="UJ99" s="486"/>
      <c r="UK99" s="486"/>
      <c r="UL99" s="486"/>
      <c r="UM99" s="486"/>
      <c r="UN99" s="486"/>
      <c r="UO99" s="486"/>
      <c r="UP99" s="486"/>
      <c r="UQ99" s="486"/>
      <c r="UR99" s="486"/>
      <c r="US99" s="486"/>
      <c r="UT99" s="486"/>
      <c r="UU99" s="486"/>
      <c r="UV99" s="486"/>
      <c r="UW99" s="486"/>
      <c r="UX99" s="486"/>
      <c r="UY99" s="486"/>
      <c r="UZ99" s="486"/>
      <c r="VA99" s="486"/>
      <c r="VB99" s="486"/>
      <c r="VC99" s="486"/>
      <c r="VD99" s="486"/>
      <c r="VE99" s="486"/>
      <c r="VF99" s="486"/>
      <c r="VG99" s="486"/>
      <c r="VH99" s="486"/>
      <c r="VI99" s="486"/>
      <c r="VJ99" s="486"/>
      <c r="VK99" s="486"/>
      <c r="VL99" s="486"/>
      <c r="VM99" s="486"/>
      <c r="VN99" s="486"/>
      <c r="VO99" s="486"/>
      <c r="VP99" s="486"/>
      <c r="VQ99" s="486"/>
      <c r="VR99" s="486"/>
      <c r="VS99" s="486"/>
      <c r="VT99" s="486"/>
      <c r="VU99" s="486"/>
      <c r="VV99" s="486"/>
      <c r="VW99" s="486"/>
      <c r="VX99" s="486"/>
      <c r="VY99" s="486"/>
      <c r="VZ99" s="486"/>
      <c r="WA99" s="486"/>
      <c r="WB99" s="486"/>
      <c r="WC99" s="486"/>
      <c r="WD99" s="486"/>
      <c r="WE99" s="486"/>
      <c r="WF99" s="486"/>
      <c r="WG99" s="486"/>
      <c r="WH99" s="486"/>
      <c r="WI99" s="486"/>
      <c r="WJ99" s="486"/>
      <c r="WK99" s="486"/>
      <c r="WL99" s="486"/>
      <c r="WM99" s="486"/>
      <c r="WN99" s="486"/>
      <c r="WO99" s="486"/>
      <c r="WP99" s="486"/>
      <c r="WQ99" s="486"/>
      <c r="WR99" s="486"/>
      <c r="WS99" s="486"/>
      <c r="WT99" s="486"/>
      <c r="WU99" s="486"/>
      <c r="WV99" s="486"/>
      <c r="WW99" s="486"/>
      <c r="WX99" s="486"/>
      <c r="WY99" s="486"/>
      <c r="WZ99" s="486"/>
      <c r="XA99" s="486"/>
      <c r="XB99" s="486"/>
      <c r="XC99" s="486"/>
      <c r="XD99" s="486"/>
      <c r="XE99" s="486"/>
      <c r="XF99" s="486"/>
      <c r="XG99" s="486"/>
      <c r="XH99" s="486"/>
      <c r="XI99" s="486"/>
      <c r="XJ99" s="486"/>
      <c r="XK99" s="486"/>
      <c r="XL99" s="486"/>
      <c r="XM99" s="486"/>
      <c r="XN99" s="486"/>
      <c r="XO99" s="486"/>
      <c r="XP99" s="486"/>
      <c r="XQ99" s="486"/>
      <c r="XR99" s="486"/>
      <c r="XS99" s="486"/>
      <c r="XT99" s="486"/>
      <c r="XU99" s="486"/>
      <c r="XV99" s="486"/>
      <c r="XW99" s="486"/>
      <c r="XX99" s="486"/>
      <c r="XY99" s="486"/>
      <c r="XZ99" s="486"/>
      <c r="YA99" s="486"/>
      <c r="YB99" s="486"/>
      <c r="YC99" s="486"/>
      <c r="YD99" s="486"/>
      <c r="YE99" s="486"/>
      <c r="YF99" s="486"/>
      <c r="YG99" s="486"/>
      <c r="YH99" s="486"/>
      <c r="YI99" s="486"/>
      <c r="YJ99" s="486"/>
      <c r="YK99" s="486"/>
      <c r="YL99" s="486"/>
      <c r="YM99" s="486"/>
      <c r="YN99" s="486"/>
      <c r="YO99" s="486"/>
      <c r="YP99" s="486"/>
      <c r="YQ99" s="486"/>
      <c r="YR99" s="486"/>
      <c r="YS99" s="486"/>
      <c r="YT99" s="486"/>
      <c r="YU99" s="486"/>
      <c r="YV99" s="486"/>
      <c r="YW99" s="486"/>
      <c r="YX99" s="486"/>
      <c r="YY99" s="486"/>
      <c r="YZ99" s="486"/>
      <c r="ZA99" s="486"/>
      <c r="ZB99" s="486"/>
      <c r="ZC99" s="486"/>
      <c r="ZD99" s="486"/>
      <c r="ZE99" s="486"/>
      <c r="ZF99" s="486"/>
      <c r="ZG99" s="486"/>
      <c r="ZH99" s="486"/>
      <c r="ZI99" s="486"/>
      <c r="ZJ99" s="486"/>
      <c r="ZK99" s="486"/>
      <c r="ZL99" s="486"/>
      <c r="ZM99" s="486"/>
      <c r="ZN99" s="486"/>
      <c r="ZO99" s="486"/>
      <c r="ZP99" s="486"/>
      <c r="ZQ99" s="486"/>
      <c r="ZR99" s="486"/>
      <c r="ZS99" s="486"/>
      <c r="ZT99" s="486"/>
      <c r="ZU99" s="486"/>
      <c r="ZV99" s="486"/>
      <c r="ZW99" s="486"/>
      <c r="ZX99" s="486"/>
      <c r="ZY99" s="486"/>
      <c r="ZZ99" s="486"/>
      <c r="AAA99" s="486"/>
      <c r="AAB99" s="486"/>
      <c r="AAC99" s="486"/>
      <c r="AAD99" s="486"/>
      <c r="AAE99" s="486"/>
      <c r="AAF99" s="486"/>
      <c r="AAG99" s="486"/>
      <c r="AAH99" s="486"/>
      <c r="AAI99" s="486"/>
      <c r="AAJ99" s="486"/>
      <c r="AAK99" s="486"/>
      <c r="AAL99" s="486"/>
      <c r="AAM99" s="486"/>
      <c r="AAN99" s="486"/>
      <c r="AAO99" s="486"/>
      <c r="AAP99" s="486"/>
      <c r="AAQ99" s="486"/>
      <c r="AAR99" s="486"/>
      <c r="AAS99" s="486"/>
      <c r="AAT99" s="486"/>
      <c r="AAU99" s="486"/>
      <c r="AAV99" s="486"/>
      <c r="AAW99" s="486"/>
      <c r="AAX99" s="486"/>
      <c r="AAY99" s="486"/>
      <c r="AAZ99" s="486"/>
      <c r="ABA99" s="486"/>
      <c r="ABB99" s="486"/>
      <c r="ABC99" s="486"/>
      <c r="ABD99" s="486"/>
      <c r="ABE99" s="486"/>
      <c r="ABF99" s="486"/>
      <c r="ABG99" s="486"/>
      <c r="ABH99" s="486"/>
      <c r="ABI99" s="486"/>
      <c r="ABJ99" s="486"/>
      <c r="ABK99" s="486"/>
      <c r="ABL99" s="486"/>
      <c r="ABM99" s="486"/>
      <c r="ABN99" s="486"/>
      <c r="ABO99" s="486"/>
      <c r="ABP99" s="486"/>
      <c r="ABQ99" s="486"/>
      <c r="ABR99" s="486"/>
      <c r="ABS99" s="486"/>
      <c r="ABT99" s="486"/>
      <c r="ABU99" s="486"/>
      <c r="ABV99" s="486"/>
      <c r="ABW99" s="486"/>
      <c r="ABX99" s="486"/>
      <c r="ABY99" s="486"/>
      <c r="ABZ99" s="486"/>
      <c r="ACA99" s="486"/>
      <c r="ACB99" s="486"/>
      <c r="ACC99" s="486"/>
      <c r="ACD99" s="486"/>
      <c r="ACE99" s="486"/>
      <c r="ACF99" s="486"/>
      <c r="ACG99" s="486"/>
      <c r="ACH99" s="486"/>
      <c r="ACI99" s="486"/>
      <c r="ACJ99" s="486"/>
      <c r="ACK99" s="486"/>
      <c r="ACL99" s="486"/>
      <c r="ACM99" s="486"/>
      <c r="ACN99" s="486"/>
      <c r="ACO99" s="486"/>
      <c r="ACP99" s="486"/>
      <c r="ACQ99" s="486"/>
      <c r="ACR99" s="486"/>
      <c r="ACS99" s="486"/>
      <c r="ACT99" s="486"/>
      <c r="ACU99" s="486"/>
      <c r="ACV99" s="486"/>
      <c r="ACW99" s="486"/>
      <c r="ACX99" s="486"/>
      <c r="ACY99" s="486"/>
      <c r="ACZ99" s="486"/>
      <c r="ADA99" s="486"/>
      <c r="ADB99" s="486"/>
      <c r="ADC99" s="486"/>
      <c r="ADD99" s="486"/>
      <c r="ADE99" s="486"/>
      <c r="ADF99" s="486"/>
      <c r="ADG99" s="486"/>
      <c r="ADH99" s="486"/>
      <c r="ADI99" s="486"/>
      <c r="ADJ99" s="486"/>
      <c r="ADK99" s="486"/>
      <c r="ADL99" s="486"/>
      <c r="ADM99" s="486"/>
      <c r="ADN99" s="486"/>
      <c r="ADO99" s="486"/>
      <c r="ADP99" s="486"/>
      <c r="ADQ99" s="486"/>
      <c r="ADR99" s="486"/>
      <c r="ADS99" s="486"/>
      <c r="ADT99" s="486"/>
      <c r="ADU99" s="486"/>
      <c r="ADV99" s="486"/>
      <c r="ADW99" s="486"/>
      <c r="ADX99" s="486"/>
      <c r="ADY99" s="486"/>
      <c r="ADZ99" s="486"/>
      <c r="AEA99" s="486"/>
      <c r="AEB99" s="486"/>
      <c r="AEC99" s="486"/>
      <c r="AED99" s="486"/>
      <c r="AEE99" s="486"/>
      <c r="AEF99" s="486"/>
      <c r="AEG99" s="486"/>
      <c r="AEH99" s="486"/>
      <c r="AEI99" s="486"/>
      <c r="AEJ99" s="486"/>
      <c r="AEK99" s="486"/>
      <c r="AEL99" s="486"/>
      <c r="AEM99" s="486"/>
      <c r="AEN99" s="486"/>
      <c r="AEO99" s="486"/>
      <c r="AEP99" s="486"/>
      <c r="AEQ99" s="486"/>
      <c r="AER99" s="486"/>
      <c r="AES99" s="486"/>
      <c r="AET99" s="486"/>
      <c r="AEU99" s="486"/>
      <c r="AEV99" s="486"/>
      <c r="AEW99" s="486"/>
      <c r="AEX99" s="486"/>
      <c r="AEY99" s="486"/>
      <c r="AEZ99" s="486"/>
      <c r="AFA99" s="486"/>
      <c r="AFB99" s="486"/>
      <c r="AFC99" s="486"/>
      <c r="AFD99" s="486"/>
      <c r="AFE99" s="486"/>
      <c r="AFF99" s="486"/>
      <c r="AFG99" s="486"/>
      <c r="AFH99" s="486"/>
      <c r="AFI99" s="486"/>
      <c r="AFJ99" s="486"/>
      <c r="AFK99" s="486"/>
      <c r="AFL99" s="486"/>
      <c r="AFM99" s="486"/>
      <c r="AFN99" s="486"/>
      <c r="AFO99" s="486"/>
      <c r="AFP99" s="486"/>
      <c r="AFQ99" s="486"/>
      <c r="AFR99" s="486"/>
      <c r="AFS99" s="486"/>
      <c r="AFT99" s="486"/>
      <c r="AFU99" s="486"/>
      <c r="AFV99" s="486"/>
      <c r="AFW99" s="486"/>
      <c r="AFX99" s="486"/>
      <c r="AFY99" s="486"/>
      <c r="AFZ99" s="486"/>
      <c r="AGA99" s="486"/>
      <c r="AGB99" s="486"/>
      <c r="AGC99" s="486"/>
      <c r="AGD99" s="486"/>
      <c r="AGE99" s="486"/>
      <c r="AGF99" s="486"/>
      <c r="AGG99" s="486"/>
      <c r="AGH99" s="486"/>
      <c r="AGI99" s="486"/>
      <c r="AGJ99" s="486"/>
      <c r="AGK99" s="486"/>
      <c r="AGL99" s="486"/>
      <c r="AGM99" s="486"/>
      <c r="AGN99" s="486"/>
      <c r="AGO99" s="486"/>
      <c r="AGP99" s="486"/>
      <c r="AGQ99" s="486"/>
      <c r="AGR99" s="486"/>
      <c r="AGS99" s="486"/>
      <c r="AGT99" s="486"/>
      <c r="AGU99" s="486"/>
      <c r="AGV99" s="486"/>
      <c r="AGW99" s="486"/>
      <c r="AGX99" s="486"/>
      <c r="AGY99" s="486"/>
      <c r="AGZ99" s="486"/>
      <c r="AHA99" s="486"/>
      <c r="AHB99" s="486"/>
      <c r="AHC99" s="486"/>
      <c r="AHD99" s="486"/>
      <c r="AHE99" s="486"/>
      <c r="AHF99" s="486"/>
      <c r="AHG99" s="486"/>
      <c r="AHH99" s="486"/>
      <c r="AHI99" s="486"/>
      <c r="AHJ99" s="486"/>
      <c r="AHK99" s="486"/>
      <c r="AHL99" s="486"/>
      <c r="AHM99" s="486"/>
      <c r="AHN99" s="486"/>
      <c r="AHO99" s="486"/>
      <c r="AHP99" s="486"/>
      <c r="AHQ99" s="486"/>
      <c r="AHR99" s="486"/>
      <c r="AHS99" s="486"/>
      <c r="AHT99" s="486"/>
      <c r="AHU99" s="486"/>
      <c r="AHV99" s="486"/>
      <c r="AHW99" s="486"/>
      <c r="AHX99" s="486"/>
      <c r="AHY99" s="486"/>
      <c r="AHZ99" s="486"/>
      <c r="AIA99" s="486"/>
      <c r="AIB99" s="486"/>
      <c r="AIC99" s="486"/>
      <c r="AID99" s="486"/>
      <c r="AIE99" s="486"/>
      <c r="AIF99" s="486"/>
      <c r="AIG99" s="486"/>
      <c r="AIH99" s="486"/>
      <c r="AII99" s="486"/>
      <c r="AIJ99" s="486"/>
      <c r="AIK99" s="486"/>
      <c r="AIL99" s="486"/>
      <c r="AIM99" s="486"/>
      <c r="AIN99" s="486"/>
      <c r="AIO99" s="486"/>
      <c r="AIP99" s="486"/>
      <c r="AIQ99" s="486"/>
      <c r="AIR99" s="486"/>
      <c r="AIS99" s="486"/>
      <c r="AIT99" s="486"/>
      <c r="AIU99" s="486"/>
      <c r="AIV99" s="486"/>
      <c r="AIW99" s="486"/>
      <c r="AIX99" s="486"/>
      <c r="AIY99" s="486"/>
      <c r="AIZ99" s="486"/>
      <c r="AJA99" s="486"/>
      <c r="AJB99" s="486"/>
      <c r="AJC99" s="486"/>
      <c r="AJD99" s="486"/>
      <c r="AJE99" s="486"/>
      <c r="AJF99" s="486"/>
      <c r="AJG99" s="486"/>
      <c r="AJH99" s="486"/>
      <c r="AJI99" s="486"/>
      <c r="AJJ99" s="486"/>
      <c r="AJK99" s="486"/>
      <c r="AJL99" s="486"/>
      <c r="AJM99" s="486"/>
      <c r="AJN99" s="486"/>
      <c r="AJO99" s="486"/>
      <c r="AJP99" s="486"/>
      <c r="AJQ99" s="486"/>
      <c r="AJR99" s="486"/>
      <c r="AJS99" s="486"/>
      <c r="AJT99" s="486"/>
      <c r="AJU99" s="486"/>
      <c r="AJV99" s="486"/>
      <c r="AJW99" s="486"/>
      <c r="AJX99" s="486"/>
      <c r="AJY99" s="486"/>
      <c r="AJZ99" s="486"/>
      <c r="AKA99" s="486"/>
      <c r="AKB99" s="486"/>
      <c r="AKC99" s="486"/>
      <c r="AKD99" s="486"/>
      <c r="AKE99" s="486"/>
      <c r="AKF99" s="486"/>
      <c r="AKG99" s="486"/>
      <c r="AKH99" s="486"/>
      <c r="AKI99" s="486"/>
      <c r="AKJ99" s="486"/>
      <c r="AKK99" s="486"/>
      <c r="AKL99" s="486"/>
      <c r="AKM99" s="486"/>
      <c r="AKN99" s="486"/>
      <c r="AKO99" s="486"/>
      <c r="AKP99" s="486"/>
      <c r="AKQ99" s="486"/>
      <c r="AKR99" s="486"/>
      <c r="AKS99" s="486"/>
      <c r="AKT99" s="486"/>
      <c r="AKU99" s="486"/>
      <c r="AKV99" s="486"/>
      <c r="AKW99" s="486"/>
      <c r="AKX99" s="486"/>
      <c r="AKY99" s="486"/>
      <c r="AKZ99" s="486"/>
      <c r="ALA99" s="486"/>
      <c r="ALB99" s="486"/>
      <c r="ALC99" s="486"/>
      <c r="ALD99" s="486"/>
      <c r="ALE99" s="486"/>
      <c r="ALF99" s="486"/>
      <c r="ALG99" s="486"/>
      <c r="ALH99" s="486"/>
      <c r="ALI99" s="486"/>
      <c r="ALJ99" s="486"/>
      <c r="ALK99" s="486"/>
      <c r="ALL99" s="486"/>
      <c r="ALM99" s="486"/>
      <c r="ALN99" s="486"/>
      <c r="ALO99" s="486"/>
      <c r="ALP99" s="486"/>
      <c r="ALQ99" s="486"/>
      <c r="ALR99" s="486"/>
      <c r="ALS99" s="486"/>
      <c r="ALT99" s="486"/>
      <c r="ALU99" s="486"/>
      <c r="ALV99" s="486"/>
      <c r="ALW99" s="486"/>
      <c r="ALX99" s="486"/>
      <c r="ALY99" s="486"/>
      <c r="ALZ99" s="486"/>
      <c r="AMA99" s="486"/>
      <c r="AMB99" s="486"/>
      <c r="AMC99" s="486"/>
      <c r="AMD99" s="486"/>
      <c r="AME99" s="486"/>
      <c r="AMF99" s="486"/>
      <c r="AMG99" s="486"/>
      <c r="AMH99" s="486"/>
      <c r="AMI99" s="486"/>
      <c r="AMJ99" s="486"/>
      <c r="AMK99" s="486"/>
      <c r="AML99" s="486"/>
      <c r="AMM99" s="486"/>
      <c r="AMN99" s="486"/>
      <c r="AMO99" s="486"/>
      <c r="AMP99" s="486"/>
      <c r="AMQ99" s="486"/>
      <c r="AMR99" s="486"/>
      <c r="AMS99" s="486"/>
      <c r="AMT99" s="486"/>
      <c r="AMU99" s="486"/>
      <c r="AMV99" s="486"/>
      <c r="AMW99" s="486"/>
      <c r="AMX99" s="486"/>
      <c r="AMY99" s="486"/>
      <c r="AMZ99" s="486"/>
      <c r="ANA99" s="486"/>
      <c r="ANB99" s="486"/>
      <c r="ANC99" s="486"/>
      <c r="AND99" s="486"/>
      <c r="ANE99" s="486"/>
      <c r="ANF99" s="486"/>
      <c r="ANG99" s="486"/>
      <c r="ANH99" s="486"/>
      <c r="ANI99" s="486"/>
      <c r="ANJ99" s="486"/>
      <c r="ANK99" s="486"/>
      <c r="ANL99" s="486"/>
      <c r="ANM99" s="486"/>
      <c r="ANN99" s="486"/>
      <c r="ANO99" s="486"/>
      <c r="ANP99" s="486"/>
      <c r="ANQ99" s="486"/>
      <c r="ANR99" s="486"/>
      <c r="ANS99" s="486"/>
      <c r="ANT99" s="486"/>
      <c r="ANU99" s="486"/>
      <c r="ANV99" s="486"/>
      <c r="ANW99" s="486"/>
      <c r="ANX99" s="486"/>
      <c r="ANY99" s="486"/>
      <c r="ANZ99" s="486"/>
      <c r="AOA99" s="486"/>
      <c r="AOB99" s="486"/>
      <c r="AOC99" s="486"/>
      <c r="AOD99" s="486"/>
      <c r="AOE99" s="486"/>
      <c r="AOF99" s="486"/>
      <c r="AOG99" s="486"/>
      <c r="AOH99" s="486"/>
      <c r="AOI99" s="486"/>
      <c r="AOJ99" s="486"/>
      <c r="AOK99" s="486"/>
      <c r="AOL99" s="486"/>
      <c r="AOM99" s="486"/>
      <c r="AON99" s="486"/>
      <c r="AOO99" s="486"/>
      <c r="AOP99" s="486"/>
      <c r="AOQ99" s="486"/>
      <c r="AOR99" s="486"/>
      <c r="AOS99" s="486"/>
      <c r="AOT99" s="486"/>
      <c r="AOU99" s="486"/>
      <c r="AOV99" s="486"/>
      <c r="AOW99" s="486"/>
      <c r="AOX99" s="486"/>
      <c r="AOY99" s="486"/>
      <c r="AOZ99" s="486"/>
      <c r="APA99" s="486"/>
      <c r="APB99" s="486"/>
      <c r="APC99" s="486"/>
      <c r="APD99" s="486"/>
      <c r="APE99" s="486"/>
      <c r="APF99" s="486"/>
      <c r="APG99" s="486"/>
      <c r="APH99" s="486"/>
      <c r="API99" s="486"/>
      <c r="APJ99" s="486"/>
      <c r="APK99" s="486"/>
      <c r="APL99" s="486"/>
      <c r="APM99" s="486"/>
      <c r="APN99" s="486"/>
      <c r="APO99" s="486"/>
      <c r="APP99" s="486"/>
      <c r="APQ99" s="486"/>
      <c r="APR99" s="486"/>
      <c r="APS99" s="486"/>
      <c r="APT99" s="486"/>
      <c r="APU99" s="486"/>
      <c r="APV99" s="486"/>
      <c r="APW99" s="486"/>
      <c r="APX99" s="486"/>
      <c r="APY99" s="486"/>
      <c r="APZ99" s="486"/>
      <c r="AQA99" s="486"/>
      <c r="AQB99" s="486"/>
      <c r="AQC99" s="486"/>
      <c r="AQD99" s="486"/>
      <c r="AQE99" s="486"/>
      <c r="AQF99" s="486"/>
      <c r="AQG99" s="486"/>
      <c r="AQH99" s="486"/>
      <c r="AQI99" s="486"/>
      <c r="AQJ99" s="486"/>
      <c r="AQK99" s="486"/>
      <c r="AQL99" s="486"/>
      <c r="AQM99" s="486"/>
      <c r="AQN99" s="486"/>
      <c r="AQO99" s="486"/>
      <c r="AQP99" s="486"/>
      <c r="AQQ99" s="486"/>
      <c r="AQR99" s="486"/>
      <c r="AQS99" s="486"/>
      <c r="AQT99" s="486"/>
      <c r="AQU99" s="486"/>
      <c r="AQV99" s="486"/>
      <c r="AQW99" s="486"/>
      <c r="AQX99" s="486"/>
      <c r="AQY99" s="486"/>
      <c r="AQZ99" s="486"/>
      <c r="ARA99" s="486"/>
      <c r="ARB99" s="486"/>
      <c r="ARC99" s="486"/>
      <c r="ARD99" s="486"/>
      <c r="ARE99" s="486"/>
      <c r="ARF99" s="486"/>
      <c r="ARG99" s="486"/>
      <c r="ARH99" s="486"/>
      <c r="ARI99" s="486"/>
      <c r="ARJ99" s="486"/>
      <c r="ARK99" s="486"/>
      <c r="ARL99" s="486"/>
      <c r="ARM99" s="486"/>
      <c r="ARN99" s="486"/>
      <c r="ARO99" s="486"/>
      <c r="ARP99" s="486"/>
      <c r="ARQ99" s="486"/>
      <c r="ARR99" s="486"/>
      <c r="ARS99" s="486"/>
      <c r="ART99" s="486"/>
      <c r="ARU99" s="486"/>
      <c r="ARV99" s="486"/>
      <c r="ARW99" s="486"/>
      <c r="ARX99" s="486"/>
      <c r="ARY99" s="486"/>
      <c r="ARZ99" s="486"/>
      <c r="ASA99" s="486"/>
      <c r="ASB99" s="486"/>
      <c r="ASC99" s="486"/>
      <c r="ASD99" s="486"/>
      <c r="ASE99" s="486"/>
      <c r="ASF99" s="486"/>
      <c r="ASG99" s="486"/>
      <c r="ASH99" s="486"/>
      <c r="ASI99" s="486"/>
      <c r="ASJ99" s="486"/>
      <c r="ASK99" s="486"/>
      <c r="ASL99" s="486"/>
      <c r="ASM99" s="486"/>
      <c r="ASN99" s="486"/>
      <c r="ASO99" s="486"/>
      <c r="ASP99" s="486"/>
      <c r="ASQ99" s="486"/>
      <c r="ASR99" s="486"/>
      <c r="ASS99" s="486"/>
      <c r="AST99" s="486"/>
      <c r="ASU99" s="486"/>
      <c r="ASV99" s="486"/>
      <c r="ASW99" s="486"/>
      <c r="ASX99" s="486"/>
      <c r="ASY99" s="486"/>
      <c r="ASZ99" s="486"/>
      <c r="ATA99" s="486"/>
      <c r="ATB99" s="486"/>
      <c r="ATC99" s="486"/>
      <c r="ATD99" s="486"/>
      <c r="ATE99" s="486"/>
      <c r="ATF99" s="486"/>
      <c r="ATG99" s="486"/>
      <c r="ATH99" s="486"/>
      <c r="ATI99" s="486"/>
      <c r="ATJ99" s="486"/>
      <c r="ATK99" s="486"/>
      <c r="ATL99" s="486"/>
      <c r="ATM99" s="486"/>
      <c r="ATN99" s="486"/>
      <c r="ATO99" s="486"/>
      <c r="ATP99" s="486"/>
      <c r="ATQ99" s="486"/>
      <c r="ATR99" s="486"/>
      <c r="ATS99" s="486"/>
      <c r="ATT99" s="486"/>
      <c r="ATU99" s="486"/>
      <c r="ATV99" s="486"/>
      <c r="ATW99" s="486"/>
      <c r="ATX99" s="486"/>
      <c r="ATY99" s="486"/>
      <c r="ATZ99" s="486"/>
      <c r="AUA99" s="486"/>
      <c r="AUB99" s="486"/>
      <c r="AUC99" s="486"/>
      <c r="AUD99" s="486"/>
      <c r="AUE99" s="486"/>
      <c r="AUF99" s="486"/>
      <c r="AUG99" s="486"/>
      <c r="AUH99" s="486"/>
      <c r="AUI99" s="486"/>
      <c r="AUJ99" s="486"/>
      <c r="AUK99" s="486"/>
      <c r="AUL99" s="486"/>
      <c r="AUM99" s="486"/>
      <c r="AUN99" s="486"/>
      <c r="AUO99" s="486"/>
      <c r="AUP99" s="486"/>
      <c r="AUQ99" s="486"/>
      <c r="AUR99" s="486"/>
      <c r="AUS99" s="486"/>
      <c r="AUT99" s="486"/>
      <c r="AUU99" s="486"/>
      <c r="AUV99" s="486"/>
      <c r="AUW99" s="486"/>
      <c r="AUX99" s="486"/>
      <c r="AUY99" s="486"/>
      <c r="AUZ99" s="486"/>
      <c r="AVA99" s="486"/>
      <c r="AVB99" s="486"/>
      <c r="AVC99" s="486"/>
      <c r="AVD99" s="486"/>
      <c r="AVE99" s="486"/>
      <c r="AVF99" s="486"/>
      <c r="AVG99" s="486"/>
      <c r="AVH99" s="486"/>
      <c r="AVI99" s="486"/>
      <c r="AVJ99" s="486"/>
      <c r="AVK99" s="486"/>
      <c r="AVL99" s="486"/>
      <c r="AVM99" s="486"/>
      <c r="AVN99" s="486"/>
      <c r="AVO99" s="486"/>
      <c r="AVP99" s="486"/>
      <c r="AVQ99" s="486"/>
      <c r="AVR99" s="486"/>
      <c r="AVS99" s="486"/>
      <c r="AVT99" s="486"/>
      <c r="AVU99" s="486"/>
      <c r="AVV99" s="486"/>
      <c r="AVW99" s="486"/>
      <c r="AVX99" s="486"/>
      <c r="AVY99" s="486"/>
      <c r="AVZ99" s="486"/>
      <c r="AWA99" s="486"/>
      <c r="AWB99" s="486"/>
      <c r="AWC99" s="486"/>
      <c r="AWD99" s="486"/>
      <c r="AWE99" s="486"/>
      <c r="AWF99" s="486"/>
      <c r="AWG99" s="486"/>
      <c r="AWH99" s="486"/>
      <c r="AWI99" s="486"/>
      <c r="AWJ99" s="486"/>
      <c r="AWK99" s="486"/>
      <c r="AWL99" s="486"/>
      <c r="AWM99" s="486"/>
      <c r="AWN99" s="486"/>
      <c r="AWO99" s="486"/>
      <c r="AWP99" s="486"/>
      <c r="AWQ99" s="486"/>
      <c r="AWR99" s="486"/>
      <c r="AWS99" s="486"/>
      <c r="AWT99" s="486"/>
      <c r="AWU99" s="486"/>
      <c r="AWV99" s="486"/>
      <c r="AWW99" s="486"/>
      <c r="AWX99" s="486"/>
      <c r="AWY99" s="486"/>
      <c r="AWZ99" s="486"/>
      <c r="AXA99" s="486"/>
      <c r="AXB99" s="486"/>
      <c r="AXC99" s="486"/>
      <c r="AXD99" s="486"/>
      <c r="AXE99" s="486"/>
      <c r="AXF99" s="486"/>
      <c r="AXG99" s="486"/>
      <c r="AXH99" s="486"/>
      <c r="AXI99" s="486"/>
      <c r="AXJ99" s="486"/>
      <c r="AXK99" s="486"/>
      <c r="AXL99" s="486"/>
      <c r="AXM99" s="486"/>
      <c r="AXN99" s="486"/>
      <c r="AXO99" s="486"/>
      <c r="AXP99" s="486"/>
      <c r="AXQ99" s="486"/>
      <c r="AXR99" s="486"/>
      <c r="AXS99" s="486"/>
      <c r="AXT99" s="486"/>
      <c r="AXU99" s="486"/>
      <c r="AXV99" s="486"/>
      <c r="AXW99" s="486"/>
      <c r="AXX99" s="486"/>
      <c r="AXY99" s="486"/>
      <c r="AXZ99" s="486"/>
      <c r="AYA99" s="486"/>
      <c r="AYB99" s="486"/>
      <c r="AYC99" s="486"/>
      <c r="AYD99" s="486"/>
      <c r="AYE99" s="486"/>
      <c r="AYF99" s="486"/>
      <c r="AYG99" s="486"/>
      <c r="AYH99" s="486"/>
      <c r="AYI99" s="486"/>
      <c r="AYJ99" s="486"/>
      <c r="AYK99" s="486"/>
      <c r="AYL99" s="486"/>
      <c r="AYM99" s="486"/>
      <c r="AYN99" s="486"/>
      <c r="AYO99" s="486"/>
      <c r="AYP99" s="486"/>
      <c r="AYQ99" s="486"/>
      <c r="AYR99" s="486"/>
      <c r="AYS99" s="486"/>
      <c r="AYT99" s="486"/>
      <c r="AYU99" s="486"/>
      <c r="AYV99" s="486"/>
      <c r="AYW99" s="486"/>
      <c r="AYX99" s="486"/>
      <c r="AYY99" s="486"/>
      <c r="AYZ99" s="486"/>
      <c r="AZA99" s="486"/>
      <c r="AZB99" s="486"/>
      <c r="AZC99" s="486"/>
      <c r="AZD99" s="486"/>
      <c r="AZE99" s="486"/>
      <c r="AZF99" s="486"/>
      <c r="AZG99" s="486"/>
      <c r="AZH99" s="486"/>
      <c r="AZI99" s="486"/>
      <c r="AZJ99" s="486"/>
      <c r="AZK99" s="486"/>
      <c r="AZL99" s="486"/>
      <c r="AZM99" s="486"/>
      <c r="AZN99" s="486"/>
      <c r="AZO99" s="486"/>
      <c r="AZP99" s="486"/>
      <c r="AZQ99" s="486"/>
      <c r="AZR99" s="486"/>
      <c r="AZS99" s="486"/>
      <c r="AZT99" s="486"/>
      <c r="AZU99" s="486"/>
      <c r="AZV99" s="486"/>
      <c r="AZW99" s="486"/>
      <c r="AZX99" s="486"/>
      <c r="AZY99" s="486"/>
      <c r="AZZ99" s="486"/>
      <c r="BAA99" s="486"/>
      <c r="BAB99" s="486"/>
      <c r="BAC99" s="486"/>
      <c r="BAD99" s="486"/>
      <c r="BAE99" s="486"/>
      <c r="BAF99" s="486"/>
      <c r="BAG99" s="486"/>
      <c r="BAH99" s="486"/>
      <c r="BAI99" s="486"/>
      <c r="BAJ99" s="486"/>
      <c r="BAK99" s="486"/>
      <c r="BAL99" s="486"/>
      <c r="BAM99" s="486"/>
      <c r="BAN99" s="486"/>
      <c r="BAO99" s="486"/>
      <c r="BAP99" s="486"/>
      <c r="BAQ99" s="486"/>
      <c r="BAR99" s="486"/>
      <c r="BAS99" s="486"/>
      <c r="BAT99" s="486"/>
      <c r="BAU99" s="486"/>
      <c r="BAV99" s="486"/>
      <c r="BAW99" s="486"/>
      <c r="BAX99" s="486"/>
      <c r="BAY99" s="486"/>
      <c r="BAZ99" s="486"/>
      <c r="BBA99" s="486"/>
      <c r="BBB99" s="486"/>
      <c r="BBC99" s="486"/>
      <c r="BBD99" s="486"/>
      <c r="BBE99" s="486"/>
      <c r="BBF99" s="486"/>
      <c r="BBG99" s="486"/>
      <c r="BBH99" s="486"/>
      <c r="BBI99" s="486"/>
      <c r="BBJ99" s="486"/>
      <c r="BBK99" s="486"/>
      <c r="BBL99" s="486"/>
      <c r="BBM99" s="486"/>
      <c r="BBN99" s="486"/>
      <c r="BBO99" s="486"/>
      <c r="BBP99" s="486"/>
      <c r="BBQ99" s="486"/>
      <c r="BBR99" s="486"/>
      <c r="BBS99" s="486"/>
      <c r="BBT99" s="486"/>
      <c r="BBU99" s="486"/>
      <c r="BBV99" s="486"/>
      <c r="BBW99" s="486"/>
      <c r="BBX99" s="486"/>
      <c r="BBY99" s="486"/>
      <c r="BBZ99" s="486"/>
      <c r="BCA99" s="486"/>
      <c r="BCB99" s="486"/>
      <c r="BCC99" s="486"/>
      <c r="BCD99" s="486"/>
      <c r="BCE99" s="486"/>
      <c r="BCF99" s="486"/>
      <c r="BCG99" s="486"/>
      <c r="BCH99" s="486"/>
      <c r="BCI99" s="486"/>
      <c r="BCJ99" s="486"/>
      <c r="BCK99" s="486"/>
      <c r="BCL99" s="486"/>
      <c r="BCM99" s="486"/>
      <c r="BCN99" s="486"/>
      <c r="BCO99" s="486"/>
      <c r="BCP99" s="486"/>
      <c r="BCQ99" s="486"/>
      <c r="BCR99" s="486"/>
      <c r="BCS99" s="486"/>
      <c r="BCT99" s="486"/>
      <c r="BCU99" s="486"/>
      <c r="BCV99" s="486"/>
      <c r="BCW99" s="486"/>
      <c r="BCX99" s="486"/>
      <c r="BCY99" s="486"/>
      <c r="BCZ99" s="486"/>
      <c r="BDA99" s="486"/>
      <c r="BDB99" s="486"/>
      <c r="BDC99" s="486"/>
      <c r="BDD99" s="486"/>
      <c r="BDE99" s="486"/>
      <c r="BDF99" s="486"/>
      <c r="BDG99" s="486"/>
      <c r="BDH99" s="486"/>
      <c r="BDI99" s="486"/>
      <c r="BDJ99" s="486"/>
      <c r="BDK99" s="486"/>
      <c r="BDL99" s="486"/>
      <c r="BDM99" s="486"/>
      <c r="BDN99" s="486"/>
      <c r="BDO99" s="486"/>
      <c r="BDP99" s="486"/>
      <c r="BDQ99" s="486"/>
      <c r="BDR99" s="486"/>
      <c r="BDS99" s="486"/>
      <c r="BDT99" s="486"/>
      <c r="BDU99" s="486"/>
      <c r="BDV99" s="486"/>
      <c r="BDW99" s="486"/>
      <c r="BDX99" s="486"/>
      <c r="BDY99" s="486"/>
      <c r="BDZ99" s="486"/>
      <c r="BEA99" s="486"/>
      <c r="BEB99" s="486"/>
      <c r="BEC99" s="486"/>
      <c r="BED99" s="486"/>
      <c r="BEE99" s="486"/>
      <c r="BEF99" s="486"/>
      <c r="BEG99" s="486"/>
      <c r="BEH99" s="486"/>
      <c r="BEI99" s="486"/>
      <c r="BEJ99" s="486"/>
      <c r="BEK99" s="486"/>
      <c r="BEL99" s="486"/>
      <c r="BEM99" s="486"/>
      <c r="BEN99" s="486"/>
      <c r="BEO99" s="486"/>
      <c r="BEP99" s="486"/>
      <c r="BEQ99" s="486"/>
      <c r="BER99" s="486"/>
      <c r="BES99" s="486"/>
      <c r="BET99" s="486"/>
      <c r="BEU99" s="486"/>
      <c r="BEV99" s="486"/>
      <c r="BEW99" s="486"/>
      <c r="BEX99" s="486"/>
      <c r="BEY99" s="486"/>
      <c r="BEZ99" s="486"/>
      <c r="BFA99" s="486"/>
      <c r="BFB99" s="486"/>
      <c r="BFC99" s="486"/>
      <c r="BFD99" s="486"/>
      <c r="BFE99" s="486"/>
      <c r="BFF99" s="486"/>
      <c r="BFG99" s="486"/>
      <c r="BFH99" s="486"/>
      <c r="BFI99" s="486"/>
      <c r="BFJ99" s="486"/>
      <c r="BFK99" s="486"/>
      <c r="BFL99" s="486"/>
      <c r="BFM99" s="486"/>
      <c r="BFN99" s="486"/>
      <c r="BFO99" s="486"/>
      <c r="BFP99" s="486"/>
      <c r="BFQ99" s="486"/>
      <c r="BFR99" s="486"/>
      <c r="BFS99" s="486"/>
      <c r="BFT99" s="486"/>
      <c r="BFU99" s="486"/>
      <c r="BFV99" s="486"/>
      <c r="BFW99" s="486"/>
      <c r="BFX99" s="486"/>
      <c r="BFY99" s="486"/>
      <c r="BFZ99" s="486"/>
      <c r="BGA99" s="486"/>
      <c r="BGB99" s="486"/>
      <c r="BGC99" s="486"/>
      <c r="BGD99" s="486"/>
      <c r="BGE99" s="486"/>
      <c r="BGF99" s="486"/>
      <c r="BGG99" s="486"/>
      <c r="BGH99" s="486"/>
      <c r="BGI99" s="486"/>
      <c r="BGJ99" s="486"/>
      <c r="BGK99" s="486"/>
      <c r="BGL99" s="486"/>
      <c r="BGM99" s="486"/>
      <c r="BGN99" s="486"/>
      <c r="BGO99" s="486"/>
      <c r="BGP99" s="486"/>
      <c r="BGQ99" s="486"/>
      <c r="BGR99" s="486"/>
      <c r="BGS99" s="486"/>
      <c r="BGT99" s="486"/>
      <c r="BGU99" s="486"/>
      <c r="BGV99" s="486"/>
      <c r="BGW99" s="486"/>
      <c r="BGX99" s="486"/>
      <c r="BGY99" s="486"/>
      <c r="BGZ99" s="486"/>
      <c r="BHA99" s="486"/>
      <c r="BHB99" s="486"/>
      <c r="BHC99" s="486"/>
      <c r="BHD99" s="486"/>
      <c r="BHE99" s="486"/>
      <c r="BHF99" s="486"/>
      <c r="BHG99" s="486"/>
      <c r="BHH99" s="486"/>
      <c r="BHI99" s="486"/>
      <c r="BHJ99" s="486"/>
      <c r="BHK99" s="486"/>
      <c r="BHL99" s="486"/>
      <c r="BHM99" s="486"/>
      <c r="BHN99" s="486"/>
      <c r="BHO99" s="486"/>
      <c r="BHP99" s="486"/>
      <c r="BHQ99" s="486"/>
      <c r="BHR99" s="486"/>
      <c r="BHS99" s="486"/>
      <c r="BHT99" s="486"/>
      <c r="BHU99" s="486"/>
      <c r="BHV99" s="486"/>
      <c r="BHW99" s="486"/>
      <c r="BHX99" s="486"/>
      <c r="BHY99" s="486"/>
      <c r="BHZ99" s="486"/>
      <c r="BIA99" s="486"/>
      <c r="BIB99" s="486"/>
      <c r="BIC99" s="486"/>
      <c r="BID99" s="486"/>
      <c r="BIE99" s="486"/>
      <c r="BIF99" s="486"/>
      <c r="BIG99" s="486"/>
      <c r="BIH99" s="486"/>
      <c r="BII99" s="486"/>
      <c r="BIJ99" s="486"/>
      <c r="BIK99" s="486"/>
      <c r="BIL99" s="486"/>
      <c r="BIM99" s="486"/>
      <c r="BIN99" s="486"/>
      <c r="BIO99" s="486"/>
      <c r="BIP99" s="486"/>
      <c r="BIQ99" s="486"/>
      <c r="BIR99" s="486"/>
      <c r="BIS99" s="486"/>
      <c r="BIT99" s="486"/>
      <c r="BIU99" s="486"/>
      <c r="BIV99" s="486"/>
      <c r="BIW99" s="486"/>
      <c r="BIX99" s="486"/>
      <c r="BIY99" s="486"/>
      <c r="BIZ99" s="486"/>
      <c r="BJA99" s="486"/>
      <c r="BJB99" s="486"/>
      <c r="BJC99" s="486"/>
      <c r="BJD99" s="486"/>
      <c r="BJE99" s="486"/>
      <c r="BJF99" s="486"/>
      <c r="BJG99" s="486"/>
      <c r="BJH99" s="486"/>
      <c r="BJI99" s="486"/>
      <c r="BJJ99" s="486"/>
      <c r="BJK99" s="486"/>
      <c r="BJL99" s="486"/>
      <c r="BJM99" s="486"/>
      <c r="BJN99" s="486"/>
      <c r="BJO99" s="486"/>
      <c r="BJP99" s="486"/>
      <c r="BJQ99" s="486"/>
      <c r="BJR99" s="486"/>
      <c r="BJS99" s="486"/>
      <c r="BJT99" s="486"/>
      <c r="BJU99" s="486"/>
      <c r="BJV99" s="486"/>
      <c r="BJW99" s="486"/>
      <c r="BJX99" s="486"/>
      <c r="BJY99" s="486"/>
      <c r="BJZ99" s="486"/>
      <c r="BKA99" s="486"/>
      <c r="BKB99" s="486"/>
      <c r="BKC99" s="486"/>
      <c r="BKD99" s="486"/>
      <c r="BKE99" s="486"/>
      <c r="BKF99" s="486"/>
      <c r="BKG99" s="486"/>
      <c r="BKH99" s="486"/>
      <c r="BKI99" s="486"/>
      <c r="BKJ99" s="486"/>
      <c r="BKK99" s="486"/>
      <c r="BKL99" s="486"/>
      <c r="BKM99" s="486"/>
      <c r="BKN99" s="486"/>
      <c r="BKO99" s="486"/>
      <c r="BKP99" s="486"/>
      <c r="BKQ99" s="486"/>
      <c r="BKR99" s="486"/>
      <c r="BKS99" s="486"/>
      <c r="BKT99" s="486"/>
      <c r="BKU99" s="486"/>
      <c r="BKV99" s="486"/>
      <c r="BKW99" s="486"/>
      <c r="BKX99" s="486"/>
      <c r="BKY99" s="486"/>
      <c r="BKZ99" s="486"/>
      <c r="BLA99" s="486"/>
      <c r="BLB99" s="486"/>
      <c r="BLC99" s="486"/>
      <c r="BLD99" s="486"/>
      <c r="BLE99" s="486"/>
      <c r="BLF99" s="486"/>
      <c r="BLG99" s="486"/>
      <c r="BLH99" s="486"/>
      <c r="BLI99" s="486"/>
      <c r="BLJ99" s="486"/>
      <c r="BLK99" s="486"/>
      <c r="BLL99" s="486"/>
      <c r="BLM99" s="486"/>
      <c r="BLN99" s="486"/>
      <c r="BLO99" s="486"/>
      <c r="BLP99" s="486"/>
      <c r="BLQ99" s="486"/>
      <c r="BLR99" s="486"/>
      <c r="BLS99" s="486"/>
      <c r="BLT99" s="486"/>
      <c r="BLU99" s="486"/>
      <c r="BLV99" s="486"/>
      <c r="BLW99" s="486"/>
      <c r="BLX99" s="486"/>
      <c r="BLY99" s="486"/>
      <c r="BLZ99" s="486"/>
      <c r="BMA99" s="486"/>
      <c r="BMB99" s="486"/>
      <c r="BMC99" s="486"/>
      <c r="BMD99" s="486"/>
      <c r="BME99" s="486"/>
      <c r="BMF99" s="486"/>
      <c r="BMG99" s="486"/>
      <c r="BMH99" s="486"/>
      <c r="BMI99" s="486"/>
      <c r="BMJ99" s="486"/>
      <c r="BMK99" s="486"/>
      <c r="BML99" s="486"/>
      <c r="BMM99" s="486"/>
      <c r="BMN99" s="486"/>
      <c r="BMO99" s="486"/>
      <c r="BMP99" s="486"/>
      <c r="BMQ99" s="486"/>
      <c r="BMR99" s="486"/>
      <c r="BMS99" s="486"/>
      <c r="BMT99" s="486"/>
      <c r="BMU99" s="486"/>
      <c r="BMV99" s="486"/>
      <c r="BMW99" s="486"/>
      <c r="BMX99" s="486"/>
      <c r="BMY99" s="486"/>
      <c r="BMZ99" s="486"/>
      <c r="BNA99" s="486"/>
      <c r="BNB99" s="486"/>
      <c r="BNC99" s="486"/>
      <c r="BND99" s="486"/>
      <c r="BNE99" s="486"/>
      <c r="BNF99" s="486"/>
      <c r="BNG99" s="486"/>
      <c r="BNH99" s="486"/>
      <c r="BNI99" s="486"/>
      <c r="BNJ99" s="486"/>
      <c r="BNK99" s="486"/>
      <c r="BNL99" s="486"/>
      <c r="BNM99" s="486"/>
      <c r="BNN99" s="486"/>
      <c r="BNO99" s="486"/>
      <c r="BNP99" s="486"/>
      <c r="BNQ99" s="486"/>
      <c r="BNR99" s="486"/>
      <c r="BNS99" s="486"/>
      <c r="BNT99" s="486"/>
      <c r="BNU99" s="486"/>
      <c r="BNV99" s="486"/>
      <c r="BNW99" s="486"/>
      <c r="BNX99" s="486"/>
      <c r="BNY99" s="486"/>
      <c r="BNZ99" s="486"/>
      <c r="BOA99" s="486"/>
      <c r="BOB99" s="486"/>
      <c r="BOC99" s="486"/>
      <c r="BOD99" s="486"/>
      <c r="BOE99" s="486"/>
      <c r="BOF99" s="486"/>
      <c r="BOG99" s="486"/>
      <c r="BOH99" s="486"/>
      <c r="BOI99" s="486"/>
      <c r="BOJ99" s="486"/>
      <c r="BOK99" s="486"/>
      <c r="BOL99" s="486"/>
      <c r="BOM99" s="486"/>
      <c r="BON99" s="486"/>
      <c r="BOO99" s="486"/>
      <c r="BOP99" s="486"/>
      <c r="BOQ99" s="486"/>
      <c r="BOR99" s="486"/>
      <c r="BOS99" s="486"/>
      <c r="BOT99" s="486"/>
      <c r="BOU99" s="486"/>
      <c r="BOV99" s="486"/>
      <c r="BOW99" s="486"/>
      <c r="BOX99" s="486"/>
      <c r="BOY99" s="486"/>
      <c r="BOZ99" s="486"/>
      <c r="BPA99" s="486"/>
      <c r="BPB99" s="486"/>
      <c r="BPC99" s="486"/>
      <c r="BPD99" s="486"/>
      <c r="BPE99" s="486"/>
      <c r="BPF99" s="486"/>
      <c r="BPG99" s="486"/>
      <c r="BPH99" s="486"/>
      <c r="BPI99" s="486"/>
      <c r="BPJ99" s="486"/>
      <c r="BPK99" s="486"/>
      <c r="BPL99" s="486"/>
      <c r="BPM99" s="486"/>
      <c r="BPN99" s="486"/>
      <c r="BPO99" s="486"/>
      <c r="BPP99" s="486"/>
      <c r="BPQ99" s="486"/>
      <c r="BPR99" s="486"/>
      <c r="BPS99" s="486"/>
      <c r="BPT99" s="486"/>
      <c r="BPU99" s="486"/>
      <c r="BPV99" s="486"/>
      <c r="BPW99" s="486"/>
      <c r="BPX99" s="486"/>
      <c r="BPY99" s="486"/>
      <c r="BPZ99" s="486"/>
      <c r="BQA99" s="486"/>
      <c r="BQB99" s="486"/>
      <c r="BQC99" s="486"/>
      <c r="BQD99" s="486"/>
      <c r="BQE99" s="486"/>
      <c r="BQF99" s="486"/>
      <c r="BQG99" s="486"/>
      <c r="BQH99" s="486"/>
      <c r="BQI99" s="486"/>
      <c r="BQJ99" s="486"/>
      <c r="BQK99" s="486"/>
      <c r="BQL99" s="486"/>
      <c r="BQM99" s="486"/>
      <c r="BQN99" s="486"/>
      <c r="BQO99" s="486"/>
      <c r="BQP99" s="486"/>
      <c r="BQQ99" s="486"/>
      <c r="BQR99" s="486"/>
      <c r="BQS99" s="486"/>
      <c r="BQT99" s="486"/>
      <c r="BQU99" s="486"/>
      <c r="BQV99" s="486"/>
      <c r="BQW99" s="486"/>
      <c r="BQX99" s="486"/>
      <c r="BQY99" s="486"/>
      <c r="BQZ99" s="486"/>
      <c r="BRA99" s="486"/>
      <c r="BRB99" s="486"/>
      <c r="BRC99" s="486"/>
      <c r="BRD99" s="486"/>
      <c r="BRE99" s="486"/>
      <c r="BRF99" s="486"/>
      <c r="BRG99" s="486"/>
      <c r="BRH99" s="486"/>
      <c r="BRI99" s="486"/>
      <c r="BRJ99" s="486"/>
      <c r="BRK99" s="486"/>
      <c r="BRL99" s="486"/>
      <c r="BRM99" s="486"/>
      <c r="BRN99" s="486"/>
      <c r="BRO99" s="486"/>
      <c r="BRP99" s="486"/>
      <c r="BRQ99" s="486"/>
      <c r="BRR99" s="486"/>
      <c r="BRS99" s="486"/>
      <c r="BRT99" s="486"/>
      <c r="BRU99" s="486"/>
      <c r="BRV99" s="486"/>
      <c r="BRW99" s="486"/>
      <c r="BRX99" s="486"/>
      <c r="BRY99" s="486"/>
      <c r="BRZ99" s="486"/>
      <c r="BSA99" s="486"/>
      <c r="BSB99" s="486"/>
      <c r="BSC99" s="486"/>
      <c r="BSD99" s="486"/>
      <c r="BSE99" s="486"/>
      <c r="BSF99" s="486"/>
      <c r="BSG99" s="486"/>
      <c r="BSH99" s="486"/>
      <c r="BSI99" s="486"/>
      <c r="BSJ99" s="486"/>
      <c r="BSK99" s="486"/>
      <c r="BSL99" s="486"/>
      <c r="BSM99" s="486"/>
      <c r="BSN99" s="486"/>
      <c r="BSO99" s="486"/>
      <c r="BSP99" s="486"/>
      <c r="BSQ99" s="486"/>
      <c r="BSR99" s="486"/>
      <c r="BSS99" s="486"/>
      <c r="BST99" s="486"/>
      <c r="BSU99" s="486"/>
      <c r="BSV99" s="486"/>
      <c r="BSW99" s="486"/>
      <c r="BSX99" s="486"/>
      <c r="BSY99" s="486"/>
      <c r="BSZ99" s="486"/>
      <c r="BTA99" s="486"/>
      <c r="BTB99" s="486"/>
      <c r="BTC99" s="486"/>
      <c r="BTD99" s="486"/>
      <c r="BTE99" s="486"/>
      <c r="BTF99" s="486"/>
      <c r="BTG99" s="486"/>
      <c r="BTH99" s="486"/>
      <c r="BTI99" s="486"/>
      <c r="BTJ99" s="486"/>
      <c r="BTK99" s="486"/>
      <c r="BTL99" s="486"/>
      <c r="BTM99" s="486"/>
      <c r="BTN99" s="486"/>
      <c r="BTO99" s="486"/>
      <c r="BTP99" s="486"/>
      <c r="BTQ99" s="486"/>
      <c r="BTR99" s="486"/>
      <c r="BTS99" s="486"/>
      <c r="BTT99" s="486"/>
      <c r="BTU99" s="486"/>
      <c r="BTV99" s="486"/>
      <c r="BTW99" s="486"/>
      <c r="BTX99" s="486"/>
      <c r="BTY99" s="486"/>
      <c r="BTZ99" s="486"/>
      <c r="BUA99" s="486"/>
      <c r="BUB99" s="486"/>
      <c r="BUC99" s="486"/>
      <c r="BUD99" s="486"/>
      <c r="BUE99" s="486"/>
      <c r="BUF99" s="486"/>
      <c r="BUG99" s="486"/>
      <c r="BUH99" s="486"/>
      <c r="BUI99" s="486"/>
      <c r="BUJ99" s="486"/>
      <c r="BUK99" s="486"/>
      <c r="BUL99" s="486"/>
      <c r="BUM99" s="486"/>
      <c r="BUN99" s="486"/>
      <c r="BUO99" s="486"/>
      <c r="BUP99" s="486"/>
      <c r="BUQ99" s="486"/>
      <c r="BUR99" s="486"/>
      <c r="BUS99" s="486"/>
      <c r="BUT99" s="486"/>
      <c r="BUU99" s="486"/>
      <c r="BUV99" s="486"/>
      <c r="BUW99" s="486"/>
      <c r="BUX99" s="486"/>
      <c r="BUY99" s="486"/>
      <c r="BUZ99" s="486"/>
      <c r="BVA99" s="486"/>
      <c r="BVB99" s="486"/>
      <c r="BVC99" s="486"/>
      <c r="BVD99" s="486"/>
      <c r="BVE99" s="486"/>
      <c r="BVF99" s="486"/>
      <c r="BVG99" s="486"/>
      <c r="BVH99" s="486"/>
      <c r="BVI99" s="486"/>
      <c r="BVJ99" s="486"/>
      <c r="BVK99" s="486"/>
      <c r="BVL99" s="486"/>
      <c r="BVM99" s="486"/>
      <c r="BVN99" s="486"/>
      <c r="BVO99" s="486"/>
      <c r="BVP99" s="486"/>
      <c r="BVQ99" s="486"/>
      <c r="BVR99" s="486"/>
      <c r="BVS99" s="486"/>
      <c r="BVT99" s="486"/>
      <c r="BVU99" s="486"/>
      <c r="BVV99" s="486"/>
      <c r="BVW99" s="486"/>
      <c r="BVX99" s="486"/>
      <c r="BVY99" s="486"/>
      <c r="BVZ99" s="486"/>
      <c r="BWA99" s="486"/>
      <c r="BWB99" s="486"/>
      <c r="BWC99" s="486"/>
      <c r="BWD99" s="486"/>
      <c r="BWE99" s="486"/>
      <c r="BWF99" s="486"/>
      <c r="BWG99" s="486"/>
      <c r="BWH99" s="486"/>
      <c r="BWI99" s="486"/>
      <c r="BWJ99" s="486"/>
      <c r="BWK99" s="486"/>
      <c r="BWL99" s="486"/>
      <c r="BWM99" s="486"/>
      <c r="BWN99" s="486"/>
      <c r="BWO99" s="486"/>
      <c r="BWP99" s="486"/>
      <c r="BWQ99" s="486"/>
      <c r="BWR99" s="486"/>
      <c r="BWS99" s="486"/>
      <c r="BWT99" s="486"/>
      <c r="BWU99" s="486"/>
      <c r="BWV99" s="486"/>
      <c r="BWW99" s="486"/>
      <c r="BWX99" s="486"/>
      <c r="BWY99" s="486"/>
      <c r="BWZ99" s="486"/>
      <c r="BXA99" s="486"/>
      <c r="BXB99" s="486"/>
      <c r="BXC99" s="486"/>
      <c r="BXD99" s="486"/>
      <c r="BXE99" s="486"/>
      <c r="BXF99" s="486"/>
      <c r="BXG99" s="486"/>
      <c r="BXH99" s="486"/>
      <c r="BXI99" s="486"/>
      <c r="BXJ99" s="486"/>
      <c r="BXK99" s="486"/>
      <c r="BXL99" s="486"/>
      <c r="BXM99" s="486"/>
      <c r="BXN99" s="486"/>
      <c r="BXO99" s="486"/>
      <c r="BXP99" s="486"/>
      <c r="BXQ99" s="486"/>
      <c r="BXR99" s="486"/>
      <c r="BXS99" s="486"/>
      <c r="BXT99" s="486"/>
      <c r="BXU99" s="486"/>
      <c r="BXV99" s="486"/>
      <c r="BXW99" s="486"/>
      <c r="BXX99" s="486"/>
      <c r="BXY99" s="486"/>
      <c r="BXZ99" s="486"/>
      <c r="BYA99" s="486"/>
      <c r="BYB99" s="486"/>
      <c r="BYC99" s="486"/>
      <c r="BYD99" s="486"/>
      <c r="BYE99" s="486"/>
      <c r="BYF99" s="486"/>
      <c r="BYG99" s="486"/>
      <c r="BYH99" s="486"/>
      <c r="BYI99" s="486"/>
      <c r="BYJ99" s="486"/>
      <c r="BYK99" s="486"/>
      <c r="BYL99" s="486"/>
      <c r="BYM99" s="486"/>
      <c r="BYN99" s="486"/>
      <c r="BYO99" s="486"/>
      <c r="BYP99" s="486"/>
      <c r="BYQ99" s="486"/>
      <c r="BYR99" s="486"/>
      <c r="BYS99" s="486"/>
      <c r="BYT99" s="486"/>
      <c r="BYU99" s="486"/>
      <c r="BYV99" s="486"/>
      <c r="BYW99" s="486"/>
      <c r="BYX99" s="486"/>
      <c r="BYY99" s="486"/>
      <c r="BYZ99" s="486"/>
      <c r="BZA99" s="486"/>
      <c r="BZB99" s="486"/>
      <c r="BZC99" s="486"/>
      <c r="BZD99" s="486"/>
      <c r="BZE99" s="486"/>
      <c r="BZF99" s="486"/>
      <c r="BZG99" s="486"/>
      <c r="BZH99" s="486"/>
      <c r="BZI99" s="486"/>
      <c r="BZJ99" s="486"/>
      <c r="BZK99" s="486"/>
      <c r="BZL99" s="486"/>
      <c r="BZM99" s="486"/>
      <c r="BZN99" s="486"/>
      <c r="BZO99" s="486"/>
      <c r="BZP99" s="486"/>
      <c r="BZQ99" s="486"/>
      <c r="BZR99" s="486"/>
      <c r="BZS99" s="486"/>
      <c r="BZT99" s="486"/>
      <c r="BZU99" s="486"/>
      <c r="BZV99" s="486"/>
      <c r="BZW99" s="486"/>
      <c r="BZX99" s="486"/>
      <c r="BZY99" s="486"/>
      <c r="BZZ99" s="486"/>
      <c r="CAA99" s="486"/>
      <c r="CAB99" s="486"/>
      <c r="CAC99" s="486"/>
      <c r="CAD99" s="486"/>
      <c r="CAE99" s="486"/>
      <c r="CAF99" s="486"/>
      <c r="CAG99" s="486"/>
      <c r="CAH99" s="486"/>
      <c r="CAI99" s="486"/>
      <c r="CAJ99" s="486"/>
      <c r="CAK99" s="486"/>
      <c r="CAL99" s="486"/>
      <c r="CAM99" s="486"/>
      <c r="CAN99" s="486"/>
      <c r="CAO99" s="486"/>
      <c r="CAP99" s="486"/>
      <c r="CAQ99" s="486"/>
      <c r="CAR99" s="486"/>
      <c r="CAS99" s="486"/>
      <c r="CAT99" s="486"/>
      <c r="CAU99" s="486"/>
      <c r="CAV99" s="486"/>
      <c r="CAW99" s="486"/>
      <c r="CAX99" s="486"/>
      <c r="CAY99" s="486"/>
      <c r="CAZ99" s="486"/>
      <c r="CBA99" s="486"/>
      <c r="CBB99" s="486"/>
      <c r="CBC99" s="486"/>
      <c r="CBD99" s="486"/>
      <c r="CBE99" s="486"/>
      <c r="CBF99" s="486"/>
      <c r="CBG99" s="486"/>
      <c r="CBH99" s="486"/>
      <c r="CBI99" s="486"/>
      <c r="CBJ99" s="486"/>
      <c r="CBK99" s="486"/>
      <c r="CBL99" s="486"/>
      <c r="CBM99" s="486"/>
      <c r="CBN99" s="486"/>
      <c r="CBO99" s="486"/>
      <c r="CBP99" s="486"/>
      <c r="CBQ99" s="486"/>
      <c r="CBR99" s="486"/>
      <c r="CBS99" s="486"/>
      <c r="CBT99" s="486"/>
      <c r="CBU99" s="486"/>
      <c r="CBV99" s="486"/>
      <c r="CBW99" s="486"/>
      <c r="CBX99" s="486"/>
      <c r="CBY99" s="486"/>
      <c r="CBZ99" s="486"/>
      <c r="CCA99" s="486"/>
      <c r="CCB99" s="486"/>
      <c r="CCC99" s="486"/>
      <c r="CCD99" s="486"/>
      <c r="CCE99" s="486"/>
      <c r="CCF99" s="486"/>
      <c r="CCG99" s="486"/>
      <c r="CCH99" s="486"/>
      <c r="CCI99" s="486"/>
      <c r="CCJ99" s="486"/>
      <c r="CCK99" s="486"/>
      <c r="CCL99" s="486"/>
      <c r="CCM99" s="486"/>
      <c r="CCN99" s="486"/>
      <c r="CCO99" s="486"/>
      <c r="CCP99" s="486"/>
      <c r="CCQ99" s="486"/>
      <c r="CCR99" s="486"/>
      <c r="CCS99" s="486"/>
      <c r="CCT99" s="486"/>
      <c r="CCU99" s="486"/>
      <c r="CCV99" s="486"/>
      <c r="CCW99" s="486"/>
      <c r="CCX99" s="486"/>
      <c r="CCY99" s="486"/>
      <c r="CCZ99" s="486"/>
      <c r="CDA99" s="486"/>
      <c r="CDB99" s="486"/>
      <c r="CDC99" s="486"/>
      <c r="CDD99" s="486"/>
      <c r="CDE99" s="486"/>
      <c r="CDF99" s="486"/>
      <c r="CDG99" s="486"/>
      <c r="CDH99" s="486"/>
      <c r="CDI99" s="486"/>
      <c r="CDJ99" s="486"/>
      <c r="CDK99" s="486"/>
      <c r="CDL99" s="486"/>
      <c r="CDM99" s="486"/>
      <c r="CDN99" s="486"/>
      <c r="CDO99" s="486"/>
      <c r="CDP99" s="486"/>
      <c r="CDQ99" s="486"/>
      <c r="CDR99" s="486"/>
      <c r="CDS99" s="486"/>
      <c r="CDT99" s="486"/>
      <c r="CDU99" s="486"/>
      <c r="CDV99" s="486"/>
      <c r="CDW99" s="486"/>
      <c r="CDX99" s="486"/>
      <c r="CDY99" s="486"/>
      <c r="CDZ99" s="486"/>
      <c r="CEA99" s="486"/>
      <c r="CEB99" s="486"/>
      <c r="CEC99" s="486"/>
      <c r="CED99" s="486"/>
      <c r="CEE99" s="486"/>
      <c r="CEF99" s="486"/>
      <c r="CEG99" s="486"/>
      <c r="CEH99" s="486"/>
      <c r="CEI99" s="486"/>
      <c r="CEJ99" s="486"/>
      <c r="CEK99" s="486"/>
      <c r="CEL99" s="486"/>
      <c r="CEM99" s="486"/>
      <c r="CEN99" s="486"/>
      <c r="CEO99" s="486"/>
      <c r="CEP99" s="486"/>
      <c r="CEQ99" s="486"/>
      <c r="CER99" s="486"/>
      <c r="CES99" s="486"/>
      <c r="CET99" s="486"/>
      <c r="CEU99" s="486"/>
      <c r="CEV99" s="486"/>
      <c r="CEW99" s="486"/>
      <c r="CEX99" s="486"/>
      <c r="CEY99" s="486"/>
      <c r="CEZ99" s="486"/>
      <c r="CFA99" s="486"/>
      <c r="CFB99" s="486"/>
      <c r="CFC99" s="486"/>
      <c r="CFD99" s="486"/>
      <c r="CFE99" s="486"/>
      <c r="CFF99" s="486"/>
      <c r="CFG99" s="486"/>
      <c r="CFH99" s="486"/>
      <c r="CFI99" s="486"/>
      <c r="CFJ99" s="486"/>
      <c r="CFK99" s="486"/>
      <c r="CFL99" s="486"/>
      <c r="CFM99" s="486"/>
      <c r="CFN99" s="486"/>
      <c r="CFO99" s="486"/>
      <c r="CFP99" s="486"/>
      <c r="CFQ99" s="486"/>
      <c r="CFR99" s="486"/>
      <c r="CFS99" s="486"/>
      <c r="CFT99" s="486"/>
      <c r="CFU99" s="486"/>
      <c r="CFV99" s="486"/>
      <c r="CFW99" s="486"/>
      <c r="CFX99" s="486"/>
      <c r="CFY99" s="486"/>
      <c r="CFZ99" s="486"/>
      <c r="CGA99" s="486"/>
      <c r="CGB99" s="486"/>
      <c r="CGC99" s="486"/>
      <c r="CGD99" s="486"/>
      <c r="CGE99" s="486"/>
      <c r="CGF99" s="486"/>
      <c r="CGG99" s="486"/>
      <c r="CGH99" s="486"/>
      <c r="CGI99" s="486"/>
      <c r="CGJ99" s="486"/>
      <c r="CGK99" s="486"/>
      <c r="CGL99" s="486"/>
      <c r="CGM99" s="486"/>
      <c r="CGN99" s="486"/>
      <c r="CGO99" s="486"/>
      <c r="CGP99" s="486"/>
      <c r="CGQ99" s="486"/>
      <c r="CGR99" s="486"/>
      <c r="CGS99" s="486"/>
      <c r="CGT99" s="486"/>
      <c r="CGU99" s="486"/>
      <c r="CGV99" s="486"/>
      <c r="CGW99" s="486"/>
      <c r="CGX99" s="486"/>
      <c r="CGY99" s="486"/>
      <c r="CGZ99" s="486"/>
      <c r="CHA99" s="486"/>
      <c r="CHB99" s="486"/>
      <c r="CHC99" s="486"/>
      <c r="CHD99" s="486"/>
      <c r="CHE99" s="486"/>
      <c r="CHF99" s="486"/>
      <c r="CHG99" s="486"/>
      <c r="CHH99" s="486"/>
      <c r="CHI99" s="486"/>
      <c r="CHJ99" s="486"/>
      <c r="CHK99" s="486"/>
      <c r="CHL99" s="486"/>
      <c r="CHM99" s="486"/>
      <c r="CHN99" s="486"/>
      <c r="CHO99" s="486"/>
      <c r="CHP99" s="486"/>
      <c r="CHQ99" s="486"/>
      <c r="CHR99" s="486"/>
      <c r="CHS99" s="486"/>
      <c r="CHT99" s="486"/>
      <c r="CHU99" s="486"/>
      <c r="CHV99" s="486"/>
      <c r="CHW99" s="486"/>
      <c r="CHX99" s="486"/>
      <c r="CHY99" s="486"/>
      <c r="CHZ99" s="486"/>
      <c r="CIA99" s="486"/>
      <c r="CIB99" s="486"/>
      <c r="CIC99" s="486"/>
      <c r="CID99" s="486"/>
      <c r="CIE99" s="486"/>
      <c r="CIF99" s="486"/>
      <c r="CIG99" s="486"/>
      <c r="CIH99" s="486"/>
      <c r="CII99" s="486"/>
      <c r="CIJ99" s="486"/>
      <c r="CIK99" s="486"/>
      <c r="CIL99" s="486"/>
      <c r="CIM99" s="486"/>
      <c r="CIN99" s="486"/>
      <c r="CIO99" s="486"/>
      <c r="CIP99" s="486"/>
      <c r="CIQ99" s="486"/>
      <c r="CIR99" s="486"/>
      <c r="CIS99" s="486"/>
      <c r="CIT99" s="486"/>
      <c r="CIU99" s="486"/>
      <c r="CIV99" s="486"/>
      <c r="CIW99" s="486"/>
      <c r="CIX99" s="486"/>
      <c r="CIY99" s="486"/>
      <c r="CIZ99" s="486"/>
      <c r="CJA99" s="486"/>
      <c r="CJB99" s="486"/>
      <c r="CJC99" s="486"/>
      <c r="CJD99" s="486"/>
      <c r="CJE99" s="486"/>
      <c r="CJF99" s="486"/>
      <c r="CJG99" s="486"/>
      <c r="CJH99" s="486"/>
      <c r="CJI99" s="486"/>
      <c r="CJJ99" s="486"/>
      <c r="CJK99" s="486"/>
      <c r="CJL99" s="486"/>
      <c r="CJM99" s="486"/>
      <c r="CJN99" s="486"/>
      <c r="CJO99" s="486"/>
      <c r="CJP99" s="486"/>
      <c r="CJQ99" s="486"/>
      <c r="CJR99" s="486"/>
      <c r="CJS99" s="486"/>
      <c r="CJT99" s="486"/>
      <c r="CJU99" s="486"/>
      <c r="CJV99" s="486"/>
      <c r="CJW99" s="486"/>
      <c r="CJX99" s="486"/>
      <c r="CJY99" s="486"/>
      <c r="CJZ99" s="486"/>
      <c r="CKA99" s="486"/>
      <c r="CKB99" s="486"/>
      <c r="CKC99" s="486"/>
      <c r="CKD99" s="486"/>
      <c r="CKE99" s="486"/>
      <c r="CKF99" s="486"/>
      <c r="CKG99" s="486"/>
      <c r="CKH99" s="486"/>
      <c r="CKI99" s="486"/>
      <c r="CKJ99" s="486"/>
      <c r="CKK99" s="486"/>
      <c r="CKL99" s="486"/>
      <c r="CKM99" s="486"/>
      <c r="CKN99" s="486"/>
      <c r="CKO99" s="486"/>
      <c r="CKP99" s="486"/>
      <c r="CKQ99" s="486"/>
      <c r="CKR99" s="486"/>
      <c r="CKS99" s="486"/>
      <c r="CKT99" s="486"/>
      <c r="CKU99" s="486"/>
      <c r="CKV99" s="486"/>
      <c r="CKW99" s="486"/>
      <c r="CKX99" s="486"/>
      <c r="CKY99" s="486"/>
      <c r="CKZ99" s="486"/>
      <c r="CLA99" s="486"/>
      <c r="CLB99" s="486"/>
      <c r="CLC99" s="486"/>
      <c r="CLD99" s="486"/>
      <c r="CLE99" s="486"/>
      <c r="CLF99" s="486"/>
      <c r="CLG99" s="486"/>
      <c r="CLH99" s="486"/>
      <c r="CLI99" s="486"/>
      <c r="CLJ99" s="486"/>
      <c r="CLK99" s="486"/>
      <c r="CLL99" s="486"/>
      <c r="CLM99" s="486"/>
      <c r="CLN99" s="486"/>
      <c r="CLO99" s="486"/>
      <c r="CLP99" s="486"/>
      <c r="CLQ99" s="486"/>
      <c r="CLR99" s="486"/>
      <c r="CLS99" s="486"/>
      <c r="CLT99" s="486"/>
      <c r="CLU99" s="486"/>
      <c r="CLV99" s="486"/>
      <c r="CLW99" s="486"/>
      <c r="CLX99" s="486"/>
      <c r="CLY99" s="486"/>
      <c r="CLZ99" s="486"/>
      <c r="CMA99" s="486"/>
      <c r="CMB99" s="486"/>
      <c r="CMC99" s="486"/>
      <c r="CMD99" s="486"/>
      <c r="CME99" s="486"/>
      <c r="CMF99" s="486"/>
      <c r="CMG99" s="486"/>
      <c r="CMH99" s="486"/>
      <c r="CMI99" s="486"/>
      <c r="CMJ99" s="486"/>
      <c r="CMK99" s="486"/>
      <c r="CML99" s="486"/>
      <c r="CMM99" s="486"/>
      <c r="CMN99" s="486"/>
      <c r="CMO99" s="486"/>
      <c r="CMP99" s="486"/>
      <c r="CMQ99" s="486"/>
      <c r="CMR99" s="486"/>
      <c r="CMS99" s="486"/>
      <c r="CMT99" s="486"/>
      <c r="CMU99" s="486"/>
      <c r="CMV99" s="486"/>
      <c r="CMW99" s="486"/>
      <c r="CMX99" s="486"/>
      <c r="CMY99" s="486"/>
      <c r="CMZ99" s="486"/>
      <c r="CNA99" s="486"/>
      <c r="CNB99" s="486"/>
      <c r="CNC99" s="486"/>
      <c r="CND99" s="486"/>
      <c r="CNE99" s="486"/>
      <c r="CNF99" s="486"/>
      <c r="CNG99" s="486"/>
      <c r="CNH99" s="486"/>
      <c r="CNI99" s="486"/>
      <c r="CNJ99" s="486"/>
      <c r="CNK99" s="486"/>
      <c r="CNL99" s="486"/>
      <c r="CNM99" s="486"/>
      <c r="CNN99" s="486"/>
      <c r="CNO99" s="486"/>
      <c r="CNP99" s="486"/>
      <c r="CNQ99" s="486"/>
      <c r="CNR99" s="486"/>
      <c r="CNS99" s="486"/>
      <c r="CNT99" s="486"/>
      <c r="CNU99" s="486"/>
      <c r="CNV99" s="486"/>
      <c r="CNW99" s="486"/>
      <c r="CNX99" s="486"/>
      <c r="CNY99" s="486"/>
      <c r="CNZ99" s="486"/>
      <c r="COA99" s="486"/>
      <c r="COB99" s="486"/>
      <c r="COC99" s="486"/>
      <c r="COD99" s="486"/>
      <c r="COE99" s="486"/>
      <c r="COF99" s="486"/>
      <c r="COG99" s="486"/>
      <c r="COH99" s="486"/>
      <c r="COI99" s="486"/>
      <c r="COJ99" s="486"/>
      <c r="COK99" s="486"/>
      <c r="COL99" s="486"/>
      <c r="COM99" s="486"/>
      <c r="CON99" s="486"/>
      <c r="COO99" s="486"/>
      <c r="COP99" s="486"/>
      <c r="COQ99" s="486"/>
      <c r="COR99" s="486"/>
      <c r="COS99" s="486"/>
      <c r="COT99" s="486"/>
      <c r="COU99" s="486"/>
      <c r="COV99" s="486"/>
      <c r="COW99" s="486"/>
      <c r="COX99" s="486"/>
      <c r="COY99" s="486"/>
      <c r="COZ99" s="486"/>
      <c r="CPA99" s="486"/>
      <c r="CPB99" s="486"/>
      <c r="CPC99" s="486"/>
      <c r="CPD99" s="486"/>
      <c r="CPE99" s="486"/>
      <c r="CPF99" s="486"/>
      <c r="CPG99" s="486"/>
      <c r="CPH99" s="486"/>
      <c r="CPI99" s="486"/>
      <c r="CPJ99" s="486"/>
      <c r="CPK99" s="486"/>
      <c r="CPL99" s="486"/>
      <c r="CPM99" s="486"/>
      <c r="CPN99" s="486"/>
      <c r="CPO99" s="486"/>
      <c r="CPP99" s="486"/>
      <c r="CPQ99" s="486"/>
      <c r="CPR99" s="486"/>
      <c r="CPS99" s="486"/>
      <c r="CPT99" s="486"/>
      <c r="CPU99" s="486"/>
      <c r="CPV99" s="486"/>
      <c r="CPW99" s="486"/>
      <c r="CPX99" s="486"/>
      <c r="CPY99" s="486"/>
      <c r="CPZ99" s="486"/>
      <c r="CQA99" s="486"/>
      <c r="CQB99" s="486"/>
      <c r="CQC99" s="486"/>
      <c r="CQD99" s="486"/>
      <c r="CQE99" s="486"/>
      <c r="CQF99" s="486"/>
      <c r="CQG99" s="486"/>
      <c r="CQH99" s="486"/>
      <c r="CQI99" s="486"/>
      <c r="CQJ99" s="486"/>
      <c r="CQK99" s="486"/>
      <c r="CQL99" s="486"/>
      <c r="CQM99" s="486"/>
      <c r="CQN99" s="486"/>
      <c r="CQO99" s="486"/>
      <c r="CQP99" s="486"/>
      <c r="CQQ99" s="486"/>
      <c r="CQR99" s="486"/>
      <c r="CQS99" s="486"/>
      <c r="CQT99" s="486"/>
      <c r="CQU99" s="486"/>
      <c r="CQV99" s="486"/>
      <c r="CQW99" s="486"/>
      <c r="CQX99" s="486"/>
      <c r="CQY99" s="486"/>
      <c r="CQZ99" s="486"/>
      <c r="CRA99" s="486"/>
      <c r="CRB99" s="486"/>
      <c r="CRC99" s="486"/>
      <c r="CRD99" s="486"/>
      <c r="CRE99" s="486"/>
      <c r="CRF99" s="486"/>
      <c r="CRG99" s="486"/>
      <c r="CRH99" s="486"/>
      <c r="CRI99" s="486"/>
      <c r="CRJ99" s="486"/>
      <c r="CRK99" s="486"/>
      <c r="CRL99" s="486"/>
      <c r="CRM99" s="486"/>
      <c r="CRN99" s="486"/>
      <c r="CRO99" s="486"/>
      <c r="CRP99" s="486"/>
      <c r="CRQ99" s="486"/>
      <c r="CRR99" s="486"/>
      <c r="CRS99" s="486"/>
      <c r="CRT99" s="486"/>
      <c r="CRU99" s="486"/>
      <c r="CRV99" s="486"/>
      <c r="CRW99" s="486"/>
      <c r="CRX99" s="486"/>
      <c r="CRY99" s="486"/>
      <c r="CRZ99" s="486"/>
      <c r="CSA99" s="486"/>
      <c r="CSB99" s="486"/>
      <c r="CSC99" s="486"/>
      <c r="CSD99" s="486"/>
      <c r="CSE99" s="486"/>
      <c r="CSF99" s="486"/>
      <c r="CSG99" s="486"/>
      <c r="CSH99" s="486"/>
      <c r="CSI99" s="486"/>
      <c r="CSJ99" s="486"/>
      <c r="CSK99" s="486"/>
      <c r="CSL99" s="486"/>
      <c r="CSM99" s="486"/>
      <c r="CSN99" s="486"/>
      <c r="CSO99" s="486"/>
      <c r="CSP99" s="486"/>
      <c r="CSQ99" s="486"/>
      <c r="CSR99" s="486"/>
      <c r="CSS99" s="486"/>
      <c r="CST99" s="486"/>
      <c r="CSU99" s="486"/>
      <c r="CSV99" s="486"/>
      <c r="CSW99" s="486"/>
      <c r="CSX99" s="486"/>
      <c r="CSY99" s="486"/>
      <c r="CSZ99" s="486"/>
      <c r="CTA99" s="486"/>
      <c r="CTB99" s="486"/>
      <c r="CTC99" s="486"/>
      <c r="CTD99" s="486"/>
      <c r="CTE99" s="486"/>
      <c r="CTF99" s="486"/>
      <c r="CTG99" s="486"/>
      <c r="CTH99" s="486"/>
      <c r="CTI99" s="486"/>
      <c r="CTJ99" s="486"/>
      <c r="CTK99" s="486"/>
      <c r="CTL99" s="486"/>
      <c r="CTM99" s="486"/>
      <c r="CTN99" s="486"/>
      <c r="CTO99" s="486"/>
      <c r="CTP99" s="486"/>
      <c r="CTQ99" s="486"/>
      <c r="CTR99" s="486"/>
      <c r="CTS99" s="486"/>
      <c r="CTT99" s="486"/>
      <c r="CTU99" s="486"/>
      <c r="CTV99" s="486"/>
      <c r="CTW99" s="486"/>
      <c r="CTX99" s="486"/>
      <c r="CTY99" s="486"/>
      <c r="CTZ99" s="486"/>
      <c r="CUA99" s="486"/>
      <c r="CUB99" s="486"/>
      <c r="CUC99" s="486"/>
      <c r="CUD99" s="486"/>
      <c r="CUE99" s="486"/>
      <c r="CUF99" s="486"/>
      <c r="CUG99" s="486"/>
      <c r="CUH99" s="486"/>
      <c r="CUI99" s="486"/>
      <c r="CUJ99" s="486"/>
      <c r="CUK99" s="486"/>
      <c r="CUL99" s="486"/>
      <c r="CUM99" s="486"/>
      <c r="CUN99" s="486"/>
      <c r="CUO99" s="486"/>
      <c r="CUP99" s="486"/>
      <c r="CUQ99" s="486"/>
      <c r="CUR99" s="486"/>
      <c r="CUS99" s="486"/>
      <c r="CUT99" s="486"/>
      <c r="CUU99" s="486"/>
      <c r="CUV99" s="486"/>
      <c r="CUW99" s="486"/>
      <c r="CUX99" s="486"/>
      <c r="CUY99" s="486"/>
      <c r="CUZ99" s="486"/>
      <c r="CVA99" s="486"/>
      <c r="CVB99" s="486"/>
      <c r="CVC99" s="486"/>
      <c r="CVD99" s="486"/>
      <c r="CVE99" s="486"/>
      <c r="CVF99" s="486"/>
      <c r="CVG99" s="486"/>
      <c r="CVH99" s="486"/>
      <c r="CVI99" s="486"/>
      <c r="CVJ99" s="486"/>
      <c r="CVK99" s="486"/>
      <c r="CVL99" s="486"/>
      <c r="CVM99" s="486"/>
      <c r="CVN99" s="486"/>
      <c r="CVO99" s="486"/>
      <c r="CVP99" s="486"/>
      <c r="CVQ99" s="486"/>
      <c r="CVR99" s="486"/>
      <c r="CVS99" s="486"/>
      <c r="CVT99" s="486"/>
      <c r="CVU99" s="486"/>
      <c r="CVV99" s="486"/>
      <c r="CVW99" s="486"/>
      <c r="CVX99" s="486"/>
      <c r="CVY99" s="486"/>
      <c r="CVZ99" s="486"/>
      <c r="CWA99" s="486"/>
      <c r="CWB99" s="486"/>
      <c r="CWC99" s="486"/>
      <c r="CWD99" s="486"/>
      <c r="CWE99" s="486"/>
      <c r="CWF99" s="486"/>
      <c r="CWG99" s="486"/>
      <c r="CWH99" s="486"/>
      <c r="CWI99" s="486"/>
      <c r="CWJ99" s="486"/>
      <c r="CWK99" s="486"/>
      <c r="CWL99" s="486"/>
      <c r="CWM99" s="486"/>
      <c r="CWN99" s="486"/>
      <c r="CWO99" s="486"/>
      <c r="CWP99" s="486"/>
      <c r="CWQ99" s="486"/>
      <c r="CWR99" s="486"/>
      <c r="CWS99" s="486"/>
      <c r="CWT99" s="486"/>
      <c r="CWU99" s="486"/>
      <c r="CWV99" s="486"/>
      <c r="CWW99" s="486"/>
      <c r="CWX99" s="486"/>
      <c r="CWY99" s="486"/>
      <c r="CWZ99" s="486"/>
      <c r="CXA99" s="486"/>
      <c r="CXB99" s="486"/>
      <c r="CXC99" s="486"/>
      <c r="CXD99" s="486"/>
      <c r="CXE99" s="486"/>
      <c r="CXF99" s="486"/>
      <c r="CXG99" s="486"/>
      <c r="CXH99" s="486"/>
      <c r="CXI99" s="486"/>
      <c r="CXJ99" s="486"/>
      <c r="CXK99" s="486"/>
      <c r="CXL99" s="486"/>
      <c r="CXM99" s="486"/>
      <c r="CXN99" s="486"/>
      <c r="CXO99" s="486"/>
      <c r="CXP99" s="486"/>
      <c r="CXQ99" s="486"/>
      <c r="CXR99" s="486"/>
      <c r="CXS99" s="486"/>
      <c r="CXT99" s="486"/>
      <c r="CXU99" s="486"/>
      <c r="CXV99" s="486"/>
      <c r="CXW99" s="486"/>
      <c r="CXX99" s="486"/>
      <c r="CXY99" s="486"/>
      <c r="CXZ99" s="486"/>
      <c r="CYA99" s="486"/>
      <c r="CYB99" s="486"/>
      <c r="CYC99" s="486"/>
      <c r="CYD99" s="486"/>
      <c r="CYE99" s="486"/>
      <c r="CYF99" s="486"/>
      <c r="CYG99" s="486"/>
      <c r="CYH99" s="486"/>
      <c r="CYI99" s="486"/>
      <c r="CYJ99" s="486"/>
      <c r="CYK99" s="486"/>
      <c r="CYL99" s="486"/>
      <c r="CYM99" s="486"/>
      <c r="CYN99" s="486"/>
      <c r="CYO99" s="486"/>
      <c r="CYP99" s="486"/>
      <c r="CYQ99" s="486"/>
      <c r="CYR99" s="486"/>
      <c r="CYS99" s="486"/>
      <c r="CYT99" s="486"/>
      <c r="CYU99" s="486"/>
      <c r="CYV99" s="486"/>
      <c r="CYW99" s="486"/>
      <c r="CYX99" s="486"/>
      <c r="CYY99" s="486"/>
      <c r="CYZ99" s="486"/>
      <c r="CZA99" s="486"/>
      <c r="CZB99" s="486"/>
      <c r="CZC99" s="486"/>
      <c r="CZD99" s="486"/>
      <c r="CZE99" s="486"/>
      <c r="CZF99" s="486"/>
      <c r="CZG99" s="486"/>
      <c r="CZH99" s="486"/>
      <c r="CZI99" s="486"/>
      <c r="CZJ99" s="486"/>
      <c r="CZK99" s="486"/>
      <c r="CZL99" s="486"/>
      <c r="CZM99" s="486"/>
      <c r="CZN99" s="486"/>
      <c r="CZO99" s="486"/>
      <c r="CZP99" s="486"/>
      <c r="CZQ99" s="486"/>
      <c r="CZR99" s="486"/>
      <c r="CZS99" s="486"/>
      <c r="CZT99" s="486"/>
      <c r="CZU99" s="486"/>
      <c r="CZV99" s="486"/>
      <c r="CZW99" s="486"/>
      <c r="CZX99" s="486"/>
      <c r="CZY99" s="486"/>
      <c r="CZZ99" s="486"/>
      <c r="DAA99" s="486"/>
      <c r="DAB99" s="486"/>
      <c r="DAC99" s="486"/>
      <c r="DAD99" s="486"/>
      <c r="DAE99" s="486"/>
      <c r="DAF99" s="486"/>
      <c r="DAG99" s="486"/>
      <c r="DAH99" s="486"/>
      <c r="DAI99" s="486"/>
      <c r="DAJ99" s="486"/>
      <c r="DAK99" s="486"/>
      <c r="DAL99" s="486"/>
      <c r="DAM99" s="486"/>
      <c r="DAN99" s="486"/>
      <c r="DAO99" s="486"/>
      <c r="DAP99" s="486"/>
      <c r="DAQ99" s="486"/>
      <c r="DAR99" s="486"/>
      <c r="DAS99" s="486"/>
      <c r="DAT99" s="486"/>
      <c r="DAU99" s="486"/>
      <c r="DAV99" s="486"/>
      <c r="DAW99" s="486"/>
      <c r="DAX99" s="486"/>
      <c r="DAY99" s="486"/>
      <c r="DAZ99" s="486"/>
      <c r="DBA99" s="486"/>
      <c r="DBB99" s="486"/>
      <c r="DBC99" s="486"/>
      <c r="DBD99" s="486"/>
      <c r="DBE99" s="486"/>
      <c r="DBF99" s="486"/>
      <c r="DBG99" s="486"/>
      <c r="DBH99" s="486"/>
      <c r="DBI99" s="486"/>
      <c r="DBJ99" s="486"/>
      <c r="DBK99" s="486"/>
      <c r="DBL99" s="486"/>
      <c r="DBM99" s="486"/>
      <c r="DBN99" s="486"/>
      <c r="DBO99" s="486"/>
      <c r="DBP99" s="486"/>
      <c r="DBQ99" s="486"/>
      <c r="DBR99" s="486"/>
      <c r="DBS99" s="486"/>
      <c r="DBT99" s="486"/>
      <c r="DBU99" s="486"/>
      <c r="DBV99" s="486"/>
      <c r="DBW99" s="486"/>
      <c r="DBX99" s="486"/>
      <c r="DBY99" s="486"/>
      <c r="DBZ99" s="486"/>
      <c r="DCA99" s="486"/>
      <c r="DCB99" s="486"/>
      <c r="DCC99" s="486"/>
      <c r="DCD99" s="486"/>
      <c r="DCE99" s="486"/>
      <c r="DCF99" s="486"/>
      <c r="DCG99" s="486"/>
      <c r="DCH99" s="486"/>
      <c r="DCI99" s="486"/>
      <c r="DCJ99" s="486"/>
      <c r="DCK99" s="486"/>
      <c r="DCL99" s="486"/>
      <c r="DCM99" s="486"/>
      <c r="DCN99" s="486"/>
      <c r="DCO99" s="486"/>
      <c r="DCP99" s="486"/>
      <c r="DCQ99" s="486"/>
      <c r="DCR99" s="486"/>
      <c r="DCS99" s="486"/>
      <c r="DCT99" s="486"/>
      <c r="DCU99" s="486"/>
      <c r="DCV99" s="486"/>
      <c r="DCW99" s="486"/>
      <c r="DCX99" s="486"/>
      <c r="DCY99" s="486"/>
      <c r="DCZ99" s="486"/>
      <c r="DDA99" s="486"/>
      <c r="DDB99" s="486"/>
      <c r="DDC99" s="486"/>
      <c r="DDD99" s="486"/>
      <c r="DDE99" s="486"/>
      <c r="DDF99" s="486"/>
      <c r="DDG99" s="486"/>
      <c r="DDH99" s="486"/>
      <c r="DDI99" s="486"/>
      <c r="DDJ99" s="486"/>
      <c r="DDK99" s="486"/>
      <c r="DDL99" s="486"/>
      <c r="DDM99" s="486"/>
      <c r="DDN99" s="486"/>
      <c r="DDO99" s="486"/>
      <c r="DDP99" s="486"/>
      <c r="DDQ99" s="486"/>
      <c r="DDR99" s="486"/>
      <c r="DDS99" s="486"/>
      <c r="DDT99" s="486"/>
      <c r="DDU99" s="486"/>
      <c r="DDV99" s="486"/>
      <c r="DDW99" s="486"/>
      <c r="DDX99" s="486"/>
      <c r="DDY99" s="486"/>
      <c r="DDZ99" s="486"/>
      <c r="DEA99" s="486"/>
      <c r="DEB99" s="486"/>
      <c r="DEC99" s="486"/>
      <c r="DED99" s="486"/>
      <c r="DEE99" s="486"/>
      <c r="DEF99" s="486"/>
      <c r="DEG99" s="486"/>
      <c r="DEH99" s="486"/>
      <c r="DEI99" s="486"/>
      <c r="DEJ99" s="486"/>
      <c r="DEK99" s="486"/>
      <c r="DEL99" s="486"/>
      <c r="DEM99" s="486"/>
      <c r="DEN99" s="486"/>
      <c r="DEO99" s="486"/>
      <c r="DEP99" s="486"/>
      <c r="DEQ99" s="486"/>
      <c r="DER99" s="486"/>
      <c r="DES99" s="486"/>
      <c r="DET99" s="486"/>
      <c r="DEU99" s="486"/>
      <c r="DEV99" s="486"/>
      <c r="DEW99" s="486"/>
      <c r="DEX99" s="486"/>
      <c r="DEY99" s="486"/>
      <c r="DEZ99" s="486"/>
      <c r="DFA99" s="486"/>
      <c r="DFB99" s="486"/>
      <c r="DFC99" s="486"/>
      <c r="DFD99" s="486"/>
      <c r="DFE99" s="486"/>
      <c r="DFF99" s="486"/>
      <c r="DFG99" s="486"/>
      <c r="DFH99" s="486"/>
      <c r="DFI99" s="486"/>
      <c r="DFJ99" s="486"/>
      <c r="DFK99" s="486"/>
      <c r="DFL99" s="486"/>
      <c r="DFM99" s="486"/>
      <c r="DFN99" s="486"/>
      <c r="DFO99" s="486"/>
      <c r="DFP99" s="486"/>
      <c r="DFQ99" s="486"/>
      <c r="DFR99" s="486"/>
      <c r="DFS99" s="486"/>
      <c r="DFT99" s="486"/>
      <c r="DFU99" s="486"/>
      <c r="DFV99" s="486"/>
      <c r="DFW99" s="486"/>
      <c r="DFX99" s="486"/>
      <c r="DFY99" s="486"/>
      <c r="DFZ99" s="486"/>
      <c r="DGA99" s="486"/>
      <c r="DGB99" s="486"/>
      <c r="DGC99" s="486"/>
      <c r="DGD99" s="486"/>
      <c r="DGE99" s="486"/>
      <c r="DGF99" s="486"/>
      <c r="DGG99" s="486"/>
      <c r="DGH99" s="486"/>
      <c r="DGI99" s="486"/>
      <c r="DGJ99" s="486"/>
      <c r="DGK99" s="486"/>
      <c r="DGL99" s="486"/>
      <c r="DGM99" s="486"/>
      <c r="DGN99" s="486"/>
      <c r="DGO99" s="486"/>
      <c r="DGP99" s="486"/>
      <c r="DGQ99" s="486"/>
      <c r="DGR99" s="486"/>
      <c r="DGS99" s="486"/>
      <c r="DGT99" s="486"/>
      <c r="DGU99" s="486"/>
      <c r="DGV99" s="486"/>
      <c r="DGW99" s="486"/>
      <c r="DGX99" s="486"/>
      <c r="DGY99" s="486"/>
      <c r="DGZ99" s="486"/>
      <c r="DHA99" s="486"/>
      <c r="DHB99" s="486"/>
      <c r="DHC99" s="486"/>
      <c r="DHD99" s="486"/>
      <c r="DHE99" s="486"/>
      <c r="DHF99" s="486"/>
      <c r="DHG99" s="486"/>
      <c r="DHH99" s="486"/>
      <c r="DHI99" s="486"/>
      <c r="DHJ99" s="486"/>
      <c r="DHK99" s="486"/>
      <c r="DHL99" s="486"/>
      <c r="DHM99" s="486"/>
      <c r="DHN99" s="486"/>
      <c r="DHO99" s="486"/>
      <c r="DHP99" s="486"/>
      <c r="DHQ99" s="486"/>
      <c r="DHR99" s="486"/>
      <c r="DHS99" s="486"/>
      <c r="DHT99" s="486"/>
      <c r="DHU99" s="486"/>
      <c r="DHV99" s="486"/>
      <c r="DHW99" s="486"/>
      <c r="DHX99" s="486"/>
      <c r="DHY99" s="486"/>
      <c r="DHZ99" s="486"/>
      <c r="DIA99" s="486"/>
      <c r="DIB99" s="486"/>
      <c r="DIC99" s="486"/>
      <c r="DID99" s="486"/>
      <c r="DIE99" s="486"/>
      <c r="DIF99" s="486"/>
      <c r="DIG99" s="486"/>
      <c r="DIH99" s="486"/>
      <c r="DII99" s="486"/>
      <c r="DIJ99" s="486"/>
      <c r="DIK99" s="486"/>
      <c r="DIL99" s="486"/>
      <c r="DIM99" s="486"/>
      <c r="DIN99" s="486"/>
      <c r="DIO99" s="486"/>
      <c r="DIP99" s="486"/>
      <c r="DIQ99" s="486"/>
      <c r="DIR99" s="486"/>
      <c r="DIS99" s="486"/>
      <c r="DIT99" s="486"/>
      <c r="DIU99" s="486"/>
      <c r="DIV99" s="486"/>
      <c r="DIW99" s="486"/>
      <c r="DIX99" s="486"/>
      <c r="DIY99" s="486"/>
      <c r="DIZ99" s="486"/>
      <c r="DJA99" s="486"/>
      <c r="DJB99" s="486"/>
      <c r="DJC99" s="486"/>
      <c r="DJD99" s="486"/>
      <c r="DJE99" s="486"/>
      <c r="DJF99" s="486"/>
      <c r="DJG99" s="486"/>
      <c r="DJH99" s="486"/>
      <c r="DJI99" s="486"/>
      <c r="DJJ99" s="486"/>
      <c r="DJK99" s="486"/>
      <c r="DJL99" s="486"/>
      <c r="DJM99" s="486"/>
      <c r="DJN99" s="486"/>
      <c r="DJO99" s="486"/>
      <c r="DJP99" s="486"/>
      <c r="DJQ99" s="486"/>
      <c r="DJR99" s="486"/>
      <c r="DJS99" s="486"/>
      <c r="DJT99" s="486"/>
      <c r="DJU99" s="486"/>
      <c r="DJV99" s="486"/>
      <c r="DJW99" s="486"/>
      <c r="DJX99" s="486"/>
      <c r="DJY99" s="486"/>
      <c r="DJZ99" s="486"/>
      <c r="DKA99" s="486"/>
      <c r="DKB99" s="486"/>
      <c r="DKC99" s="486"/>
      <c r="DKD99" s="486"/>
      <c r="DKE99" s="486"/>
      <c r="DKF99" s="486"/>
      <c r="DKG99" s="486"/>
      <c r="DKH99" s="486"/>
      <c r="DKI99" s="486"/>
      <c r="DKJ99" s="486"/>
      <c r="DKK99" s="486"/>
      <c r="DKL99" s="486"/>
      <c r="DKM99" s="486"/>
      <c r="DKN99" s="486"/>
      <c r="DKO99" s="486"/>
      <c r="DKP99" s="486"/>
      <c r="DKQ99" s="486"/>
      <c r="DKR99" s="486"/>
      <c r="DKS99" s="486"/>
      <c r="DKT99" s="486"/>
      <c r="DKU99" s="486"/>
      <c r="DKV99" s="486"/>
      <c r="DKW99" s="486"/>
      <c r="DKX99" s="486"/>
      <c r="DKY99" s="486"/>
      <c r="DKZ99" s="486"/>
      <c r="DLA99" s="486"/>
      <c r="DLB99" s="486"/>
      <c r="DLC99" s="486"/>
      <c r="DLD99" s="486"/>
      <c r="DLE99" s="486"/>
      <c r="DLF99" s="486"/>
      <c r="DLG99" s="486"/>
      <c r="DLH99" s="486"/>
      <c r="DLI99" s="486"/>
      <c r="DLJ99" s="486"/>
      <c r="DLK99" s="486"/>
      <c r="DLL99" s="486"/>
      <c r="DLM99" s="486"/>
      <c r="DLN99" s="486"/>
      <c r="DLO99" s="486"/>
      <c r="DLP99" s="486"/>
      <c r="DLQ99" s="486"/>
      <c r="DLR99" s="486"/>
      <c r="DLS99" s="486"/>
      <c r="DLT99" s="486"/>
      <c r="DLU99" s="486"/>
      <c r="DLV99" s="486"/>
      <c r="DLW99" s="486"/>
      <c r="DLX99" s="486"/>
      <c r="DLY99" s="486"/>
      <c r="DLZ99" s="486"/>
      <c r="DMA99" s="486"/>
      <c r="DMB99" s="486"/>
      <c r="DMC99" s="486"/>
      <c r="DMD99" s="486"/>
      <c r="DME99" s="486"/>
      <c r="DMF99" s="486"/>
      <c r="DMG99" s="486"/>
      <c r="DMH99" s="486"/>
      <c r="DMI99" s="486"/>
      <c r="DMJ99" s="486"/>
      <c r="DMK99" s="486"/>
      <c r="DML99" s="486"/>
      <c r="DMM99" s="486"/>
      <c r="DMN99" s="486"/>
      <c r="DMO99" s="486"/>
      <c r="DMP99" s="486"/>
      <c r="DMQ99" s="486"/>
      <c r="DMR99" s="486"/>
      <c r="DMS99" s="486"/>
      <c r="DMT99" s="486"/>
      <c r="DMU99" s="486"/>
      <c r="DMV99" s="486"/>
      <c r="DMW99" s="486"/>
      <c r="DMX99" s="486"/>
      <c r="DMY99" s="486"/>
      <c r="DMZ99" s="486"/>
      <c r="DNA99" s="486"/>
      <c r="DNB99" s="486"/>
      <c r="DNC99" s="486"/>
      <c r="DND99" s="486"/>
      <c r="DNE99" s="486"/>
      <c r="DNF99" s="486"/>
      <c r="DNG99" s="486"/>
      <c r="DNH99" s="486"/>
      <c r="DNI99" s="486"/>
      <c r="DNJ99" s="486"/>
      <c r="DNK99" s="486"/>
      <c r="DNL99" s="486"/>
      <c r="DNM99" s="486"/>
      <c r="DNN99" s="486"/>
      <c r="DNO99" s="486"/>
      <c r="DNP99" s="486"/>
      <c r="DNQ99" s="486"/>
      <c r="DNR99" s="486"/>
      <c r="DNS99" s="486"/>
      <c r="DNT99" s="486"/>
      <c r="DNU99" s="486"/>
      <c r="DNV99" s="486"/>
      <c r="DNW99" s="486"/>
      <c r="DNX99" s="486"/>
      <c r="DNY99" s="486"/>
      <c r="DNZ99" s="486"/>
      <c r="DOA99" s="486"/>
      <c r="DOB99" s="486"/>
      <c r="DOC99" s="486"/>
      <c r="DOD99" s="486"/>
      <c r="DOE99" s="486"/>
      <c r="DOF99" s="486"/>
      <c r="DOG99" s="486"/>
      <c r="DOH99" s="486"/>
      <c r="DOI99" s="486"/>
      <c r="DOJ99" s="486"/>
      <c r="DOK99" s="486"/>
      <c r="DOL99" s="486"/>
      <c r="DOM99" s="486"/>
      <c r="DON99" s="486"/>
      <c r="DOO99" s="486"/>
      <c r="DOP99" s="486"/>
      <c r="DOQ99" s="486"/>
      <c r="DOR99" s="486"/>
      <c r="DOS99" s="486"/>
      <c r="DOT99" s="486"/>
      <c r="DOU99" s="486"/>
      <c r="DOV99" s="486"/>
      <c r="DOW99" s="486"/>
      <c r="DOX99" s="486"/>
      <c r="DOY99" s="486"/>
      <c r="DOZ99" s="486"/>
      <c r="DPA99" s="486"/>
      <c r="DPB99" s="486"/>
      <c r="DPC99" s="486"/>
      <c r="DPD99" s="486"/>
      <c r="DPE99" s="486"/>
      <c r="DPF99" s="486"/>
      <c r="DPG99" s="486"/>
      <c r="DPH99" s="486"/>
      <c r="DPI99" s="486"/>
      <c r="DPJ99" s="486"/>
      <c r="DPK99" s="486"/>
      <c r="DPL99" s="486"/>
      <c r="DPM99" s="486"/>
      <c r="DPN99" s="486"/>
      <c r="DPO99" s="486"/>
      <c r="DPP99" s="486"/>
      <c r="DPQ99" s="486"/>
      <c r="DPR99" s="486"/>
      <c r="DPS99" s="486"/>
      <c r="DPT99" s="486"/>
      <c r="DPU99" s="486"/>
      <c r="DPV99" s="486"/>
      <c r="DPW99" s="486"/>
      <c r="DPX99" s="486"/>
      <c r="DPY99" s="486"/>
      <c r="DPZ99" s="486"/>
      <c r="DQA99" s="486"/>
      <c r="DQB99" s="486"/>
      <c r="DQC99" s="486"/>
      <c r="DQD99" s="486"/>
      <c r="DQE99" s="486"/>
      <c r="DQF99" s="486"/>
      <c r="DQG99" s="486"/>
      <c r="DQH99" s="486"/>
      <c r="DQI99" s="486"/>
      <c r="DQJ99" s="486"/>
      <c r="DQK99" s="486"/>
      <c r="DQL99" s="486"/>
      <c r="DQM99" s="486"/>
      <c r="DQN99" s="486"/>
      <c r="DQO99" s="486"/>
      <c r="DQP99" s="486"/>
      <c r="DQQ99" s="486"/>
      <c r="DQR99" s="486"/>
      <c r="DQS99" s="486"/>
      <c r="DQT99" s="486"/>
      <c r="DQU99" s="486"/>
      <c r="DQV99" s="486"/>
      <c r="DQW99" s="486"/>
      <c r="DQX99" s="486"/>
      <c r="DQY99" s="486"/>
      <c r="DQZ99" s="486"/>
      <c r="DRA99" s="486"/>
      <c r="DRB99" s="486"/>
      <c r="DRC99" s="486"/>
      <c r="DRD99" s="486"/>
      <c r="DRE99" s="486"/>
      <c r="DRF99" s="486"/>
      <c r="DRG99" s="486"/>
      <c r="DRH99" s="486"/>
      <c r="DRI99" s="486"/>
      <c r="DRJ99" s="486"/>
      <c r="DRK99" s="486"/>
      <c r="DRL99" s="486"/>
      <c r="DRM99" s="486"/>
      <c r="DRN99" s="486"/>
      <c r="DRO99" s="486"/>
      <c r="DRP99" s="486"/>
      <c r="DRQ99" s="486"/>
      <c r="DRR99" s="486"/>
      <c r="DRS99" s="486"/>
      <c r="DRT99" s="486"/>
      <c r="DRU99" s="486"/>
      <c r="DRV99" s="486"/>
      <c r="DRW99" s="486"/>
      <c r="DRX99" s="486"/>
      <c r="DRY99" s="486"/>
      <c r="DRZ99" s="486"/>
      <c r="DSA99" s="486"/>
      <c r="DSB99" s="486"/>
      <c r="DSC99" s="486"/>
      <c r="DSD99" s="486"/>
      <c r="DSE99" s="486"/>
      <c r="DSF99" s="486"/>
      <c r="DSG99" s="486"/>
      <c r="DSH99" s="486"/>
      <c r="DSI99" s="486"/>
      <c r="DSJ99" s="486"/>
      <c r="DSK99" s="486"/>
      <c r="DSL99" s="486"/>
      <c r="DSM99" s="486"/>
      <c r="DSN99" s="486"/>
      <c r="DSO99" s="486"/>
      <c r="DSP99" s="486"/>
      <c r="DSQ99" s="486"/>
      <c r="DSR99" s="486"/>
      <c r="DSS99" s="486"/>
      <c r="DST99" s="486"/>
      <c r="DSU99" s="486"/>
      <c r="DSV99" s="486"/>
      <c r="DSW99" s="486"/>
      <c r="DSX99" s="486"/>
      <c r="DSY99" s="486"/>
      <c r="DSZ99" s="486"/>
      <c r="DTA99" s="486"/>
      <c r="DTB99" s="486"/>
      <c r="DTC99" s="486"/>
      <c r="DTD99" s="486"/>
      <c r="DTE99" s="486"/>
      <c r="DTF99" s="486"/>
      <c r="DTG99" s="486"/>
      <c r="DTH99" s="486"/>
      <c r="DTI99" s="486"/>
      <c r="DTJ99" s="486"/>
      <c r="DTK99" s="486"/>
      <c r="DTL99" s="486"/>
      <c r="DTM99" s="486"/>
      <c r="DTN99" s="486"/>
      <c r="DTO99" s="486"/>
      <c r="DTP99" s="486"/>
      <c r="DTQ99" s="486"/>
      <c r="DTR99" s="486"/>
      <c r="DTS99" s="486"/>
      <c r="DTT99" s="486"/>
      <c r="DTU99" s="486"/>
      <c r="DTV99" s="486"/>
      <c r="DTW99" s="486"/>
      <c r="DTX99" s="486"/>
      <c r="DTY99" s="486"/>
      <c r="DTZ99" s="486"/>
      <c r="DUA99" s="486"/>
      <c r="DUB99" s="486"/>
      <c r="DUC99" s="486"/>
      <c r="DUD99" s="486"/>
      <c r="DUE99" s="486"/>
      <c r="DUF99" s="486"/>
      <c r="DUG99" s="486"/>
      <c r="DUH99" s="486"/>
      <c r="DUI99" s="486"/>
      <c r="DUJ99" s="486"/>
      <c r="DUK99" s="486"/>
      <c r="DUL99" s="486"/>
      <c r="DUM99" s="486"/>
      <c r="DUN99" s="486"/>
      <c r="DUO99" s="486"/>
      <c r="DUP99" s="486"/>
      <c r="DUQ99" s="486"/>
      <c r="DUR99" s="486"/>
      <c r="DUS99" s="486"/>
      <c r="DUT99" s="486"/>
      <c r="DUU99" s="486"/>
      <c r="DUV99" s="486"/>
      <c r="DUW99" s="486"/>
      <c r="DUX99" s="486"/>
      <c r="DUY99" s="486"/>
      <c r="DUZ99" s="486"/>
      <c r="DVA99" s="486"/>
      <c r="DVB99" s="486"/>
      <c r="DVC99" s="486"/>
      <c r="DVD99" s="486"/>
      <c r="DVE99" s="486"/>
      <c r="DVF99" s="486"/>
      <c r="DVG99" s="486"/>
      <c r="DVH99" s="486"/>
      <c r="DVI99" s="486"/>
      <c r="DVJ99" s="486"/>
      <c r="DVK99" s="486"/>
      <c r="DVL99" s="486"/>
      <c r="DVM99" s="486"/>
      <c r="DVN99" s="486"/>
      <c r="DVO99" s="486"/>
      <c r="DVP99" s="486"/>
      <c r="DVQ99" s="486"/>
      <c r="DVR99" s="486"/>
      <c r="DVS99" s="486"/>
      <c r="DVT99" s="486"/>
      <c r="DVU99" s="486"/>
      <c r="DVV99" s="486"/>
      <c r="DVW99" s="486"/>
      <c r="DVX99" s="486"/>
      <c r="DVY99" s="486"/>
      <c r="DVZ99" s="486"/>
      <c r="DWA99" s="486"/>
      <c r="DWB99" s="486"/>
      <c r="DWC99" s="486"/>
      <c r="DWD99" s="486"/>
      <c r="DWE99" s="486"/>
      <c r="DWF99" s="486"/>
      <c r="DWG99" s="486"/>
      <c r="DWH99" s="486"/>
      <c r="DWI99" s="486"/>
      <c r="DWJ99" s="486"/>
      <c r="DWK99" s="486"/>
      <c r="DWL99" s="486"/>
      <c r="DWM99" s="486"/>
      <c r="DWN99" s="486"/>
      <c r="DWO99" s="486"/>
      <c r="DWP99" s="486"/>
      <c r="DWQ99" s="486"/>
      <c r="DWR99" s="486"/>
      <c r="DWS99" s="486"/>
      <c r="DWT99" s="486"/>
      <c r="DWU99" s="486"/>
      <c r="DWV99" s="486"/>
      <c r="DWW99" s="486"/>
      <c r="DWX99" s="486"/>
      <c r="DWY99" s="486"/>
      <c r="DWZ99" s="486"/>
      <c r="DXA99" s="486"/>
      <c r="DXB99" s="486"/>
      <c r="DXC99" s="486"/>
      <c r="DXD99" s="486"/>
      <c r="DXE99" s="486"/>
      <c r="DXF99" s="486"/>
      <c r="DXG99" s="486"/>
      <c r="DXH99" s="486"/>
      <c r="DXI99" s="486"/>
      <c r="DXJ99" s="486"/>
      <c r="DXK99" s="486"/>
      <c r="DXL99" s="486"/>
      <c r="DXM99" s="486"/>
      <c r="DXN99" s="486"/>
      <c r="DXO99" s="486"/>
      <c r="DXP99" s="486"/>
      <c r="DXQ99" s="486"/>
      <c r="DXR99" s="486"/>
      <c r="DXS99" s="486"/>
      <c r="DXT99" s="486"/>
      <c r="DXU99" s="486"/>
      <c r="DXV99" s="486"/>
      <c r="DXW99" s="486"/>
      <c r="DXX99" s="486"/>
      <c r="DXY99" s="486"/>
      <c r="DXZ99" s="486"/>
      <c r="DYA99" s="486"/>
      <c r="DYB99" s="486"/>
      <c r="DYC99" s="486"/>
      <c r="DYD99" s="486"/>
      <c r="DYE99" s="486"/>
      <c r="DYF99" s="486"/>
      <c r="DYG99" s="486"/>
      <c r="DYH99" s="486"/>
      <c r="DYI99" s="486"/>
      <c r="DYJ99" s="486"/>
      <c r="DYK99" s="486"/>
      <c r="DYL99" s="486"/>
      <c r="DYM99" s="486"/>
      <c r="DYN99" s="486"/>
      <c r="DYO99" s="486"/>
      <c r="DYP99" s="486"/>
      <c r="DYQ99" s="486"/>
      <c r="DYR99" s="486"/>
      <c r="DYS99" s="486"/>
      <c r="DYT99" s="486"/>
      <c r="DYU99" s="486"/>
      <c r="DYV99" s="486"/>
      <c r="DYW99" s="486"/>
      <c r="DYX99" s="486"/>
      <c r="DYY99" s="486"/>
      <c r="DYZ99" s="486"/>
      <c r="DZA99" s="486"/>
      <c r="DZB99" s="486"/>
      <c r="DZC99" s="486"/>
      <c r="DZD99" s="486"/>
      <c r="DZE99" s="486"/>
      <c r="DZF99" s="486"/>
      <c r="DZG99" s="486"/>
      <c r="DZH99" s="486"/>
      <c r="DZI99" s="486"/>
      <c r="DZJ99" s="486"/>
      <c r="DZK99" s="486"/>
      <c r="DZL99" s="486"/>
      <c r="DZM99" s="486"/>
      <c r="DZN99" s="486"/>
      <c r="DZO99" s="486"/>
      <c r="DZP99" s="486"/>
      <c r="DZQ99" s="486"/>
      <c r="DZR99" s="486"/>
      <c r="DZS99" s="486"/>
      <c r="DZT99" s="486"/>
      <c r="DZU99" s="486"/>
      <c r="DZV99" s="486"/>
      <c r="DZW99" s="486"/>
      <c r="DZX99" s="486"/>
      <c r="DZY99" s="486"/>
      <c r="DZZ99" s="486"/>
      <c r="EAA99" s="486"/>
      <c r="EAB99" s="486"/>
      <c r="EAC99" s="486"/>
      <c r="EAD99" s="486"/>
      <c r="EAE99" s="486"/>
      <c r="EAF99" s="486"/>
      <c r="EAG99" s="486"/>
      <c r="EAH99" s="486"/>
      <c r="EAI99" s="486"/>
      <c r="EAJ99" s="486"/>
      <c r="EAK99" s="486"/>
      <c r="EAL99" s="486"/>
      <c r="EAM99" s="486"/>
      <c r="EAN99" s="486"/>
      <c r="EAO99" s="486"/>
      <c r="EAP99" s="486"/>
      <c r="EAQ99" s="486"/>
      <c r="EAR99" s="486"/>
      <c r="EAS99" s="486"/>
      <c r="EAT99" s="486"/>
      <c r="EAU99" s="486"/>
      <c r="EAV99" s="486"/>
      <c r="EAW99" s="486"/>
      <c r="EAX99" s="486"/>
      <c r="EAY99" s="486"/>
      <c r="EAZ99" s="486"/>
      <c r="EBA99" s="486"/>
      <c r="EBB99" s="486"/>
      <c r="EBC99" s="486"/>
      <c r="EBD99" s="486"/>
      <c r="EBE99" s="486"/>
      <c r="EBF99" s="486"/>
      <c r="EBG99" s="486"/>
      <c r="EBH99" s="486"/>
      <c r="EBI99" s="486"/>
      <c r="EBJ99" s="486"/>
      <c r="EBK99" s="486"/>
      <c r="EBL99" s="486"/>
      <c r="EBM99" s="486"/>
      <c r="EBN99" s="486"/>
      <c r="EBO99" s="486"/>
      <c r="EBP99" s="486"/>
      <c r="EBQ99" s="486"/>
      <c r="EBR99" s="486"/>
      <c r="EBS99" s="486"/>
      <c r="EBT99" s="486"/>
      <c r="EBU99" s="486"/>
      <c r="EBV99" s="486"/>
      <c r="EBW99" s="486"/>
      <c r="EBX99" s="486"/>
      <c r="EBY99" s="486"/>
      <c r="EBZ99" s="486"/>
      <c r="ECA99" s="486"/>
      <c r="ECB99" s="486"/>
      <c r="ECC99" s="486"/>
      <c r="ECD99" s="486"/>
      <c r="ECE99" s="486"/>
      <c r="ECF99" s="486"/>
      <c r="ECG99" s="486"/>
      <c r="ECH99" s="486"/>
      <c r="ECI99" s="486"/>
      <c r="ECJ99" s="486"/>
      <c r="ECK99" s="486"/>
      <c r="ECL99" s="486"/>
      <c r="ECM99" s="486"/>
      <c r="ECN99" s="486"/>
      <c r="ECO99" s="486"/>
      <c r="ECP99" s="486"/>
      <c r="ECQ99" s="486"/>
      <c r="ECR99" s="486"/>
      <c r="ECS99" s="486"/>
      <c r="ECT99" s="486"/>
      <c r="ECU99" s="486"/>
      <c r="ECV99" s="486"/>
      <c r="ECW99" s="486"/>
      <c r="ECX99" s="486"/>
      <c r="ECY99" s="486"/>
      <c r="ECZ99" s="486"/>
      <c r="EDA99" s="486"/>
      <c r="EDB99" s="486"/>
      <c r="EDC99" s="486"/>
      <c r="EDD99" s="486"/>
      <c r="EDE99" s="486"/>
      <c r="EDF99" s="486"/>
      <c r="EDG99" s="486"/>
      <c r="EDH99" s="486"/>
      <c r="EDI99" s="486"/>
      <c r="EDJ99" s="486"/>
      <c r="EDK99" s="486"/>
      <c r="EDL99" s="486"/>
      <c r="EDM99" s="486"/>
      <c r="EDN99" s="486"/>
      <c r="EDO99" s="486"/>
      <c r="EDP99" s="486"/>
      <c r="EDQ99" s="486"/>
      <c r="EDR99" s="486"/>
      <c r="EDS99" s="486"/>
      <c r="EDT99" s="486"/>
      <c r="EDU99" s="486"/>
      <c r="EDV99" s="486"/>
      <c r="EDW99" s="486"/>
      <c r="EDX99" s="486"/>
      <c r="EDY99" s="486"/>
      <c r="EDZ99" s="486"/>
      <c r="EEA99" s="486"/>
      <c r="EEB99" s="486"/>
      <c r="EEC99" s="486"/>
      <c r="EED99" s="486"/>
      <c r="EEE99" s="486"/>
      <c r="EEF99" s="486"/>
      <c r="EEG99" s="486"/>
      <c r="EEH99" s="486"/>
      <c r="EEI99" s="486"/>
      <c r="EEJ99" s="486"/>
      <c r="EEK99" s="486"/>
      <c r="EEL99" s="486"/>
      <c r="EEM99" s="486"/>
      <c r="EEN99" s="486"/>
      <c r="EEO99" s="486"/>
      <c r="EEP99" s="486"/>
      <c r="EEQ99" s="486"/>
      <c r="EER99" s="486"/>
      <c r="EES99" s="486"/>
      <c r="EET99" s="486"/>
      <c r="EEU99" s="486"/>
      <c r="EEV99" s="486"/>
      <c r="EEW99" s="486"/>
      <c r="EEX99" s="486"/>
      <c r="EEY99" s="486"/>
      <c r="EEZ99" s="486"/>
      <c r="EFA99" s="486"/>
      <c r="EFB99" s="486"/>
      <c r="EFC99" s="486"/>
      <c r="EFD99" s="486"/>
      <c r="EFE99" s="486"/>
      <c r="EFF99" s="486"/>
      <c r="EFG99" s="486"/>
      <c r="EFH99" s="486"/>
      <c r="EFI99" s="486"/>
      <c r="EFJ99" s="486"/>
      <c r="EFK99" s="486"/>
      <c r="EFL99" s="486"/>
      <c r="EFM99" s="486"/>
      <c r="EFN99" s="486"/>
      <c r="EFO99" s="486"/>
      <c r="EFP99" s="486"/>
      <c r="EFQ99" s="486"/>
      <c r="EFR99" s="486"/>
      <c r="EFS99" s="486"/>
      <c r="EFT99" s="486"/>
      <c r="EFU99" s="486"/>
      <c r="EFV99" s="486"/>
      <c r="EFW99" s="486"/>
      <c r="EFX99" s="486"/>
      <c r="EFY99" s="486"/>
      <c r="EFZ99" s="486"/>
      <c r="EGA99" s="486"/>
      <c r="EGB99" s="486"/>
      <c r="EGC99" s="486"/>
      <c r="EGD99" s="486"/>
      <c r="EGE99" s="486"/>
      <c r="EGF99" s="486"/>
      <c r="EGG99" s="486"/>
      <c r="EGH99" s="486"/>
      <c r="EGI99" s="486"/>
      <c r="EGJ99" s="486"/>
      <c r="EGK99" s="486"/>
      <c r="EGL99" s="486"/>
      <c r="EGM99" s="486"/>
      <c r="EGN99" s="486"/>
      <c r="EGO99" s="486"/>
      <c r="EGP99" s="486"/>
      <c r="EGQ99" s="486"/>
      <c r="EGR99" s="486"/>
      <c r="EGS99" s="486"/>
      <c r="EGT99" s="486"/>
      <c r="EGU99" s="486"/>
      <c r="EGV99" s="486"/>
      <c r="EGW99" s="486"/>
      <c r="EGX99" s="486"/>
      <c r="EGY99" s="486"/>
      <c r="EGZ99" s="486"/>
      <c r="EHA99" s="486"/>
      <c r="EHB99" s="486"/>
      <c r="EHC99" s="486"/>
      <c r="EHD99" s="486"/>
      <c r="EHE99" s="486"/>
      <c r="EHF99" s="486"/>
      <c r="EHG99" s="486"/>
      <c r="EHH99" s="486"/>
      <c r="EHI99" s="486"/>
      <c r="EHJ99" s="486"/>
      <c r="EHK99" s="486"/>
      <c r="EHL99" s="486"/>
      <c r="EHM99" s="486"/>
      <c r="EHN99" s="486"/>
      <c r="EHO99" s="486"/>
      <c r="EHP99" s="486"/>
      <c r="EHQ99" s="486"/>
      <c r="EHR99" s="486"/>
      <c r="EHS99" s="486"/>
      <c r="EHT99" s="486"/>
      <c r="EHU99" s="486"/>
      <c r="EHV99" s="486"/>
      <c r="EHW99" s="486"/>
      <c r="EHX99" s="486"/>
      <c r="EHY99" s="486"/>
      <c r="EHZ99" s="486"/>
      <c r="EIA99" s="486"/>
      <c r="EIB99" s="486"/>
      <c r="EIC99" s="486"/>
      <c r="EID99" s="486"/>
      <c r="EIE99" s="486"/>
      <c r="EIF99" s="486"/>
      <c r="EIG99" s="486"/>
      <c r="EIH99" s="486"/>
      <c r="EII99" s="486"/>
      <c r="EIJ99" s="486"/>
      <c r="EIK99" s="486"/>
      <c r="EIL99" s="486"/>
      <c r="EIM99" s="486"/>
      <c r="EIN99" s="486"/>
      <c r="EIO99" s="486"/>
      <c r="EIP99" s="486"/>
      <c r="EIQ99" s="486"/>
      <c r="EIR99" s="486"/>
      <c r="EIS99" s="486"/>
      <c r="EIT99" s="486"/>
      <c r="EIU99" s="486"/>
      <c r="EIV99" s="486"/>
      <c r="EIW99" s="486"/>
      <c r="EIX99" s="486"/>
      <c r="EIY99" s="486"/>
      <c r="EIZ99" s="486"/>
      <c r="EJA99" s="486"/>
      <c r="EJB99" s="486"/>
      <c r="EJC99" s="486"/>
      <c r="EJD99" s="486"/>
      <c r="EJE99" s="486"/>
      <c r="EJF99" s="486"/>
      <c r="EJG99" s="486"/>
      <c r="EJH99" s="486"/>
      <c r="EJI99" s="486"/>
      <c r="EJJ99" s="486"/>
      <c r="EJK99" s="486"/>
      <c r="EJL99" s="486"/>
      <c r="EJM99" s="486"/>
      <c r="EJN99" s="486"/>
      <c r="EJO99" s="486"/>
      <c r="EJP99" s="486"/>
      <c r="EJQ99" s="486"/>
      <c r="EJR99" s="486"/>
      <c r="EJS99" s="486"/>
      <c r="EJT99" s="486"/>
      <c r="EJU99" s="486"/>
      <c r="EJV99" s="486"/>
      <c r="EJW99" s="486"/>
      <c r="EJX99" s="486"/>
      <c r="EJY99" s="486"/>
      <c r="EJZ99" s="486"/>
      <c r="EKA99" s="486"/>
      <c r="EKB99" s="486"/>
      <c r="EKC99" s="486"/>
      <c r="EKD99" s="486"/>
      <c r="EKE99" s="486"/>
      <c r="EKF99" s="486"/>
      <c r="EKG99" s="486"/>
      <c r="EKH99" s="486"/>
      <c r="EKI99" s="486"/>
      <c r="EKJ99" s="486"/>
      <c r="EKK99" s="486"/>
      <c r="EKL99" s="486"/>
      <c r="EKM99" s="486"/>
      <c r="EKN99" s="486"/>
      <c r="EKO99" s="486"/>
      <c r="EKP99" s="486"/>
      <c r="EKQ99" s="486"/>
      <c r="EKR99" s="486"/>
      <c r="EKS99" s="486"/>
      <c r="EKT99" s="486"/>
      <c r="EKU99" s="486"/>
      <c r="EKV99" s="486"/>
      <c r="EKW99" s="486"/>
      <c r="EKX99" s="486"/>
      <c r="EKY99" s="486"/>
      <c r="EKZ99" s="486"/>
      <c r="ELA99" s="486"/>
      <c r="ELB99" s="486"/>
      <c r="ELC99" s="486"/>
      <c r="ELD99" s="486"/>
      <c r="ELE99" s="486"/>
      <c r="ELF99" s="486"/>
      <c r="ELG99" s="486"/>
      <c r="ELH99" s="486"/>
      <c r="ELI99" s="486"/>
      <c r="ELJ99" s="486"/>
      <c r="ELK99" s="486"/>
      <c r="ELL99" s="486"/>
      <c r="ELM99" s="486"/>
      <c r="ELN99" s="486"/>
      <c r="ELO99" s="486"/>
      <c r="ELP99" s="486"/>
      <c r="ELQ99" s="486"/>
      <c r="ELR99" s="486"/>
      <c r="ELS99" s="486"/>
      <c r="ELT99" s="486"/>
      <c r="ELU99" s="486"/>
      <c r="ELV99" s="486"/>
      <c r="ELW99" s="486"/>
      <c r="ELX99" s="486"/>
      <c r="ELY99" s="486"/>
      <c r="ELZ99" s="486"/>
      <c r="EMA99" s="486"/>
      <c r="EMB99" s="486"/>
      <c r="EMC99" s="486"/>
      <c r="EMD99" s="486"/>
      <c r="EME99" s="486"/>
      <c r="EMF99" s="486"/>
      <c r="EMG99" s="486"/>
      <c r="EMH99" s="486"/>
      <c r="EMI99" s="486"/>
      <c r="EMJ99" s="486"/>
      <c r="EMK99" s="486"/>
      <c r="EML99" s="486"/>
      <c r="EMM99" s="486"/>
      <c r="EMN99" s="486"/>
      <c r="EMO99" s="486"/>
      <c r="EMP99" s="486"/>
      <c r="EMQ99" s="486"/>
      <c r="EMR99" s="486"/>
      <c r="EMS99" s="486"/>
      <c r="EMT99" s="486"/>
      <c r="EMU99" s="486"/>
      <c r="EMV99" s="486"/>
      <c r="EMW99" s="486"/>
      <c r="EMX99" s="486"/>
      <c r="EMY99" s="486"/>
      <c r="EMZ99" s="486"/>
      <c r="ENA99" s="486"/>
      <c r="ENB99" s="486"/>
      <c r="ENC99" s="486"/>
      <c r="END99" s="486"/>
      <c r="ENE99" s="486"/>
      <c r="ENF99" s="486"/>
      <c r="ENG99" s="486"/>
      <c r="ENH99" s="486"/>
      <c r="ENI99" s="486"/>
      <c r="ENJ99" s="486"/>
      <c r="ENK99" s="486"/>
      <c r="ENL99" s="486"/>
      <c r="ENM99" s="486"/>
      <c r="ENN99" s="486"/>
      <c r="ENO99" s="486"/>
      <c r="ENP99" s="486"/>
      <c r="ENQ99" s="486"/>
      <c r="ENR99" s="486"/>
      <c r="ENS99" s="486"/>
      <c r="ENT99" s="486"/>
      <c r="ENU99" s="486"/>
      <c r="ENV99" s="486"/>
      <c r="ENW99" s="486"/>
      <c r="ENX99" s="486"/>
      <c r="ENY99" s="486"/>
      <c r="ENZ99" s="486"/>
      <c r="EOA99" s="486"/>
      <c r="EOB99" s="486"/>
      <c r="EOC99" s="486"/>
      <c r="EOD99" s="486"/>
      <c r="EOE99" s="486"/>
      <c r="EOF99" s="486"/>
      <c r="EOG99" s="486"/>
      <c r="EOH99" s="486"/>
      <c r="EOI99" s="486"/>
      <c r="EOJ99" s="486"/>
      <c r="EOK99" s="486"/>
      <c r="EOL99" s="486"/>
      <c r="EOM99" s="486"/>
      <c r="EON99" s="486"/>
      <c r="EOO99" s="486"/>
      <c r="EOP99" s="486"/>
      <c r="EOQ99" s="486"/>
      <c r="EOR99" s="486"/>
      <c r="EOS99" s="486"/>
      <c r="EOT99" s="486"/>
      <c r="EOU99" s="486"/>
      <c r="EOV99" s="486"/>
      <c r="EOW99" s="486"/>
      <c r="EOX99" s="486"/>
      <c r="EOY99" s="486"/>
      <c r="EOZ99" s="486"/>
      <c r="EPA99" s="486"/>
      <c r="EPB99" s="486"/>
      <c r="EPC99" s="486"/>
      <c r="EPD99" s="486"/>
      <c r="EPE99" s="486"/>
      <c r="EPF99" s="486"/>
      <c r="EPG99" s="486"/>
      <c r="EPH99" s="486"/>
      <c r="EPI99" s="486"/>
      <c r="EPJ99" s="486"/>
      <c r="EPK99" s="486"/>
      <c r="EPL99" s="486"/>
      <c r="EPM99" s="486"/>
      <c r="EPN99" s="486"/>
      <c r="EPO99" s="486"/>
      <c r="EPP99" s="486"/>
      <c r="EPQ99" s="486"/>
      <c r="EPR99" s="486"/>
      <c r="EPS99" s="486"/>
      <c r="EPT99" s="486"/>
      <c r="EPU99" s="486"/>
      <c r="EPV99" s="486"/>
      <c r="EPW99" s="486"/>
      <c r="EPX99" s="486"/>
      <c r="EPY99" s="486"/>
      <c r="EPZ99" s="486"/>
      <c r="EQA99" s="486"/>
      <c r="EQB99" s="486"/>
      <c r="EQC99" s="486"/>
      <c r="EQD99" s="486"/>
      <c r="EQE99" s="486"/>
      <c r="EQF99" s="486"/>
      <c r="EQG99" s="486"/>
      <c r="EQH99" s="486"/>
      <c r="EQI99" s="486"/>
      <c r="EQJ99" s="486"/>
      <c r="EQK99" s="486"/>
      <c r="EQL99" s="486"/>
      <c r="EQM99" s="486"/>
      <c r="EQN99" s="486"/>
      <c r="EQO99" s="486"/>
      <c r="EQP99" s="486"/>
      <c r="EQQ99" s="486"/>
      <c r="EQR99" s="486"/>
      <c r="EQS99" s="486"/>
      <c r="EQT99" s="486"/>
      <c r="EQU99" s="486"/>
      <c r="EQV99" s="486"/>
      <c r="EQW99" s="486"/>
      <c r="EQX99" s="486"/>
      <c r="EQY99" s="486"/>
      <c r="EQZ99" s="486"/>
      <c r="ERA99" s="486"/>
      <c r="ERB99" s="486"/>
      <c r="ERC99" s="486"/>
      <c r="ERD99" s="486"/>
      <c r="ERE99" s="486"/>
      <c r="ERF99" s="486"/>
      <c r="ERG99" s="486"/>
      <c r="ERH99" s="486"/>
      <c r="ERI99" s="486"/>
      <c r="ERJ99" s="486"/>
      <c r="ERK99" s="486"/>
      <c r="ERL99" s="486"/>
      <c r="ERM99" s="486"/>
      <c r="ERN99" s="486"/>
      <c r="ERO99" s="486"/>
      <c r="ERP99" s="486"/>
      <c r="ERQ99" s="486"/>
      <c r="ERR99" s="486"/>
      <c r="ERS99" s="486"/>
      <c r="ERT99" s="486"/>
      <c r="ERU99" s="486"/>
      <c r="ERV99" s="486"/>
      <c r="ERW99" s="486"/>
      <c r="ERX99" s="486"/>
      <c r="ERY99" s="486"/>
      <c r="ERZ99" s="486"/>
      <c r="ESA99" s="486"/>
      <c r="ESB99" s="486"/>
      <c r="ESC99" s="486"/>
      <c r="ESD99" s="486"/>
      <c r="ESE99" s="486"/>
      <c r="ESF99" s="486"/>
      <c r="ESG99" s="486"/>
      <c r="ESH99" s="486"/>
      <c r="ESI99" s="486"/>
      <c r="ESJ99" s="486"/>
      <c r="ESK99" s="486"/>
      <c r="ESL99" s="486"/>
      <c r="ESM99" s="486"/>
      <c r="ESN99" s="486"/>
      <c r="ESO99" s="486"/>
      <c r="ESP99" s="486"/>
      <c r="ESQ99" s="486"/>
      <c r="ESR99" s="486"/>
      <c r="ESS99" s="486"/>
      <c r="EST99" s="486"/>
      <c r="ESU99" s="486"/>
      <c r="ESV99" s="486"/>
      <c r="ESW99" s="486"/>
      <c r="ESX99" s="486"/>
      <c r="ESY99" s="486"/>
      <c r="ESZ99" s="486"/>
      <c r="ETA99" s="486"/>
      <c r="ETB99" s="486"/>
      <c r="ETC99" s="486"/>
      <c r="ETD99" s="486"/>
      <c r="ETE99" s="486"/>
      <c r="ETF99" s="486"/>
      <c r="ETG99" s="486"/>
      <c r="ETH99" s="486"/>
      <c r="ETI99" s="486"/>
      <c r="ETJ99" s="486"/>
      <c r="ETK99" s="486"/>
      <c r="ETL99" s="486"/>
      <c r="ETM99" s="486"/>
      <c r="ETN99" s="486"/>
      <c r="ETO99" s="486"/>
      <c r="ETP99" s="486"/>
      <c r="ETQ99" s="486"/>
      <c r="ETR99" s="486"/>
      <c r="ETS99" s="486"/>
      <c r="ETT99" s="486"/>
      <c r="ETU99" s="486"/>
      <c r="ETV99" s="486"/>
      <c r="ETW99" s="486"/>
      <c r="ETX99" s="486"/>
      <c r="ETY99" s="486"/>
      <c r="ETZ99" s="486"/>
      <c r="EUA99" s="486"/>
      <c r="EUB99" s="486"/>
      <c r="EUC99" s="486"/>
      <c r="EUD99" s="486"/>
      <c r="EUE99" s="486"/>
      <c r="EUF99" s="486"/>
      <c r="EUG99" s="486"/>
      <c r="EUH99" s="486"/>
      <c r="EUI99" s="486"/>
      <c r="EUJ99" s="486"/>
      <c r="EUK99" s="486"/>
      <c r="EUL99" s="486"/>
      <c r="EUM99" s="486"/>
      <c r="EUN99" s="486"/>
      <c r="EUO99" s="486"/>
      <c r="EUP99" s="486"/>
      <c r="EUQ99" s="486"/>
      <c r="EUR99" s="486"/>
      <c r="EUS99" s="486"/>
      <c r="EUT99" s="486"/>
      <c r="EUU99" s="486"/>
      <c r="EUV99" s="486"/>
      <c r="EUW99" s="486"/>
      <c r="EUX99" s="486"/>
      <c r="EUY99" s="486"/>
      <c r="EUZ99" s="486"/>
      <c r="EVA99" s="486"/>
      <c r="EVB99" s="486"/>
      <c r="EVC99" s="486"/>
      <c r="EVD99" s="486"/>
      <c r="EVE99" s="486"/>
      <c r="EVF99" s="486"/>
      <c r="EVG99" s="486"/>
      <c r="EVH99" s="486"/>
      <c r="EVI99" s="486"/>
      <c r="EVJ99" s="486"/>
      <c r="EVK99" s="486"/>
      <c r="EVL99" s="486"/>
      <c r="EVM99" s="486"/>
      <c r="EVN99" s="486"/>
      <c r="EVO99" s="486"/>
      <c r="EVP99" s="486"/>
      <c r="EVQ99" s="486"/>
      <c r="EVR99" s="486"/>
      <c r="EVS99" s="486"/>
      <c r="EVT99" s="486"/>
      <c r="EVU99" s="486"/>
      <c r="EVV99" s="486"/>
      <c r="EVW99" s="486"/>
      <c r="EVX99" s="486"/>
      <c r="EVY99" s="486"/>
      <c r="EVZ99" s="486"/>
      <c r="EWA99" s="486"/>
      <c r="EWB99" s="486"/>
      <c r="EWC99" s="486"/>
      <c r="EWD99" s="486"/>
      <c r="EWE99" s="486"/>
      <c r="EWF99" s="486"/>
      <c r="EWG99" s="486"/>
      <c r="EWH99" s="486"/>
      <c r="EWI99" s="486"/>
      <c r="EWJ99" s="486"/>
      <c r="EWK99" s="486"/>
      <c r="EWL99" s="486"/>
      <c r="EWM99" s="486"/>
      <c r="EWN99" s="486"/>
      <c r="EWO99" s="486"/>
      <c r="EWP99" s="486"/>
      <c r="EWQ99" s="486"/>
      <c r="EWR99" s="486"/>
      <c r="EWS99" s="486"/>
      <c r="EWT99" s="486"/>
      <c r="EWU99" s="486"/>
      <c r="EWV99" s="486"/>
      <c r="EWW99" s="486"/>
      <c r="EWX99" s="486"/>
      <c r="EWY99" s="486"/>
      <c r="EWZ99" s="486"/>
      <c r="EXA99" s="486"/>
      <c r="EXB99" s="486"/>
      <c r="EXC99" s="486"/>
      <c r="EXD99" s="486"/>
      <c r="EXE99" s="486"/>
      <c r="EXF99" s="486"/>
      <c r="EXG99" s="486"/>
      <c r="EXH99" s="486"/>
      <c r="EXI99" s="486"/>
      <c r="EXJ99" s="486"/>
      <c r="EXK99" s="486"/>
      <c r="EXL99" s="486"/>
      <c r="EXM99" s="486"/>
      <c r="EXN99" s="486"/>
      <c r="EXO99" s="486"/>
      <c r="EXP99" s="486"/>
      <c r="EXQ99" s="486"/>
      <c r="EXR99" s="486"/>
      <c r="EXS99" s="486"/>
      <c r="EXT99" s="486"/>
      <c r="EXU99" s="486"/>
      <c r="EXV99" s="486"/>
      <c r="EXW99" s="486"/>
      <c r="EXX99" s="486"/>
      <c r="EXY99" s="486"/>
      <c r="EXZ99" s="486"/>
      <c r="EYA99" s="486"/>
      <c r="EYB99" s="486"/>
      <c r="EYC99" s="486"/>
      <c r="EYD99" s="486"/>
      <c r="EYE99" s="486"/>
      <c r="EYF99" s="486"/>
      <c r="EYG99" s="486"/>
      <c r="EYH99" s="486"/>
      <c r="EYI99" s="486"/>
      <c r="EYJ99" s="486"/>
      <c r="EYK99" s="486"/>
      <c r="EYL99" s="486"/>
      <c r="EYM99" s="486"/>
      <c r="EYN99" s="486"/>
      <c r="EYO99" s="486"/>
      <c r="EYP99" s="486"/>
      <c r="EYQ99" s="486"/>
      <c r="EYR99" s="486"/>
      <c r="EYS99" s="486"/>
      <c r="EYT99" s="486"/>
      <c r="EYU99" s="486"/>
      <c r="EYV99" s="486"/>
      <c r="EYW99" s="486"/>
      <c r="EYX99" s="486"/>
      <c r="EYY99" s="486"/>
      <c r="EYZ99" s="486"/>
      <c r="EZA99" s="486"/>
      <c r="EZB99" s="486"/>
      <c r="EZC99" s="486"/>
      <c r="EZD99" s="486"/>
      <c r="EZE99" s="486"/>
      <c r="EZF99" s="486"/>
      <c r="EZG99" s="486"/>
      <c r="EZH99" s="486"/>
      <c r="EZI99" s="486"/>
      <c r="EZJ99" s="486"/>
      <c r="EZK99" s="486"/>
      <c r="EZL99" s="486"/>
      <c r="EZM99" s="486"/>
      <c r="EZN99" s="486"/>
      <c r="EZO99" s="486"/>
      <c r="EZP99" s="486"/>
      <c r="EZQ99" s="486"/>
      <c r="EZR99" s="486"/>
      <c r="EZS99" s="486"/>
      <c r="EZT99" s="486"/>
      <c r="EZU99" s="486"/>
      <c r="EZV99" s="486"/>
      <c r="EZW99" s="486"/>
      <c r="EZX99" s="486"/>
      <c r="EZY99" s="486"/>
      <c r="EZZ99" s="486"/>
      <c r="FAA99" s="486"/>
      <c r="FAB99" s="486"/>
      <c r="FAC99" s="486"/>
      <c r="FAD99" s="486"/>
      <c r="FAE99" s="486"/>
      <c r="FAF99" s="486"/>
      <c r="FAG99" s="486"/>
      <c r="FAH99" s="486"/>
      <c r="FAI99" s="486"/>
      <c r="FAJ99" s="486"/>
      <c r="FAK99" s="486"/>
      <c r="FAL99" s="486"/>
      <c r="FAM99" s="486"/>
      <c r="FAN99" s="486"/>
      <c r="FAO99" s="486"/>
      <c r="FAP99" s="486"/>
      <c r="FAQ99" s="486"/>
      <c r="FAR99" s="486"/>
      <c r="FAS99" s="486"/>
      <c r="FAT99" s="486"/>
      <c r="FAU99" s="486"/>
      <c r="FAV99" s="486"/>
      <c r="FAW99" s="486"/>
      <c r="FAX99" s="486"/>
      <c r="FAY99" s="486"/>
      <c r="FAZ99" s="486"/>
      <c r="FBA99" s="486"/>
      <c r="FBB99" s="486"/>
      <c r="FBC99" s="486"/>
      <c r="FBD99" s="486"/>
      <c r="FBE99" s="486"/>
      <c r="FBF99" s="486"/>
      <c r="FBG99" s="486"/>
      <c r="FBH99" s="486"/>
      <c r="FBI99" s="486"/>
      <c r="FBJ99" s="486"/>
      <c r="FBK99" s="486"/>
      <c r="FBL99" s="486"/>
      <c r="FBM99" s="486"/>
      <c r="FBN99" s="486"/>
      <c r="FBO99" s="486"/>
      <c r="FBP99" s="486"/>
      <c r="FBQ99" s="486"/>
      <c r="FBR99" s="486"/>
      <c r="FBS99" s="486"/>
      <c r="FBT99" s="486"/>
      <c r="FBU99" s="486"/>
      <c r="FBV99" s="486"/>
      <c r="FBW99" s="486"/>
      <c r="FBX99" s="486"/>
      <c r="FBY99" s="486"/>
      <c r="FBZ99" s="486"/>
      <c r="FCA99" s="486"/>
      <c r="FCB99" s="486"/>
      <c r="FCC99" s="486"/>
      <c r="FCD99" s="486"/>
      <c r="FCE99" s="486"/>
      <c r="FCF99" s="486"/>
      <c r="FCG99" s="486"/>
      <c r="FCH99" s="486"/>
      <c r="FCI99" s="486"/>
      <c r="FCJ99" s="486"/>
      <c r="FCK99" s="486"/>
      <c r="FCL99" s="486"/>
      <c r="FCM99" s="486"/>
      <c r="FCN99" s="486"/>
      <c r="FCO99" s="486"/>
      <c r="FCP99" s="486"/>
      <c r="FCQ99" s="486"/>
      <c r="FCR99" s="486"/>
      <c r="FCS99" s="486"/>
      <c r="FCT99" s="486"/>
      <c r="FCU99" s="486"/>
      <c r="FCV99" s="486"/>
      <c r="FCW99" s="486"/>
      <c r="FCX99" s="486"/>
      <c r="FCY99" s="486"/>
      <c r="FCZ99" s="486"/>
      <c r="FDA99" s="486"/>
      <c r="FDB99" s="486"/>
      <c r="FDC99" s="486"/>
      <c r="FDD99" s="486"/>
      <c r="FDE99" s="486"/>
      <c r="FDF99" s="486"/>
      <c r="FDG99" s="486"/>
      <c r="FDH99" s="486"/>
      <c r="FDI99" s="486"/>
      <c r="FDJ99" s="486"/>
      <c r="FDK99" s="486"/>
      <c r="FDL99" s="486"/>
      <c r="FDM99" s="486"/>
      <c r="FDN99" s="486"/>
      <c r="FDO99" s="486"/>
      <c r="FDP99" s="486"/>
      <c r="FDQ99" s="486"/>
      <c r="FDR99" s="486"/>
      <c r="FDS99" s="486"/>
      <c r="FDT99" s="486"/>
      <c r="FDU99" s="486"/>
      <c r="FDV99" s="486"/>
      <c r="FDW99" s="486"/>
      <c r="FDX99" s="486"/>
      <c r="FDY99" s="486"/>
      <c r="FDZ99" s="486"/>
      <c r="FEA99" s="486"/>
      <c r="FEB99" s="486"/>
      <c r="FEC99" s="486"/>
      <c r="FED99" s="486"/>
      <c r="FEE99" s="486"/>
      <c r="FEF99" s="486"/>
      <c r="FEG99" s="486"/>
      <c r="FEH99" s="486"/>
      <c r="FEI99" s="486"/>
      <c r="FEJ99" s="486"/>
      <c r="FEK99" s="486"/>
      <c r="FEL99" s="486"/>
      <c r="FEM99" s="486"/>
      <c r="FEN99" s="486"/>
      <c r="FEO99" s="486"/>
      <c r="FEP99" s="486"/>
      <c r="FEQ99" s="486"/>
      <c r="FER99" s="486"/>
      <c r="FES99" s="486"/>
      <c r="FET99" s="486"/>
      <c r="FEU99" s="486"/>
      <c r="FEV99" s="486"/>
      <c r="FEW99" s="486"/>
      <c r="FEX99" s="486"/>
      <c r="FEY99" s="486"/>
      <c r="FEZ99" s="486"/>
      <c r="FFA99" s="486"/>
      <c r="FFB99" s="486"/>
      <c r="FFC99" s="486"/>
      <c r="FFD99" s="486"/>
      <c r="FFE99" s="486"/>
      <c r="FFF99" s="486"/>
      <c r="FFG99" s="486"/>
      <c r="FFH99" s="486"/>
      <c r="FFI99" s="486"/>
      <c r="FFJ99" s="486"/>
      <c r="FFK99" s="486"/>
      <c r="FFL99" s="486"/>
      <c r="FFM99" s="486"/>
      <c r="FFN99" s="486"/>
      <c r="FFO99" s="486"/>
      <c r="FFP99" s="486"/>
      <c r="FFQ99" s="486"/>
      <c r="FFR99" s="486"/>
      <c r="FFS99" s="486"/>
      <c r="FFT99" s="486"/>
      <c r="FFU99" s="486"/>
      <c r="FFV99" s="486"/>
      <c r="FFW99" s="486"/>
      <c r="FFX99" s="486"/>
      <c r="FFY99" s="486"/>
      <c r="FFZ99" s="486"/>
      <c r="FGA99" s="486"/>
      <c r="FGB99" s="486"/>
      <c r="FGC99" s="486"/>
      <c r="FGD99" s="486"/>
      <c r="FGE99" s="486"/>
      <c r="FGF99" s="486"/>
      <c r="FGG99" s="486"/>
      <c r="FGH99" s="486"/>
      <c r="FGI99" s="486"/>
      <c r="FGJ99" s="486"/>
      <c r="FGK99" s="486"/>
      <c r="FGL99" s="486"/>
      <c r="FGM99" s="486"/>
      <c r="FGN99" s="486"/>
      <c r="FGO99" s="486"/>
      <c r="FGP99" s="486"/>
      <c r="FGQ99" s="486"/>
      <c r="FGR99" s="486"/>
      <c r="FGS99" s="486"/>
      <c r="FGT99" s="486"/>
      <c r="FGU99" s="486"/>
      <c r="FGV99" s="486"/>
      <c r="FGW99" s="486"/>
      <c r="FGX99" s="486"/>
      <c r="FGY99" s="486"/>
      <c r="FGZ99" s="486"/>
      <c r="FHA99" s="486"/>
      <c r="FHB99" s="486"/>
      <c r="FHC99" s="486"/>
      <c r="FHD99" s="486"/>
      <c r="FHE99" s="486"/>
      <c r="FHF99" s="486"/>
      <c r="FHG99" s="486"/>
      <c r="FHH99" s="486"/>
      <c r="FHI99" s="486"/>
      <c r="FHJ99" s="486"/>
      <c r="FHK99" s="486"/>
      <c r="FHL99" s="486"/>
      <c r="FHM99" s="486"/>
      <c r="FHN99" s="486"/>
      <c r="FHO99" s="486"/>
      <c r="FHP99" s="486"/>
      <c r="FHQ99" s="486"/>
      <c r="FHR99" s="486"/>
      <c r="FHS99" s="486"/>
      <c r="FHT99" s="486"/>
      <c r="FHU99" s="486"/>
      <c r="FHV99" s="486"/>
      <c r="FHW99" s="486"/>
      <c r="FHX99" s="486"/>
      <c r="FHY99" s="486"/>
      <c r="FHZ99" s="486"/>
      <c r="FIA99" s="486"/>
      <c r="FIB99" s="486"/>
      <c r="FIC99" s="486"/>
      <c r="FID99" s="486"/>
      <c r="FIE99" s="486"/>
      <c r="FIF99" s="486"/>
      <c r="FIG99" s="486"/>
      <c r="FIH99" s="486"/>
      <c r="FII99" s="486"/>
      <c r="FIJ99" s="486"/>
      <c r="FIK99" s="486"/>
      <c r="FIL99" s="486"/>
      <c r="FIM99" s="486"/>
      <c r="FIN99" s="486"/>
      <c r="FIO99" s="486"/>
      <c r="FIP99" s="486"/>
      <c r="FIQ99" s="486"/>
      <c r="FIR99" s="486"/>
      <c r="FIS99" s="486"/>
      <c r="FIT99" s="486"/>
      <c r="FIU99" s="486"/>
      <c r="FIV99" s="486"/>
      <c r="FIW99" s="486"/>
      <c r="FIX99" s="486"/>
      <c r="FIY99" s="486"/>
      <c r="FIZ99" s="486"/>
      <c r="FJA99" s="486"/>
      <c r="FJB99" s="486"/>
      <c r="FJC99" s="486"/>
      <c r="FJD99" s="486"/>
      <c r="FJE99" s="486"/>
      <c r="FJF99" s="486"/>
      <c r="FJG99" s="486"/>
      <c r="FJH99" s="486"/>
      <c r="FJI99" s="486"/>
      <c r="FJJ99" s="486"/>
      <c r="FJK99" s="486"/>
      <c r="FJL99" s="486"/>
      <c r="FJM99" s="486"/>
      <c r="FJN99" s="486"/>
      <c r="FJO99" s="486"/>
      <c r="FJP99" s="486"/>
      <c r="FJQ99" s="486"/>
      <c r="FJR99" s="486"/>
      <c r="FJS99" s="486"/>
      <c r="FJT99" s="486"/>
      <c r="FJU99" s="486"/>
      <c r="FJV99" s="486"/>
      <c r="FJW99" s="486"/>
      <c r="FJX99" s="486"/>
      <c r="FJY99" s="486"/>
      <c r="FJZ99" s="486"/>
      <c r="FKA99" s="486"/>
      <c r="FKB99" s="486"/>
      <c r="FKC99" s="486"/>
      <c r="FKD99" s="486"/>
      <c r="FKE99" s="486"/>
      <c r="FKF99" s="486"/>
      <c r="FKG99" s="486"/>
      <c r="FKH99" s="486"/>
      <c r="FKI99" s="486"/>
      <c r="FKJ99" s="486"/>
      <c r="FKK99" s="486"/>
      <c r="FKL99" s="486"/>
      <c r="FKM99" s="486"/>
      <c r="FKN99" s="486"/>
      <c r="FKO99" s="486"/>
      <c r="FKP99" s="486"/>
      <c r="FKQ99" s="486"/>
      <c r="FKR99" s="486"/>
      <c r="FKS99" s="486"/>
      <c r="FKT99" s="486"/>
      <c r="FKU99" s="486"/>
      <c r="FKV99" s="486"/>
      <c r="FKW99" s="486"/>
      <c r="FKX99" s="486"/>
      <c r="FKY99" s="486"/>
      <c r="FKZ99" s="486"/>
      <c r="FLA99" s="486"/>
      <c r="FLB99" s="486"/>
      <c r="FLC99" s="486"/>
      <c r="FLD99" s="486"/>
      <c r="FLE99" s="486"/>
      <c r="FLF99" s="486"/>
      <c r="FLG99" s="486"/>
      <c r="FLH99" s="486"/>
      <c r="FLI99" s="486"/>
      <c r="FLJ99" s="486"/>
      <c r="FLK99" s="486"/>
      <c r="FLL99" s="486"/>
      <c r="FLM99" s="486"/>
      <c r="FLN99" s="486"/>
      <c r="FLO99" s="486"/>
      <c r="FLP99" s="486"/>
      <c r="FLQ99" s="486"/>
      <c r="FLR99" s="486"/>
      <c r="FLS99" s="486"/>
      <c r="FLT99" s="486"/>
      <c r="FLU99" s="486"/>
      <c r="FLV99" s="486"/>
      <c r="FLW99" s="486"/>
      <c r="FLX99" s="486"/>
      <c r="FLY99" s="486"/>
      <c r="FLZ99" s="486"/>
      <c r="FMA99" s="486"/>
      <c r="FMB99" s="486"/>
      <c r="FMC99" s="486"/>
      <c r="FMD99" s="486"/>
      <c r="FME99" s="486"/>
      <c r="FMF99" s="486"/>
      <c r="FMG99" s="486"/>
      <c r="FMH99" s="486"/>
      <c r="FMI99" s="486"/>
      <c r="FMJ99" s="486"/>
      <c r="FMK99" s="486"/>
      <c r="FML99" s="486"/>
      <c r="FMM99" s="486"/>
      <c r="FMN99" s="486"/>
      <c r="FMO99" s="486"/>
      <c r="FMP99" s="486"/>
      <c r="FMQ99" s="486"/>
      <c r="FMR99" s="486"/>
      <c r="FMS99" s="486"/>
      <c r="FMT99" s="486"/>
      <c r="FMU99" s="486"/>
      <c r="FMV99" s="486"/>
      <c r="FMW99" s="486"/>
      <c r="FMX99" s="486"/>
      <c r="FMY99" s="486"/>
      <c r="FMZ99" s="486"/>
      <c r="FNA99" s="486"/>
      <c r="FNB99" s="486"/>
      <c r="FNC99" s="486"/>
      <c r="FND99" s="486"/>
      <c r="FNE99" s="486"/>
      <c r="FNF99" s="486"/>
      <c r="FNG99" s="486"/>
      <c r="FNH99" s="486"/>
      <c r="FNI99" s="486"/>
      <c r="FNJ99" s="486"/>
      <c r="FNK99" s="486"/>
      <c r="FNL99" s="486"/>
      <c r="FNM99" s="486"/>
      <c r="FNN99" s="486"/>
      <c r="FNO99" s="486"/>
      <c r="FNP99" s="486"/>
      <c r="FNQ99" s="486"/>
      <c r="FNR99" s="486"/>
      <c r="FNS99" s="486"/>
      <c r="FNT99" s="486"/>
      <c r="FNU99" s="486"/>
      <c r="FNV99" s="486"/>
      <c r="FNW99" s="486"/>
      <c r="FNX99" s="486"/>
      <c r="FNY99" s="486"/>
      <c r="FNZ99" s="486"/>
      <c r="FOA99" s="486"/>
      <c r="FOB99" s="486"/>
      <c r="FOC99" s="486"/>
      <c r="FOD99" s="486"/>
      <c r="FOE99" s="486"/>
      <c r="FOF99" s="486"/>
      <c r="FOG99" s="486"/>
      <c r="FOH99" s="486"/>
      <c r="FOI99" s="486"/>
      <c r="FOJ99" s="486"/>
      <c r="FOK99" s="486"/>
      <c r="FOL99" s="486"/>
      <c r="FOM99" s="486"/>
      <c r="FON99" s="486"/>
      <c r="FOO99" s="486"/>
      <c r="FOP99" s="486"/>
      <c r="FOQ99" s="486"/>
      <c r="FOR99" s="486"/>
      <c r="FOS99" s="486"/>
      <c r="FOT99" s="486"/>
      <c r="FOU99" s="486"/>
      <c r="FOV99" s="486"/>
      <c r="FOW99" s="486"/>
      <c r="FOX99" s="486"/>
      <c r="FOY99" s="486"/>
      <c r="FOZ99" s="486"/>
      <c r="FPA99" s="486"/>
      <c r="FPB99" s="486"/>
      <c r="FPC99" s="486"/>
      <c r="FPD99" s="486"/>
      <c r="FPE99" s="486"/>
      <c r="FPF99" s="486"/>
      <c r="FPG99" s="486"/>
      <c r="FPH99" s="486"/>
      <c r="FPI99" s="486"/>
      <c r="FPJ99" s="486"/>
      <c r="FPK99" s="486"/>
      <c r="FPL99" s="486"/>
      <c r="FPM99" s="486"/>
      <c r="FPN99" s="486"/>
      <c r="FPO99" s="486"/>
      <c r="FPP99" s="486"/>
      <c r="FPQ99" s="486"/>
      <c r="FPR99" s="486"/>
      <c r="FPS99" s="486"/>
      <c r="FPT99" s="486"/>
      <c r="FPU99" s="486"/>
      <c r="FPV99" s="486"/>
      <c r="FPW99" s="486"/>
      <c r="FPX99" s="486"/>
      <c r="FPY99" s="486"/>
      <c r="FPZ99" s="486"/>
      <c r="FQA99" s="486"/>
      <c r="FQB99" s="486"/>
      <c r="FQC99" s="486"/>
      <c r="FQD99" s="486"/>
      <c r="FQE99" s="486"/>
      <c r="FQF99" s="486"/>
      <c r="FQG99" s="486"/>
      <c r="FQH99" s="486"/>
      <c r="FQI99" s="486"/>
      <c r="FQJ99" s="486"/>
      <c r="FQK99" s="486"/>
      <c r="FQL99" s="486"/>
      <c r="FQM99" s="486"/>
      <c r="FQN99" s="486"/>
      <c r="FQO99" s="486"/>
      <c r="FQP99" s="486"/>
      <c r="FQQ99" s="486"/>
      <c r="FQR99" s="486"/>
      <c r="FQS99" s="486"/>
      <c r="FQT99" s="486"/>
      <c r="FQU99" s="486"/>
      <c r="FQV99" s="486"/>
      <c r="FQW99" s="486"/>
      <c r="FQX99" s="486"/>
      <c r="FQY99" s="486"/>
      <c r="FQZ99" s="486"/>
      <c r="FRA99" s="486"/>
      <c r="FRB99" s="486"/>
      <c r="FRC99" s="486"/>
      <c r="FRD99" s="486"/>
      <c r="FRE99" s="486"/>
      <c r="FRF99" s="486"/>
      <c r="FRG99" s="486"/>
      <c r="FRH99" s="486"/>
      <c r="FRI99" s="486"/>
      <c r="FRJ99" s="486"/>
      <c r="FRK99" s="486"/>
      <c r="FRL99" s="486"/>
      <c r="FRM99" s="486"/>
      <c r="FRN99" s="486"/>
      <c r="FRO99" s="486"/>
      <c r="FRP99" s="486"/>
      <c r="FRQ99" s="486"/>
      <c r="FRR99" s="486"/>
      <c r="FRS99" s="486"/>
      <c r="FRT99" s="486"/>
      <c r="FRU99" s="486"/>
      <c r="FRV99" s="486"/>
      <c r="FRW99" s="486"/>
      <c r="FRX99" s="486"/>
      <c r="FRY99" s="486"/>
      <c r="FRZ99" s="486"/>
      <c r="FSA99" s="486"/>
      <c r="FSB99" s="486"/>
      <c r="FSC99" s="486"/>
      <c r="FSD99" s="486"/>
      <c r="FSE99" s="486"/>
      <c r="FSF99" s="486"/>
      <c r="FSG99" s="486"/>
      <c r="FSH99" s="486"/>
      <c r="FSI99" s="486"/>
      <c r="FSJ99" s="486"/>
      <c r="FSK99" s="486"/>
      <c r="FSL99" s="486"/>
      <c r="FSM99" s="486"/>
      <c r="FSN99" s="486"/>
      <c r="FSO99" s="486"/>
      <c r="FSP99" s="486"/>
      <c r="FSQ99" s="486"/>
      <c r="FSR99" s="486"/>
      <c r="FSS99" s="486"/>
      <c r="FST99" s="486"/>
      <c r="FSU99" s="486"/>
      <c r="FSV99" s="486"/>
      <c r="FSW99" s="486"/>
      <c r="FSX99" s="486"/>
      <c r="FSY99" s="486"/>
      <c r="FSZ99" s="486"/>
      <c r="FTA99" s="486"/>
      <c r="FTB99" s="486"/>
      <c r="FTC99" s="486"/>
      <c r="FTD99" s="486"/>
      <c r="FTE99" s="486"/>
      <c r="FTF99" s="486"/>
      <c r="FTG99" s="486"/>
      <c r="FTH99" s="486"/>
      <c r="FTI99" s="486"/>
      <c r="FTJ99" s="486"/>
      <c r="FTK99" s="486"/>
      <c r="FTL99" s="486"/>
      <c r="FTM99" s="486"/>
      <c r="FTN99" s="486"/>
      <c r="FTO99" s="486"/>
      <c r="FTP99" s="486"/>
      <c r="FTQ99" s="486"/>
      <c r="FTR99" s="486"/>
      <c r="FTS99" s="486"/>
      <c r="FTT99" s="486"/>
      <c r="FTU99" s="486"/>
      <c r="FTV99" s="486"/>
      <c r="FTW99" s="486"/>
      <c r="FTX99" s="486"/>
      <c r="FTY99" s="486"/>
      <c r="FTZ99" s="486"/>
      <c r="FUA99" s="486"/>
      <c r="FUB99" s="486"/>
      <c r="FUC99" s="486"/>
      <c r="FUD99" s="486"/>
      <c r="FUE99" s="486"/>
      <c r="FUF99" s="486"/>
      <c r="FUG99" s="486"/>
      <c r="FUH99" s="486"/>
      <c r="FUI99" s="486"/>
      <c r="FUJ99" s="486"/>
      <c r="FUK99" s="486"/>
      <c r="FUL99" s="486"/>
      <c r="FUM99" s="486"/>
      <c r="FUN99" s="486"/>
      <c r="FUO99" s="486"/>
      <c r="FUP99" s="486"/>
      <c r="FUQ99" s="486"/>
      <c r="FUR99" s="486"/>
      <c r="FUS99" s="486"/>
      <c r="FUT99" s="486"/>
      <c r="FUU99" s="486"/>
      <c r="FUV99" s="486"/>
      <c r="FUW99" s="486"/>
      <c r="FUX99" s="486"/>
      <c r="FUY99" s="486"/>
      <c r="FUZ99" s="486"/>
      <c r="FVA99" s="486"/>
      <c r="FVB99" s="486"/>
      <c r="FVC99" s="486"/>
      <c r="FVD99" s="486"/>
      <c r="FVE99" s="486"/>
      <c r="FVF99" s="486"/>
      <c r="FVG99" s="486"/>
      <c r="FVH99" s="486"/>
      <c r="FVI99" s="486"/>
      <c r="FVJ99" s="486"/>
      <c r="FVK99" s="486"/>
      <c r="FVL99" s="486"/>
      <c r="FVM99" s="486"/>
      <c r="FVN99" s="486"/>
      <c r="FVO99" s="486"/>
      <c r="FVP99" s="486"/>
      <c r="FVQ99" s="486"/>
      <c r="FVR99" s="486"/>
      <c r="FVS99" s="486"/>
      <c r="FVT99" s="486"/>
      <c r="FVU99" s="486"/>
      <c r="FVV99" s="486"/>
      <c r="FVW99" s="486"/>
      <c r="FVX99" s="486"/>
      <c r="FVY99" s="486"/>
      <c r="FVZ99" s="486"/>
      <c r="FWA99" s="486"/>
      <c r="FWB99" s="486"/>
      <c r="FWC99" s="486"/>
      <c r="FWD99" s="486"/>
      <c r="FWE99" s="486"/>
      <c r="FWF99" s="486"/>
      <c r="FWG99" s="486"/>
      <c r="FWH99" s="486"/>
      <c r="FWI99" s="486"/>
      <c r="FWJ99" s="486"/>
      <c r="FWK99" s="486"/>
      <c r="FWL99" s="486"/>
      <c r="FWM99" s="486"/>
      <c r="FWN99" s="486"/>
      <c r="FWO99" s="486"/>
      <c r="FWP99" s="486"/>
      <c r="FWQ99" s="486"/>
      <c r="FWR99" s="486"/>
      <c r="FWS99" s="486"/>
      <c r="FWT99" s="486"/>
      <c r="FWU99" s="486"/>
      <c r="FWV99" s="486"/>
      <c r="FWW99" s="486"/>
      <c r="FWX99" s="486"/>
      <c r="FWY99" s="486"/>
      <c r="FWZ99" s="486"/>
      <c r="FXA99" s="486"/>
      <c r="FXB99" s="486"/>
      <c r="FXC99" s="486"/>
      <c r="FXD99" s="486"/>
      <c r="FXE99" s="486"/>
      <c r="FXF99" s="486"/>
      <c r="FXG99" s="486"/>
      <c r="FXH99" s="486"/>
      <c r="FXI99" s="486"/>
      <c r="FXJ99" s="486"/>
      <c r="FXK99" s="486"/>
      <c r="FXL99" s="486"/>
      <c r="FXM99" s="486"/>
      <c r="FXN99" s="486"/>
      <c r="FXO99" s="486"/>
      <c r="FXP99" s="486"/>
      <c r="FXQ99" s="486"/>
      <c r="FXR99" s="486"/>
      <c r="FXS99" s="486"/>
      <c r="FXT99" s="486"/>
      <c r="FXU99" s="486"/>
      <c r="FXV99" s="486"/>
      <c r="FXW99" s="486"/>
      <c r="FXX99" s="486"/>
      <c r="FXY99" s="486"/>
      <c r="FXZ99" s="486"/>
      <c r="FYA99" s="486"/>
      <c r="FYB99" s="486"/>
      <c r="FYC99" s="486"/>
      <c r="FYD99" s="486"/>
      <c r="FYE99" s="486"/>
      <c r="FYF99" s="486"/>
      <c r="FYG99" s="486"/>
      <c r="FYH99" s="486"/>
      <c r="FYI99" s="486"/>
      <c r="FYJ99" s="486"/>
      <c r="FYK99" s="486"/>
      <c r="FYL99" s="486"/>
      <c r="FYM99" s="486"/>
      <c r="FYN99" s="486"/>
      <c r="FYO99" s="486"/>
      <c r="FYP99" s="486"/>
      <c r="FYQ99" s="486"/>
      <c r="FYR99" s="486"/>
      <c r="FYS99" s="486"/>
      <c r="FYT99" s="486"/>
      <c r="FYU99" s="486"/>
      <c r="FYV99" s="486"/>
      <c r="FYW99" s="486"/>
      <c r="FYX99" s="486"/>
      <c r="FYY99" s="486"/>
      <c r="FYZ99" s="486"/>
      <c r="FZA99" s="486"/>
      <c r="FZB99" s="486"/>
      <c r="FZC99" s="486"/>
      <c r="FZD99" s="486"/>
      <c r="FZE99" s="486"/>
      <c r="FZF99" s="486"/>
      <c r="FZG99" s="486"/>
      <c r="FZH99" s="486"/>
      <c r="FZI99" s="486"/>
      <c r="FZJ99" s="486"/>
      <c r="FZK99" s="486"/>
      <c r="FZL99" s="486"/>
      <c r="FZM99" s="486"/>
      <c r="FZN99" s="486"/>
      <c r="FZO99" s="486"/>
      <c r="FZP99" s="486"/>
      <c r="FZQ99" s="486"/>
      <c r="FZR99" s="486"/>
      <c r="FZS99" s="486"/>
      <c r="FZT99" s="486"/>
      <c r="FZU99" s="486"/>
      <c r="FZV99" s="486"/>
      <c r="FZW99" s="486"/>
      <c r="FZX99" s="486"/>
      <c r="FZY99" s="486"/>
      <c r="FZZ99" s="486"/>
      <c r="GAA99" s="486"/>
      <c r="GAB99" s="486"/>
      <c r="GAC99" s="486"/>
      <c r="GAD99" s="486"/>
      <c r="GAE99" s="486"/>
      <c r="GAF99" s="486"/>
      <c r="GAG99" s="486"/>
      <c r="GAH99" s="486"/>
      <c r="GAI99" s="486"/>
      <c r="GAJ99" s="486"/>
      <c r="GAK99" s="486"/>
      <c r="GAL99" s="486"/>
      <c r="GAM99" s="486"/>
      <c r="GAN99" s="486"/>
      <c r="GAO99" s="486"/>
      <c r="GAP99" s="486"/>
      <c r="GAQ99" s="486"/>
      <c r="GAR99" s="486"/>
      <c r="GAS99" s="486"/>
      <c r="GAT99" s="486"/>
      <c r="GAU99" s="486"/>
      <c r="GAV99" s="486"/>
      <c r="GAW99" s="486"/>
      <c r="GAX99" s="486"/>
      <c r="GAY99" s="486"/>
      <c r="GAZ99" s="486"/>
      <c r="GBA99" s="486"/>
      <c r="GBB99" s="486"/>
      <c r="GBC99" s="486"/>
      <c r="GBD99" s="486"/>
      <c r="GBE99" s="486"/>
      <c r="GBF99" s="486"/>
      <c r="GBG99" s="486"/>
      <c r="GBH99" s="486"/>
      <c r="GBI99" s="486"/>
      <c r="GBJ99" s="486"/>
      <c r="GBK99" s="486"/>
      <c r="GBL99" s="486"/>
      <c r="GBM99" s="486"/>
      <c r="GBN99" s="486"/>
      <c r="GBO99" s="486"/>
      <c r="GBP99" s="486"/>
      <c r="GBQ99" s="486"/>
      <c r="GBR99" s="486"/>
      <c r="GBS99" s="486"/>
      <c r="GBT99" s="486"/>
      <c r="GBU99" s="486"/>
      <c r="GBV99" s="486"/>
      <c r="GBW99" s="486"/>
      <c r="GBX99" s="486"/>
      <c r="GBY99" s="486"/>
      <c r="GBZ99" s="486"/>
      <c r="GCA99" s="486"/>
      <c r="GCB99" s="486"/>
      <c r="GCC99" s="486"/>
      <c r="GCD99" s="486"/>
      <c r="GCE99" s="486"/>
      <c r="GCF99" s="486"/>
      <c r="GCG99" s="486"/>
      <c r="GCH99" s="486"/>
      <c r="GCI99" s="486"/>
      <c r="GCJ99" s="486"/>
      <c r="GCK99" s="486"/>
      <c r="GCL99" s="486"/>
      <c r="GCM99" s="486"/>
      <c r="GCN99" s="486"/>
      <c r="GCO99" s="486"/>
      <c r="GCP99" s="486"/>
      <c r="GCQ99" s="486"/>
      <c r="GCR99" s="486"/>
      <c r="GCS99" s="486"/>
      <c r="GCT99" s="486"/>
      <c r="GCU99" s="486"/>
      <c r="GCV99" s="486"/>
      <c r="GCW99" s="486"/>
      <c r="GCX99" s="486"/>
      <c r="GCY99" s="486"/>
      <c r="GCZ99" s="486"/>
      <c r="GDA99" s="486"/>
      <c r="GDB99" s="486"/>
      <c r="GDC99" s="486"/>
      <c r="GDD99" s="486"/>
      <c r="GDE99" s="486"/>
      <c r="GDF99" s="486"/>
      <c r="GDG99" s="486"/>
      <c r="GDH99" s="486"/>
      <c r="GDI99" s="486"/>
      <c r="GDJ99" s="486"/>
      <c r="GDK99" s="486"/>
      <c r="GDL99" s="486"/>
      <c r="GDM99" s="486"/>
      <c r="GDN99" s="486"/>
      <c r="GDO99" s="486"/>
      <c r="GDP99" s="486"/>
      <c r="GDQ99" s="486"/>
      <c r="GDR99" s="486"/>
      <c r="GDS99" s="486"/>
      <c r="GDT99" s="486"/>
      <c r="GDU99" s="486"/>
      <c r="GDV99" s="486"/>
      <c r="GDW99" s="486"/>
      <c r="GDX99" s="486"/>
      <c r="GDY99" s="486"/>
      <c r="GDZ99" s="486"/>
      <c r="GEA99" s="486"/>
      <c r="GEB99" s="486"/>
      <c r="GEC99" s="486"/>
      <c r="GED99" s="486"/>
      <c r="GEE99" s="486"/>
      <c r="GEF99" s="486"/>
      <c r="GEG99" s="486"/>
      <c r="GEH99" s="486"/>
      <c r="GEI99" s="486"/>
      <c r="GEJ99" s="486"/>
      <c r="GEK99" s="486"/>
      <c r="GEL99" s="486"/>
      <c r="GEM99" s="486"/>
      <c r="GEN99" s="486"/>
      <c r="GEO99" s="486"/>
      <c r="GEP99" s="486"/>
      <c r="GEQ99" s="486"/>
      <c r="GER99" s="486"/>
      <c r="GES99" s="486"/>
      <c r="GET99" s="486"/>
      <c r="GEU99" s="486"/>
      <c r="GEV99" s="486"/>
      <c r="GEW99" s="486"/>
      <c r="GEX99" s="486"/>
      <c r="GEY99" s="486"/>
      <c r="GEZ99" s="486"/>
      <c r="GFA99" s="486"/>
      <c r="GFB99" s="486"/>
      <c r="GFC99" s="486"/>
      <c r="GFD99" s="486"/>
      <c r="GFE99" s="486"/>
      <c r="GFF99" s="486"/>
      <c r="GFG99" s="486"/>
      <c r="GFH99" s="486"/>
      <c r="GFI99" s="486"/>
      <c r="GFJ99" s="486"/>
      <c r="GFK99" s="486"/>
      <c r="GFL99" s="486"/>
      <c r="GFM99" s="486"/>
      <c r="GFN99" s="486"/>
      <c r="GFO99" s="486"/>
      <c r="GFP99" s="486"/>
      <c r="GFQ99" s="486"/>
      <c r="GFR99" s="486"/>
      <c r="GFS99" s="486"/>
      <c r="GFT99" s="486"/>
      <c r="GFU99" s="486"/>
      <c r="GFV99" s="486"/>
      <c r="GFW99" s="486"/>
      <c r="GFX99" s="486"/>
      <c r="GFY99" s="486"/>
      <c r="GFZ99" s="486"/>
      <c r="GGA99" s="486"/>
      <c r="GGB99" s="486"/>
      <c r="GGC99" s="486"/>
      <c r="GGD99" s="486"/>
      <c r="GGE99" s="486"/>
      <c r="GGF99" s="486"/>
      <c r="GGG99" s="486"/>
      <c r="GGH99" s="486"/>
      <c r="GGI99" s="486"/>
      <c r="GGJ99" s="486"/>
      <c r="GGK99" s="486"/>
      <c r="GGL99" s="486"/>
      <c r="GGM99" s="486"/>
      <c r="GGN99" s="486"/>
      <c r="GGO99" s="486"/>
      <c r="GGP99" s="486"/>
      <c r="GGQ99" s="486"/>
      <c r="GGR99" s="486"/>
      <c r="GGS99" s="486"/>
      <c r="GGT99" s="486"/>
      <c r="GGU99" s="486"/>
      <c r="GGV99" s="486"/>
      <c r="GGW99" s="486"/>
      <c r="GGX99" s="486"/>
      <c r="GGY99" s="486"/>
      <c r="GGZ99" s="486"/>
      <c r="GHA99" s="486"/>
      <c r="GHB99" s="486"/>
      <c r="GHC99" s="486"/>
      <c r="GHD99" s="486"/>
      <c r="GHE99" s="486"/>
      <c r="GHF99" s="486"/>
      <c r="GHG99" s="486"/>
      <c r="GHH99" s="486"/>
      <c r="GHI99" s="486"/>
      <c r="GHJ99" s="486"/>
      <c r="GHK99" s="486"/>
      <c r="GHL99" s="486"/>
      <c r="GHM99" s="486"/>
      <c r="GHN99" s="486"/>
      <c r="GHO99" s="486"/>
      <c r="GHP99" s="486"/>
      <c r="GHQ99" s="486"/>
      <c r="GHR99" s="486"/>
      <c r="GHS99" s="486"/>
      <c r="GHT99" s="486"/>
      <c r="GHU99" s="486"/>
      <c r="GHV99" s="486"/>
      <c r="GHW99" s="486"/>
      <c r="GHX99" s="486"/>
      <c r="GHY99" s="486"/>
      <c r="GHZ99" s="486"/>
      <c r="GIA99" s="486"/>
      <c r="GIB99" s="486"/>
      <c r="GIC99" s="486"/>
      <c r="GID99" s="486"/>
      <c r="GIE99" s="486"/>
      <c r="GIF99" s="486"/>
      <c r="GIG99" s="486"/>
      <c r="GIH99" s="486"/>
      <c r="GII99" s="486"/>
      <c r="GIJ99" s="486"/>
      <c r="GIK99" s="486"/>
      <c r="GIL99" s="486"/>
      <c r="GIM99" s="486"/>
      <c r="GIN99" s="486"/>
      <c r="GIO99" s="486"/>
      <c r="GIP99" s="486"/>
      <c r="GIQ99" s="486"/>
      <c r="GIR99" s="486"/>
      <c r="GIS99" s="486"/>
      <c r="GIT99" s="486"/>
      <c r="GIU99" s="486"/>
      <c r="GIV99" s="486"/>
      <c r="GIW99" s="486"/>
      <c r="GIX99" s="486"/>
      <c r="GIY99" s="486"/>
      <c r="GIZ99" s="486"/>
      <c r="GJA99" s="486"/>
      <c r="GJB99" s="486"/>
      <c r="GJC99" s="486"/>
      <c r="GJD99" s="486"/>
      <c r="GJE99" s="486"/>
      <c r="GJF99" s="486"/>
      <c r="GJG99" s="486"/>
      <c r="GJH99" s="486"/>
      <c r="GJI99" s="486"/>
      <c r="GJJ99" s="486"/>
      <c r="GJK99" s="486"/>
      <c r="GJL99" s="486"/>
      <c r="GJM99" s="486"/>
      <c r="GJN99" s="486"/>
      <c r="GJO99" s="486"/>
      <c r="GJP99" s="486"/>
      <c r="GJQ99" s="486"/>
      <c r="GJR99" s="486"/>
      <c r="GJS99" s="486"/>
      <c r="GJT99" s="486"/>
      <c r="GJU99" s="486"/>
      <c r="GJV99" s="486"/>
      <c r="GJW99" s="486"/>
      <c r="GJX99" s="486"/>
      <c r="GJY99" s="486"/>
      <c r="GJZ99" s="486"/>
      <c r="GKA99" s="486"/>
      <c r="GKB99" s="486"/>
      <c r="GKC99" s="486"/>
      <c r="GKD99" s="486"/>
      <c r="GKE99" s="486"/>
      <c r="GKF99" s="486"/>
      <c r="GKG99" s="486"/>
      <c r="GKH99" s="486"/>
      <c r="GKI99" s="486"/>
      <c r="GKJ99" s="486"/>
      <c r="GKK99" s="486"/>
      <c r="GKL99" s="486"/>
      <c r="GKM99" s="486"/>
      <c r="GKN99" s="486"/>
      <c r="GKO99" s="486"/>
      <c r="GKP99" s="486"/>
      <c r="GKQ99" s="486"/>
      <c r="GKR99" s="486"/>
      <c r="GKS99" s="486"/>
      <c r="GKT99" s="486"/>
      <c r="GKU99" s="486"/>
      <c r="GKV99" s="486"/>
      <c r="GKW99" s="486"/>
      <c r="GKX99" s="486"/>
      <c r="GKY99" s="486"/>
      <c r="GKZ99" s="486"/>
      <c r="GLA99" s="486"/>
      <c r="GLB99" s="486"/>
      <c r="GLC99" s="486"/>
      <c r="GLD99" s="486"/>
      <c r="GLE99" s="486"/>
      <c r="GLF99" s="486"/>
      <c r="GLG99" s="486"/>
      <c r="GLH99" s="486"/>
      <c r="GLI99" s="486"/>
      <c r="GLJ99" s="486"/>
      <c r="GLK99" s="486"/>
      <c r="GLL99" s="486"/>
      <c r="GLM99" s="486"/>
      <c r="GLN99" s="486"/>
      <c r="GLO99" s="486"/>
      <c r="GLP99" s="486"/>
      <c r="GLQ99" s="486"/>
      <c r="GLR99" s="486"/>
      <c r="GLS99" s="486"/>
      <c r="GLT99" s="486"/>
      <c r="GLU99" s="486"/>
      <c r="GLV99" s="486"/>
      <c r="GLW99" s="486"/>
      <c r="GLX99" s="486"/>
      <c r="GLY99" s="486"/>
      <c r="GLZ99" s="486"/>
      <c r="GMA99" s="486"/>
      <c r="GMB99" s="486"/>
      <c r="GMC99" s="486"/>
      <c r="GMD99" s="486"/>
      <c r="GME99" s="486"/>
      <c r="GMF99" s="486"/>
      <c r="GMG99" s="486"/>
      <c r="GMH99" s="486"/>
      <c r="GMI99" s="486"/>
      <c r="GMJ99" s="486"/>
      <c r="GMK99" s="486"/>
      <c r="GML99" s="486"/>
      <c r="GMM99" s="486"/>
      <c r="GMN99" s="486"/>
      <c r="GMO99" s="486"/>
      <c r="GMP99" s="486"/>
      <c r="GMQ99" s="486"/>
      <c r="GMR99" s="486"/>
      <c r="GMS99" s="486"/>
      <c r="GMT99" s="486"/>
      <c r="GMU99" s="486"/>
      <c r="GMV99" s="486"/>
      <c r="GMW99" s="486"/>
      <c r="GMX99" s="486"/>
      <c r="GMY99" s="486"/>
      <c r="GMZ99" s="486"/>
      <c r="GNA99" s="486"/>
      <c r="GNB99" s="486"/>
      <c r="GNC99" s="486"/>
      <c r="GND99" s="486"/>
      <c r="GNE99" s="486"/>
      <c r="GNF99" s="486"/>
      <c r="GNG99" s="486"/>
      <c r="GNH99" s="486"/>
      <c r="GNI99" s="486"/>
      <c r="GNJ99" s="486"/>
      <c r="GNK99" s="486"/>
      <c r="GNL99" s="486"/>
      <c r="GNM99" s="486"/>
      <c r="GNN99" s="486"/>
      <c r="GNO99" s="486"/>
      <c r="GNP99" s="486"/>
      <c r="GNQ99" s="486"/>
      <c r="GNR99" s="486"/>
      <c r="GNS99" s="486"/>
      <c r="GNT99" s="486"/>
      <c r="GNU99" s="486"/>
      <c r="GNV99" s="486"/>
      <c r="GNW99" s="486"/>
      <c r="GNX99" s="486"/>
      <c r="GNY99" s="486"/>
      <c r="GNZ99" s="486"/>
      <c r="GOA99" s="486"/>
      <c r="GOB99" s="486"/>
      <c r="GOC99" s="486"/>
      <c r="GOD99" s="486"/>
      <c r="GOE99" s="486"/>
      <c r="GOF99" s="486"/>
      <c r="GOG99" s="486"/>
      <c r="GOH99" s="486"/>
      <c r="GOI99" s="486"/>
      <c r="GOJ99" s="486"/>
      <c r="GOK99" s="486"/>
      <c r="GOL99" s="486"/>
      <c r="GOM99" s="486"/>
      <c r="GON99" s="486"/>
      <c r="GOO99" s="486"/>
      <c r="GOP99" s="486"/>
      <c r="GOQ99" s="486"/>
      <c r="GOR99" s="486"/>
      <c r="GOS99" s="486"/>
      <c r="GOT99" s="486"/>
      <c r="GOU99" s="486"/>
      <c r="GOV99" s="486"/>
      <c r="GOW99" s="486"/>
      <c r="GOX99" s="486"/>
      <c r="GOY99" s="486"/>
      <c r="GOZ99" s="486"/>
      <c r="GPA99" s="486"/>
      <c r="GPB99" s="486"/>
      <c r="GPC99" s="486"/>
      <c r="GPD99" s="486"/>
      <c r="GPE99" s="486"/>
      <c r="GPF99" s="486"/>
      <c r="GPG99" s="486"/>
      <c r="GPH99" s="486"/>
      <c r="GPI99" s="486"/>
      <c r="GPJ99" s="486"/>
      <c r="GPK99" s="486"/>
      <c r="GPL99" s="486"/>
      <c r="GPM99" s="486"/>
      <c r="GPN99" s="486"/>
      <c r="GPO99" s="486"/>
      <c r="GPP99" s="486"/>
      <c r="GPQ99" s="486"/>
      <c r="GPR99" s="486"/>
      <c r="GPS99" s="486"/>
      <c r="GPT99" s="486"/>
      <c r="GPU99" s="486"/>
      <c r="GPV99" s="486"/>
      <c r="GPW99" s="486"/>
      <c r="GPX99" s="486"/>
      <c r="GPY99" s="486"/>
      <c r="GPZ99" s="486"/>
      <c r="GQA99" s="486"/>
      <c r="GQB99" s="486"/>
      <c r="GQC99" s="486"/>
      <c r="GQD99" s="486"/>
      <c r="GQE99" s="486"/>
      <c r="GQF99" s="486"/>
      <c r="GQG99" s="486"/>
      <c r="GQH99" s="486"/>
      <c r="GQI99" s="486"/>
      <c r="GQJ99" s="486"/>
      <c r="GQK99" s="486"/>
      <c r="GQL99" s="486"/>
      <c r="GQM99" s="486"/>
      <c r="GQN99" s="486"/>
      <c r="GQO99" s="486"/>
      <c r="GQP99" s="486"/>
      <c r="GQQ99" s="486"/>
      <c r="GQR99" s="486"/>
      <c r="GQS99" s="486"/>
      <c r="GQT99" s="486"/>
      <c r="GQU99" s="486"/>
      <c r="GQV99" s="486"/>
      <c r="GQW99" s="486"/>
      <c r="GQX99" s="486"/>
      <c r="GQY99" s="486"/>
      <c r="GQZ99" s="486"/>
      <c r="GRA99" s="486"/>
      <c r="GRB99" s="486"/>
      <c r="GRC99" s="486"/>
      <c r="GRD99" s="486"/>
      <c r="GRE99" s="486"/>
      <c r="GRF99" s="486"/>
      <c r="GRG99" s="486"/>
      <c r="GRH99" s="486"/>
      <c r="GRI99" s="486"/>
      <c r="GRJ99" s="486"/>
      <c r="GRK99" s="486"/>
      <c r="GRL99" s="486"/>
      <c r="GRM99" s="486"/>
      <c r="GRN99" s="486"/>
      <c r="GRO99" s="486"/>
      <c r="GRP99" s="486"/>
      <c r="GRQ99" s="486"/>
      <c r="GRR99" s="486"/>
      <c r="GRS99" s="486"/>
      <c r="GRT99" s="486"/>
      <c r="GRU99" s="486"/>
      <c r="GRV99" s="486"/>
      <c r="GRW99" s="486"/>
      <c r="GRX99" s="486"/>
      <c r="GRY99" s="486"/>
      <c r="GRZ99" s="486"/>
      <c r="GSA99" s="486"/>
      <c r="GSB99" s="486"/>
      <c r="GSC99" s="486"/>
      <c r="GSD99" s="486"/>
      <c r="GSE99" s="486"/>
      <c r="GSF99" s="486"/>
      <c r="GSG99" s="486"/>
      <c r="GSH99" s="486"/>
      <c r="GSI99" s="486"/>
      <c r="GSJ99" s="486"/>
      <c r="GSK99" s="486"/>
      <c r="GSL99" s="486"/>
      <c r="GSM99" s="486"/>
      <c r="GSN99" s="486"/>
      <c r="GSO99" s="486"/>
      <c r="GSP99" s="486"/>
      <c r="GSQ99" s="486"/>
      <c r="GSR99" s="486"/>
      <c r="GSS99" s="486"/>
      <c r="GST99" s="486"/>
      <c r="GSU99" s="486"/>
      <c r="GSV99" s="486"/>
      <c r="GSW99" s="486"/>
      <c r="GSX99" s="486"/>
      <c r="GSY99" s="486"/>
      <c r="GSZ99" s="486"/>
      <c r="GTA99" s="486"/>
      <c r="GTB99" s="486"/>
      <c r="GTC99" s="486"/>
      <c r="GTD99" s="486"/>
      <c r="GTE99" s="486"/>
      <c r="GTF99" s="486"/>
      <c r="GTG99" s="486"/>
      <c r="GTH99" s="486"/>
      <c r="GTI99" s="486"/>
      <c r="GTJ99" s="486"/>
      <c r="GTK99" s="486"/>
      <c r="GTL99" s="486"/>
      <c r="GTM99" s="486"/>
      <c r="GTN99" s="486"/>
      <c r="GTO99" s="486"/>
      <c r="GTP99" s="486"/>
      <c r="GTQ99" s="486"/>
      <c r="GTR99" s="486"/>
      <c r="GTS99" s="486"/>
      <c r="GTT99" s="486"/>
      <c r="GTU99" s="486"/>
      <c r="GTV99" s="486"/>
      <c r="GTW99" s="486"/>
      <c r="GTX99" s="486"/>
      <c r="GTY99" s="486"/>
      <c r="GTZ99" s="486"/>
      <c r="GUA99" s="486"/>
      <c r="GUB99" s="486"/>
      <c r="GUC99" s="486"/>
      <c r="GUD99" s="486"/>
      <c r="GUE99" s="486"/>
      <c r="GUF99" s="486"/>
      <c r="GUG99" s="486"/>
      <c r="GUH99" s="486"/>
      <c r="GUI99" s="486"/>
      <c r="GUJ99" s="486"/>
      <c r="GUK99" s="486"/>
      <c r="GUL99" s="486"/>
      <c r="GUM99" s="486"/>
      <c r="GUN99" s="486"/>
      <c r="GUO99" s="486"/>
      <c r="GUP99" s="486"/>
      <c r="GUQ99" s="486"/>
      <c r="GUR99" s="486"/>
      <c r="GUS99" s="486"/>
      <c r="GUT99" s="486"/>
      <c r="GUU99" s="486"/>
      <c r="GUV99" s="486"/>
      <c r="GUW99" s="486"/>
      <c r="GUX99" s="486"/>
      <c r="GUY99" s="486"/>
      <c r="GUZ99" s="486"/>
      <c r="GVA99" s="486"/>
      <c r="GVB99" s="486"/>
      <c r="GVC99" s="486"/>
      <c r="GVD99" s="486"/>
      <c r="GVE99" s="486"/>
      <c r="GVF99" s="486"/>
      <c r="GVG99" s="486"/>
      <c r="GVH99" s="486"/>
      <c r="GVI99" s="486"/>
      <c r="GVJ99" s="486"/>
      <c r="GVK99" s="486"/>
      <c r="GVL99" s="486"/>
      <c r="GVM99" s="486"/>
      <c r="GVN99" s="486"/>
      <c r="GVO99" s="486"/>
      <c r="GVP99" s="486"/>
      <c r="GVQ99" s="486"/>
      <c r="GVR99" s="486"/>
      <c r="GVS99" s="486"/>
      <c r="GVT99" s="486"/>
      <c r="GVU99" s="486"/>
      <c r="GVV99" s="486"/>
      <c r="GVW99" s="486"/>
      <c r="GVX99" s="486"/>
      <c r="GVY99" s="486"/>
      <c r="GVZ99" s="486"/>
      <c r="GWA99" s="486"/>
      <c r="GWB99" s="486"/>
      <c r="GWC99" s="486"/>
      <c r="GWD99" s="486"/>
      <c r="GWE99" s="486"/>
      <c r="GWF99" s="486"/>
      <c r="GWG99" s="486"/>
      <c r="GWH99" s="486"/>
      <c r="GWI99" s="486"/>
      <c r="GWJ99" s="486"/>
      <c r="GWK99" s="486"/>
      <c r="GWL99" s="486"/>
      <c r="GWM99" s="486"/>
      <c r="GWN99" s="486"/>
      <c r="GWO99" s="486"/>
      <c r="GWP99" s="486"/>
      <c r="GWQ99" s="486"/>
      <c r="GWR99" s="486"/>
      <c r="GWS99" s="486"/>
      <c r="GWT99" s="486"/>
      <c r="GWU99" s="486"/>
      <c r="GWV99" s="486"/>
      <c r="GWW99" s="486"/>
      <c r="GWX99" s="486"/>
      <c r="GWY99" s="486"/>
      <c r="GWZ99" s="486"/>
      <c r="GXA99" s="486"/>
      <c r="GXB99" s="486"/>
      <c r="GXC99" s="486"/>
      <c r="GXD99" s="486"/>
      <c r="GXE99" s="486"/>
      <c r="GXF99" s="486"/>
      <c r="GXG99" s="486"/>
      <c r="GXH99" s="486"/>
      <c r="GXI99" s="486"/>
      <c r="GXJ99" s="486"/>
      <c r="GXK99" s="486"/>
      <c r="GXL99" s="486"/>
      <c r="GXM99" s="486"/>
      <c r="GXN99" s="486"/>
      <c r="GXO99" s="486"/>
      <c r="GXP99" s="486"/>
      <c r="GXQ99" s="486"/>
      <c r="GXR99" s="486"/>
      <c r="GXS99" s="486"/>
      <c r="GXT99" s="486"/>
      <c r="GXU99" s="486"/>
      <c r="GXV99" s="486"/>
      <c r="GXW99" s="486"/>
      <c r="GXX99" s="486"/>
      <c r="GXY99" s="486"/>
      <c r="GXZ99" s="486"/>
      <c r="GYA99" s="486"/>
      <c r="GYB99" s="486"/>
      <c r="GYC99" s="486"/>
      <c r="GYD99" s="486"/>
      <c r="GYE99" s="486"/>
      <c r="GYF99" s="486"/>
      <c r="GYG99" s="486"/>
      <c r="GYH99" s="486"/>
      <c r="GYI99" s="486"/>
      <c r="GYJ99" s="486"/>
      <c r="GYK99" s="486"/>
      <c r="GYL99" s="486"/>
      <c r="GYM99" s="486"/>
      <c r="GYN99" s="486"/>
      <c r="GYO99" s="486"/>
      <c r="GYP99" s="486"/>
      <c r="GYQ99" s="486"/>
      <c r="GYR99" s="486"/>
      <c r="GYS99" s="486"/>
      <c r="GYT99" s="486"/>
      <c r="GYU99" s="486"/>
      <c r="GYV99" s="486"/>
      <c r="GYW99" s="486"/>
      <c r="GYX99" s="486"/>
      <c r="GYY99" s="486"/>
      <c r="GYZ99" s="486"/>
      <c r="GZA99" s="486"/>
      <c r="GZB99" s="486"/>
      <c r="GZC99" s="486"/>
      <c r="GZD99" s="486"/>
      <c r="GZE99" s="486"/>
      <c r="GZF99" s="486"/>
      <c r="GZG99" s="486"/>
      <c r="GZH99" s="486"/>
      <c r="GZI99" s="486"/>
      <c r="GZJ99" s="486"/>
      <c r="GZK99" s="486"/>
      <c r="GZL99" s="486"/>
      <c r="GZM99" s="486"/>
      <c r="GZN99" s="486"/>
      <c r="GZO99" s="486"/>
      <c r="GZP99" s="486"/>
      <c r="GZQ99" s="486"/>
      <c r="GZR99" s="486"/>
      <c r="GZS99" s="486"/>
      <c r="GZT99" s="486"/>
      <c r="GZU99" s="486"/>
      <c r="GZV99" s="486"/>
      <c r="GZW99" s="486"/>
      <c r="GZX99" s="486"/>
      <c r="GZY99" s="486"/>
      <c r="GZZ99" s="486"/>
      <c r="HAA99" s="486"/>
      <c r="HAB99" s="486"/>
      <c r="HAC99" s="486"/>
      <c r="HAD99" s="486"/>
      <c r="HAE99" s="486"/>
      <c r="HAF99" s="486"/>
      <c r="HAG99" s="486"/>
      <c r="HAH99" s="486"/>
      <c r="HAI99" s="486"/>
      <c r="HAJ99" s="486"/>
      <c r="HAK99" s="486"/>
      <c r="HAL99" s="486"/>
      <c r="HAM99" s="486"/>
      <c r="HAN99" s="486"/>
      <c r="HAO99" s="486"/>
      <c r="HAP99" s="486"/>
      <c r="HAQ99" s="486"/>
      <c r="HAR99" s="486"/>
      <c r="HAS99" s="486"/>
      <c r="HAT99" s="486"/>
      <c r="HAU99" s="486"/>
      <c r="HAV99" s="486"/>
      <c r="HAW99" s="486"/>
      <c r="HAX99" s="486"/>
      <c r="HAY99" s="486"/>
      <c r="HAZ99" s="486"/>
      <c r="HBA99" s="486"/>
      <c r="HBB99" s="486"/>
      <c r="HBC99" s="486"/>
      <c r="HBD99" s="486"/>
      <c r="HBE99" s="486"/>
      <c r="HBF99" s="486"/>
      <c r="HBG99" s="486"/>
      <c r="HBH99" s="486"/>
      <c r="HBI99" s="486"/>
      <c r="HBJ99" s="486"/>
      <c r="HBK99" s="486"/>
      <c r="HBL99" s="486"/>
      <c r="HBM99" s="486"/>
      <c r="HBN99" s="486"/>
      <c r="HBO99" s="486"/>
      <c r="HBP99" s="486"/>
      <c r="HBQ99" s="486"/>
      <c r="HBR99" s="486"/>
      <c r="HBS99" s="486"/>
      <c r="HBT99" s="486"/>
      <c r="HBU99" s="486"/>
      <c r="HBV99" s="486"/>
      <c r="HBW99" s="486"/>
      <c r="HBX99" s="486"/>
      <c r="HBY99" s="486"/>
      <c r="HBZ99" s="486"/>
      <c r="HCA99" s="486"/>
      <c r="HCB99" s="486"/>
      <c r="HCC99" s="486"/>
      <c r="HCD99" s="486"/>
      <c r="HCE99" s="486"/>
      <c r="HCF99" s="486"/>
      <c r="HCG99" s="486"/>
      <c r="HCH99" s="486"/>
      <c r="HCI99" s="486"/>
      <c r="HCJ99" s="486"/>
      <c r="HCK99" s="486"/>
      <c r="HCL99" s="486"/>
      <c r="HCM99" s="486"/>
      <c r="HCN99" s="486"/>
      <c r="HCO99" s="486"/>
      <c r="HCP99" s="486"/>
      <c r="HCQ99" s="486"/>
      <c r="HCR99" s="486"/>
      <c r="HCS99" s="486"/>
      <c r="HCT99" s="486"/>
      <c r="HCU99" s="486"/>
      <c r="HCV99" s="486"/>
      <c r="HCW99" s="486"/>
      <c r="HCX99" s="486"/>
      <c r="HCY99" s="486"/>
      <c r="HCZ99" s="486"/>
      <c r="HDA99" s="486"/>
      <c r="HDB99" s="486"/>
      <c r="HDC99" s="486"/>
      <c r="HDD99" s="486"/>
      <c r="HDE99" s="486"/>
      <c r="HDF99" s="486"/>
      <c r="HDG99" s="486"/>
      <c r="HDH99" s="486"/>
      <c r="HDI99" s="486"/>
      <c r="HDJ99" s="486"/>
      <c r="HDK99" s="486"/>
      <c r="HDL99" s="486"/>
      <c r="HDM99" s="486"/>
      <c r="HDN99" s="486"/>
      <c r="HDO99" s="486"/>
      <c r="HDP99" s="486"/>
      <c r="HDQ99" s="486"/>
      <c r="HDR99" s="486"/>
      <c r="HDS99" s="486"/>
      <c r="HDT99" s="486"/>
      <c r="HDU99" s="486"/>
      <c r="HDV99" s="486"/>
      <c r="HDW99" s="486"/>
      <c r="HDX99" s="486"/>
      <c r="HDY99" s="486"/>
      <c r="HDZ99" s="486"/>
      <c r="HEA99" s="486"/>
      <c r="HEB99" s="486"/>
      <c r="HEC99" s="486"/>
      <c r="HED99" s="486"/>
      <c r="HEE99" s="486"/>
      <c r="HEF99" s="486"/>
      <c r="HEG99" s="486"/>
      <c r="HEH99" s="486"/>
      <c r="HEI99" s="486"/>
      <c r="HEJ99" s="486"/>
      <c r="HEK99" s="486"/>
      <c r="HEL99" s="486"/>
      <c r="HEM99" s="486"/>
      <c r="HEN99" s="486"/>
      <c r="HEO99" s="486"/>
      <c r="HEP99" s="486"/>
      <c r="HEQ99" s="486"/>
      <c r="HER99" s="486"/>
      <c r="HES99" s="486"/>
      <c r="HET99" s="486"/>
      <c r="HEU99" s="486"/>
      <c r="HEV99" s="486"/>
      <c r="HEW99" s="486"/>
      <c r="HEX99" s="486"/>
      <c r="HEY99" s="486"/>
      <c r="HEZ99" s="486"/>
      <c r="HFA99" s="486"/>
      <c r="HFB99" s="486"/>
      <c r="HFC99" s="486"/>
      <c r="HFD99" s="486"/>
      <c r="HFE99" s="486"/>
      <c r="HFF99" s="486"/>
      <c r="HFG99" s="486"/>
      <c r="HFH99" s="486"/>
      <c r="HFI99" s="486"/>
      <c r="HFJ99" s="486"/>
      <c r="HFK99" s="486"/>
      <c r="HFL99" s="486"/>
      <c r="HFM99" s="486"/>
      <c r="HFN99" s="486"/>
      <c r="HFO99" s="486"/>
      <c r="HFP99" s="486"/>
      <c r="HFQ99" s="486"/>
      <c r="HFR99" s="486"/>
      <c r="HFS99" s="486"/>
      <c r="HFT99" s="486"/>
      <c r="HFU99" s="486"/>
      <c r="HFV99" s="486"/>
      <c r="HFW99" s="486"/>
      <c r="HFX99" s="486"/>
      <c r="HFY99" s="486"/>
      <c r="HFZ99" s="486"/>
      <c r="HGA99" s="486"/>
      <c r="HGB99" s="486"/>
      <c r="HGC99" s="486"/>
      <c r="HGD99" s="486"/>
      <c r="HGE99" s="486"/>
      <c r="HGF99" s="486"/>
      <c r="HGG99" s="486"/>
      <c r="HGH99" s="486"/>
      <c r="HGI99" s="486"/>
      <c r="HGJ99" s="486"/>
      <c r="HGK99" s="486"/>
      <c r="HGL99" s="486"/>
      <c r="HGM99" s="486"/>
      <c r="HGN99" s="486"/>
      <c r="HGO99" s="486"/>
      <c r="HGP99" s="486"/>
      <c r="HGQ99" s="486"/>
      <c r="HGR99" s="486"/>
      <c r="HGS99" s="486"/>
      <c r="HGT99" s="486"/>
      <c r="HGU99" s="486"/>
      <c r="HGV99" s="486"/>
      <c r="HGW99" s="486"/>
      <c r="HGX99" s="486"/>
      <c r="HGY99" s="486"/>
      <c r="HGZ99" s="486"/>
      <c r="HHA99" s="486"/>
      <c r="HHB99" s="486"/>
      <c r="HHC99" s="486"/>
      <c r="HHD99" s="486"/>
      <c r="HHE99" s="486"/>
      <c r="HHF99" s="486"/>
      <c r="HHG99" s="486"/>
      <c r="HHH99" s="486"/>
      <c r="HHI99" s="486"/>
      <c r="HHJ99" s="486"/>
      <c r="HHK99" s="486"/>
      <c r="HHL99" s="486"/>
      <c r="HHM99" s="486"/>
      <c r="HHN99" s="486"/>
      <c r="HHO99" s="486"/>
      <c r="HHP99" s="486"/>
      <c r="HHQ99" s="486"/>
      <c r="HHR99" s="486"/>
      <c r="HHS99" s="486"/>
      <c r="HHT99" s="486"/>
      <c r="HHU99" s="486"/>
      <c r="HHV99" s="486"/>
      <c r="HHW99" s="486"/>
      <c r="HHX99" s="486"/>
      <c r="HHY99" s="486"/>
      <c r="HHZ99" s="486"/>
      <c r="HIA99" s="486"/>
      <c r="HIB99" s="486"/>
      <c r="HIC99" s="486"/>
      <c r="HID99" s="486"/>
      <c r="HIE99" s="486"/>
      <c r="HIF99" s="486"/>
      <c r="HIG99" s="486"/>
      <c r="HIH99" s="486"/>
      <c r="HII99" s="486"/>
      <c r="HIJ99" s="486"/>
      <c r="HIK99" s="486"/>
      <c r="HIL99" s="486"/>
      <c r="HIM99" s="486"/>
      <c r="HIN99" s="486"/>
      <c r="HIO99" s="486"/>
      <c r="HIP99" s="486"/>
      <c r="HIQ99" s="486"/>
      <c r="HIR99" s="486"/>
      <c r="HIS99" s="486"/>
      <c r="HIT99" s="486"/>
      <c r="HIU99" s="486"/>
      <c r="HIV99" s="486"/>
      <c r="HIW99" s="486"/>
      <c r="HIX99" s="486"/>
      <c r="HIY99" s="486"/>
      <c r="HIZ99" s="486"/>
      <c r="HJA99" s="486"/>
      <c r="HJB99" s="486"/>
      <c r="HJC99" s="486"/>
      <c r="HJD99" s="486"/>
      <c r="HJE99" s="486"/>
      <c r="HJF99" s="486"/>
      <c r="HJG99" s="486"/>
      <c r="HJH99" s="486"/>
      <c r="HJI99" s="486"/>
      <c r="HJJ99" s="486"/>
      <c r="HJK99" s="486"/>
      <c r="HJL99" s="486"/>
      <c r="HJM99" s="486"/>
      <c r="HJN99" s="486"/>
      <c r="HJO99" s="486"/>
      <c r="HJP99" s="486"/>
      <c r="HJQ99" s="486"/>
      <c r="HJR99" s="486"/>
      <c r="HJS99" s="486"/>
      <c r="HJT99" s="486"/>
      <c r="HJU99" s="486"/>
      <c r="HJV99" s="486"/>
      <c r="HJW99" s="486"/>
      <c r="HJX99" s="486"/>
      <c r="HJY99" s="486"/>
      <c r="HJZ99" s="486"/>
      <c r="HKA99" s="486"/>
      <c r="HKB99" s="486"/>
      <c r="HKC99" s="486"/>
      <c r="HKD99" s="486"/>
      <c r="HKE99" s="486"/>
      <c r="HKF99" s="486"/>
      <c r="HKG99" s="486"/>
      <c r="HKH99" s="486"/>
      <c r="HKI99" s="486"/>
      <c r="HKJ99" s="486"/>
      <c r="HKK99" s="486"/>
      <c r="HKL99" s="486"/>
      <c r="HKM99" s="486"/>
      <c r="HKN99" s="486"/>
      <c r="HKO99" s="486"/>
      <c r="HKP99" s="486"/>
      <c r="HKQ99" s="486"/>
      <c r="HKR99" s="486"/>
      <c r="HKS99" s="486"/>
      <c r="HKT99" s="486"/>
      <c r="HKU99" s="486"/>
      <c r="HKV99" s="486"/>
      <c r="HKW99" s="486"/>
      <c r="HKX99" s="486"/>
      <c r="HKY99" s="486"/>
      <c r="HKZ99" s="486"/>
      <c r="HLA99" s="486"/>
      <c r="HLB99" s="486"/>
      <c r="HLC99" s="486"/>
      <c r="HLD99" s="486"/>
      <c r="HLE99" s="486"/>
      <c r="HLF99" s="486"/>
      <c r="HLG99" s="486"/>
      <c r="HLH99" s="486"/>
      <c r="HLI99" s="486"/>
      <c r="HLJ99" s="486"/>
      <c r="HLK99" s="486"/>
      <c r="HLL99" s="486"/>
      <c r="HLM99" s="486"/>
      <c r="HLN99" s="486"/>
      <c r="HLO99" s="486"/>
      <c r="HLP99" s="486"/>
      <c r="HLQ99" s="486"/>
      <c r="HLR99" s="486"/>
      <c r="HLS99" s="486"/>
      <c r="HLT99" s="486"/>
      <c r="HLU99" s="486"/>
      <c r="HLV99" s="486"/>
      <c r="HLW99" s="486"/>
      <c r="HLX99" s="486"/>
      <c r="HLY99" s="486"/>
      <c r="HLZ99" s="486"/>
      <c r="HMA99" s="486"/>
      <c r="HMB99" s="486"/>
      <c r="HMC99" s="486"/>
      <c r="HMD99" s="486"/>
      <c r="HME99" s="486"/>
      <c r="HMF99" s="486"/>
      <c r="HMG99" s="486"/>
      <c r="HMH99" s="486"/>
      <c r="HMI99" s="486"/>
      <c r="HMJ99" s="486"/>
      <c r="HMK99" s="486"/>
      <c r="HML99" s="486"/>
      <c r="HMM99" s="486"/>
      <c r="HMN99" s="486"/>
      <c r="HMO99" s="486"/>
      <c r="HMP99" s="486"/>
      <c r="HMQ99" s="486"/>
      <c r="HMR99" s="486"/>
      <c r="HMS99" s="486"/>
      <c r="HMT99" s="486"/>
      <c r="HMU99" s="486"/>
      <c r="HMV99" s="486"/>
      <c r="HMW99" s="486"/>
      <c r="HMX99" s="486"/>
      <c r="HMY99" s="486"/>
      <c r="HMZ99" s="486"/>
      <c r="HNA99" s="486"/>
      <c r="HNB99" s="486"/>
      <c r="HNC99" s="486"/>
      <c r="HND99" s="486"/>
      <c r="HNE99" s="486"/>
      <c r="HNF99" s="486"/>
      <c r="HNG99" s="486"/>
      <c r="HNH99" s="486"/>
      <c r="HNI99" s="486"/>
      <c r="HNJ99" s="486"/>
      <c r="HNK99" s="486"/>
      <c r="HNL99" s="486"/>
      <c r="HNM99" s="486"/>
      <c r="HNN99" s="486"/>
      <c r="HNO99" s="486"/>
      <c r="HNP99" s="486"/>
      <c r="HNQ99" s="486"/>
      <c r="HNR99" s="486"/>
      <c r="HNS99" s="486"/>
      <c r="HNT99" s="486"/>
      <c r="HNU99" s="486"/>
      <c r="HNV99" s="486"/>
      <c r="HNW99" s="486"/>
      <c r="HNX99" s="486"/>
      <c r="HNY99" s="486"/>
      <c r="HNZ99" s="486"/>
      <c r="HOA99" s="486"/>
      <c r="HOB99" s="486"/>
      <c r="HOC99" s="486"/>
      <c r="HOD99" s="486"/>
      <c r="HOE99" s="486"/>
      <c r="HOF99" s="486"/>
      <c r="HOG99" s="486"/>
      <c r="HOH99" s="486"/>
      <c r="HOI99" s="486"/>
      <c r="HOJ99" s="486"/>
      <c r="HOK99" s="486"/>
      <c r="HOL99" s="486"/>
      <c r="HOM99" s="486"/>
      <c r="HON99" s="486"/>
      <c r="HOO99" s="486"/>
      <c r="HOP99" s="486"/>
      <c r="HOQ99" s="486"/>
      <c r="HOR99" s="486"/>
      <c r="HOS99" s="486"/>
      <c r="HOT99" s="486"/>
      <c r="HOU99" s="486"/>
      <c r="HOV99" s="486"/>
      <c r="HOW99" s="486"/>
      <c r="HOX99" s="486"/>
      <c r="HOY99" s="486"/>
      <c r="HOZ99" s="486"/>
      <c r="HPA99" s="486"/>
      <c r="HPB99" s="486"/>
      <c r="HPC99" s="486"/>
      <c r="HPD99" s="486"/>
      <c r="HPE99" s="486"/>
      <c r="HPF99" s="486"/>
      <c r="HPG99" s="486"/>
      <c r="HPH99" s="486"/>
      <c r="HPI99" s="486"/>
      <c r="HPJ99" s="486"/>
      <c r="HPK99" s="486"/>
      <c r="HPL99" s="486"/>
      <c r="HPM99" s="486"/>
      <c r="HPN99" s="486"/>
      <c r="HPO99" s="486"/>
      <c r="HPP99" s="486"/>
      <c r="HPQ99" s="486"/>
      <c r="HPR99" s="486"/>
      <c r="HPS99" s="486"/>
      <c r="HPT99" s="486"/>
      <c r="HPU99" s="486"/>
      <c r="HPV99" s="486"/>
      <c r="HPW99" s="486"/>
      <c r="HPX99" s="486"/>
      <c r="HPY99" s="486"/>
      <c r="HPZ99" s="486"/>
      <c r="HQA99" s="486"/>
      <c r="HQB99" s="486"/>
      <c r="HQC99" s="486"/>
      <c r="HQD99" s="486"/>
      <c r="HQE99" s="486"/>
      <c r="HQF99" s="486"/>
      <c r="HQG99" s="486"/>
      <c r="HQH99" s="486"/>
      <c r="HQI99" s="486"/>
      <c r="HQJ99" s="486"/>
      <c r="HQK99" s="486"/>
      <c r="HQL99" s="486"/>
      <c r="HQM99" s="486"/>
      <c r="HQN99" s="486"/>
      <c r="HQO99" s="486"/>
      <c r="HQP99" s="486"/>
      <c r="HQQ99" s="486"/>
      <c r="HQR99" s="486"/>
      <c r="HQS99" s="486"/>
      <c r="HQT99" s="486"/>
      <c r="HQU99" s="486"/>
      <c r="HQV99" s="486"/>
      <c r="HQW99" s="486"/>
      <c r="HQX99" s="486"/>
      <c r="HQY99" s="486"/>
      <c r="HQZ99" s="486"/>
      <c r="HRA99" s="486"/>
      <c r="HRB99" s="486"/>
      <c r="HRC99" s="486"/>
      <c r="HRD99" s="486"/>
      <c r="HRE99" s="486"/>
      <c r="HRF99" s="486"/>
      <c r="HRG99" s="486"/>
      <c r="HRH99" s="486"/>
      <c r="HRI99" s="486"/>
      <c r="HRJ99" s="486"/>
      <c r="HRK99" s="486"/>
      <c r="HRL99" s="486"/>
      <c r="HRM99" s="486"/>
      <c r="HRN99" s="486"/>
      <c r="HRO99" s="486"/>
      <c r="HRP99" s="486"/>
      <c r="HRQ99" s="486"/>
      <c r="HRR99" s="486"/>
      <c r="HRS99" s="486"/>
      <c r="HRT99" s="486"/>
      <c r="HRU99" s="486"/>
      <c r="HRV99" s="486"/>
      <c r="HRW99" s="486"/>
      <c r="HRX99" s="486"/>
      <c r="HRY99" s="486"/>
      <c r="HRZ99" s="486"/>
      <c r="HSA99" s="486"/>
      <c r="HSB99" s="486"/>
      <c r="HSC99" s="486"/>
      <c r="HSD99" s="486"/>
      <c r="HSE99" s="486"/>
      <c r="HSF99" s="486"/>
      <c r="HSG99" s="486"/>
      <c r="HSH99" s="486"/>
      <c r="HSI99" s="486"/>
      <c r="HSJ99" s="486"/>
      <c r="HSK99" s="486"/>
      <c r="HSL99" s="486"/>
      <c r="HSM99" s="486"/>
      <c r="HSN99" s="486"/>
      <c r="HSO99" s="486"/>
      <c r="HSP99" s="486"/>
      <c r="HSQ99" s="486"/>
      <c r="HSR99" s="486"/>
      <c r="HSS99" s="486"/>
      <c r="HST99" s="486"/>
      <c r="HSU99" s="486"/>
      <c r="HSV99" s="486"/>
      <c r="HSW99" s="486"/>
      <c r="HSX99" s="486"/>
      <c r="HSY99" s="486"/>
      <c r="HSZ99" s="486"/>
      <c r="HTA99" s="486"/>
      <c r="HTB99" s="486"/>
      <c r="HTC99" s="486"/>
      <c r="HTD99" s="486"/>
      <c r="HTE99" s="486"/>
      <c r="HTF99" s="486"/>
      <c r="HTG99" s="486"/>
      <c r="HTH99" s="486"/>
      <c r="HTI99" s="486"/>
      <c r="HTJ99" s="486"/>
      <c r="HTK99" s="486"/>
      <c r="HTL99" s="486"/>
      <c r="HTM99" s="486"/>
      <c r="HTN99" s="486"/>
      <c r="HTO99" s="486"/>
      <c r="HTP99" s="486"/>
      <c r="HTQ99" s="486"/>
      <c r="HTR99" s="486"/>
      <c r="HTS99" s="486"/>
      <c r="HTT99" s="486"/>
      <c r="HTU99" s="486"/>
      <c r="HTV99" s="486"/>
      <c r="HTW99" s="486"/>
      <c r="HTX99" s="486"/>
      <c r="HTY99" s="486"/>
      <c r="HTZ99" s="486"/>
      <c r="HUA99" s="486"/>
      <c r="HUB99" s="486"/>
      <c r="HUC99" s="486"/>
      <c r="HUD99" s="486"/>
      <c r="HUE99" s="486"/>
      <c r="HUF99" s="486"/>
      <c r="HUG99" s="486"/>
      <c r="HUH99" s="486"/>
      <c r="HUI99" s="486"/>
      <c r="HUJ99" s="486"/>
      <c r="HUK99" s="486"/>
      <c r="HUL99" s="486"/>
      <c r="HUM99" s="486"/>
      <c r="HUN99" s="486"/>
      <c r="HUO99" s="486"/>
      <c r="HUP99" s="486"/>
      <c r="HUQ99" s="486"/>
      <c r="HUR99" s="486"/>
      <c r="HUS99" s="486"/>
      <c r="HUT99" s="486"/>
      <c r="HUU99" s="486"/>
      <c r="HUV99" s="486"/>
      <c r="HUW99" s="486"/>
      <c r="HUX99" s="486"/>
      <c r="HUY99" s="486"/>
      <c r="HUZ99" s="486"/>
      <c r="HVA99" s="486"/>
      <c r="HVB99" s="486"/>
      <c r="HVC99" s="486"/>
      <c r="HVD99" s="486"/>
      <c r="HVE99" s="486"/>
      <c r="HVF99" s="486"/>
      <c r="HVG99" s="486"/>
      <c r="HVH99" s="486"/>
      <c r="HVI99" s="486"/>
      <c r="HVJ99" s="486"/>
      <c r="HVK99" s="486"/>
      <c r="HVL99" s="486"/>
      <c r="HVM99" s="486"/>
      <c r="HVN99" s="486"/>
      <c r="HVO99" s="486"/>
      <c r="HVP99" s="486"/>
      <c r="HVQ99" s="486"/>
      <c r="HVR99" s="486"/>
      <c r="HVS99" s="486"/>
      <c r="HVT99" s="486"/>
      <c r="HVU99" s="486"/>
      <c r="HVV99" s="486"/>
      <c r="HVW99" s="486"/>
      <c r="HVX99" s="486"/>
      <c r="HVY99" s="486"/>
      <c r="HVZ99" s="486"/>
      <c r="HWA99" s="486"/>
      <c r="HWB99" s="486"/>
      <c r="HWC99" s="486"/>
    </row>
    <row r="100" spans="1:6009" ht="14.4" customHeight="1" x14ac:dyDescent="0.3">
      <c r="A100" s="24" t="s">
        <v>421</v>
      </c>
      <c r="B100" s="122"/>
      <c r="C100" s="199" t="s">
        <v>985</v>
      </c>
      <c r="D100" s="60" t="s">
        <v>776</v>
      </c>
      <c r="E100" s="60">
        <v>2012</v>
      </c>
      <c r="F100" s="191" t="s">
        <v>351</v>
      </c>
      <c r="G100" s="191" t="s">
        <v>345</v>
      </c>
      <c r="H100" s="190">
        <v>-38</v>
      </c>
      <c r="I100" s="627"/>
      <c r="J100" s="22"/>
      <c r="K100" s="403"/>
      <c r="L100" s="22">
        <v>0</v>
      </c>
      <c r="M100" s="22"/>
      <c r="N100" s="22"/>
      <c r="O100" s="22"/>
      <c r="P100" s="22">
        <v>0</v>
      </c>
      <c r="Q100" s="22"/>
      <c r="R100" s="22"/>
      <c r="S100" s="22"/>
      <c r="T100" s="22"/>
      <c r="U100" s="22"/>
      <c r="V100" s="13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Q100+S100+T100+I100</f>
        <v>0</v>
      </c>
      <c r="W100" s="384" t="s">
        <v>341</v>
      </c>
      <c r="X100" s="432"/>
      <c r="Y100" s="383"/>
      <c r="Z100" s="431"/>
    </row>
    <row r="101" spans="1:6009" ht="14.4" customHeight="1" x14ac:dyDescent="0.3">
      <c r="A101" s="95" t="s">
        <v>421</v>
      </c>
      <c r="B101" s="95"/>
      <c r="C101" s="235" t="s">
        <v>984</v>
      </c>
      <c r="D101" s="235" t="s">
        <v>983</v>
      </c>
      <c r="E101" s="102">
        <v>2012</v>
      </c>
      <c r="F101" s="236" t="s">
        <v>26</v>
      </c>
      <c r="G101" s="236" t="s">
        <v>345</v>
      </c>
      <c r="H101" s="102">
        <v>-38</v>
      </c>
      <c r="I101" s="627"/>
      <c r="J101" s="86"/>
      <c r="K101" s="88"/>
      <c r="L101" s="86"/>
      <c r="M101" s="102"/>
      <c r="N101" s="102">
        <v>0</v>
      </c>
      <c r="O101" s="236"/>
      <c r="P101" s="89"/>
      <c r="Q101" s="89"/>
      <c r="R101" s="89"/>
      <c r="S101" s="89"/>
      <c r="T101" s="89"/>
      <c r="U101" s="89"/>
      <c r="V101" s="86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Q101+S101+I101</f>
        <v>0</v>
      </c>
      <c r="W101" s="416" t="s">
        <v>341</v>
      </c>
      <c r="X101" s="628"/>
      <c r="Y101" s="628"/>
      <c r="Z101" s="420"/>
      <c r="AB101" s="486"/>
      <c r="AC101" s="486"/>
      <c r="AD101" s="486"/>
      <c r="AE101" s="486"/>
      <c r="AF101" s="486"/>
      <c r="AG101" s="486"/>
      <c r="AH101" s="486"/>
      <c r="AI101" s="486"/>
      <c r="AJ101" s="486"/>
      <c r="AK101" s="486"/>
      <c r="AL101" s="486"/>
      <c r="AM101" s="486"/>
      <c r="AN101" s="486"/>
      <c r="AO101" s="486"/>
      <c r="AP101" s="486"/>
      <c r="AQ101" s="486"/>
      <c r="AR101" s="486"/>
      <c r="AS101" s="486"/>
      <c r="AT101" s="486"/>
      <c r="AU101" s="486"/>
      <c r="AV101" s="486"/>
      <c r="AW101" s="486"/>
      <c r="AX101" s="486"/>
      <c r="AY101" s="486"/>
      <c r="AZ101" s="486"/>
      <c r="BA101" s="486"/>
      <c r="BB101" s="486"/>
      <c r="BC101" s="486"/>
      <c r="BD101" s="486"/>
      <c r="BE101" s="486"/>
      <c r="BF101" s="486"/>
      <c r="BG101" s="486"/>
      <c r="BH101" s="486"/>
      <c r="BI101" s="486"/>
      <c r="BJ101" s="486"/>
      <c r="BK101" s="486"/>
      <c r="BL101" s="486"/>
      <c r="BM101" s="486"/>
      <c r="BN101" s="486"/>
      <c r="BO101" s="486"/>
      <c r="BP101" s="486"/>
      <c r="BQ101" s="486"/>
      <c r="BR101" s="486"/>
      <c r="BS101" s="486"/>
      <c r="BT101" s="486"/>
      <c r="BU101" s="486"/>
      <c r="BV101" s="486"/>
      <c r="BW101" s="486"/>
      <c r="BX101" s="486"/>
      <c r="BY101" s="486"/>
      <c r="BZ101" s="486"/>
      <c r="CA101" s="486"/>
      <c r="CB101" s="486"/>
      <c r="CC101" s="486"/>
      <c r="CD101" s="486"/>
      <c r="CE101" s="486"/>
      <c r="CF101" s="486"/>
      <c r="CG101" s="486"/>
      <c r="CH101" s="486"/>
      <c r="CI101" s="486"/>
      <c r="CJ101" s="486"/>
      <c r="CK101" s="486"/>
      <c r="CL101" s="486"/>
      <c r="CM101" s="486"/>
      <c r="CN101" s="486"/>
      <c r="CO101" s="486"/>
      <c r="CP101" s="486"/>
      <c r="CQ101" s="486"/>
      <c r="CR101" s="486"/>
      <c r="CS101" s="486"/>
      <c r="CT101" s="486"/>
      <c r="CU101" s="486"/>
      <c r="CV101" s="486"/>
      <c r="CW101" s="486"/>
      <c r="CX101" s="486"/>
      <c r="CY101" s="486"/>
      <c r="CZ101" s="486"/>
      <c r="DA101" s="486"/>
      <c r="DB101" s="486"/>
      <c r="DC101" s="486"/>
      <c r="DD101" s="486"/>
      <c r="DE101" s="486"/>
      <c r="DF101" s="486"/>
      <c r="DG101" s="486"/>
      <c r="DH101" s="486"/>
      <c r="DI101" s="486"/>
      <c r="DJ101" s="486"/>
      <c r="DK101" s="486"/>
      <c r="DL101" s="486"/>
      <c r="DM101" s="486"/>
      <c r="DN101" s="486"/>
      <c r="DO101" s="486"/>
      <c r="DP101" s="486"/>
      <c r="DQ101" s="486"/>
      <c r="DR101" s="486"/>
      <c r="DS101" s="486"/>
      <c r="DT101" s="486"/>
      <c r="DU101" s="486"/>
      <c r="DV101" s="486"/>
      <c r="DW101" s="486"/>
      <c r="DX101" s="486"/>
      <c r="DY101" s="486"/>
      <c r="DZ101" s="486"/>
      <c r="EA101" s="486"/>
      <c r="EB101" s="486"/>
      <c r="EC101" s="486"/>
      <c r="ED101" s="486"/>
      <c r="EE101" s="486"/>
      <c r="EF101" s="486"/>
      <c r="EG101" s="486"/>
      <c r="EH101" s="486"/>
      <c r="EI101" s="486"/>
      <c r="EJ101" s="486"/>
      <c r="EK101" s="486"/>
      <c r="EL101" s="486"/>
      <c r="EM101" s="486"/>
      <c r="EN101" s="486"/>
      <c r="EO101" s="486"/>
      <c r="EP101" s="486"/>
      <c r="EQ101" s="486"/>
      <c r="ER101" s="486"/>
      <c r="ES101" s="486"/>
      <c r="ET101" s="486"/>
      <c r="EU101" s="486"/>
      <c r="EV101" s="486"/>
      <c r="EW101" s="486"/>
      <c r="EX101" s="486"/>
      <c r="EY101" s="486"/>
      <c r="EZ101" s="486"/>
      <c r="FA101" s="486"/>
      <c r="FB101" s="486"/>
      <c r="FC101" s="486"/>
      <c r="FD101" s="486"/>
      <c r="FE101" s="486"/>
      <c r="FF101" s="486"/>
      <c r="FG101" s="486"/>
      <c r="FH101" s="486"/>
      <c r="FI101" s="486"/>
      <c r="FJ101" s="486"/>
      <c r="FK101" s="486"/>
      <c r="FL101" s="486"/>
      <c r="FM101" s="486"/>
      <c r="FN101" s="486"/>
      <c r="FO101" s="486"/>
      <c r="FP101" s="486"/>
      <c r="FQ101" s="486"/>
      <c r="FR101" s="486"/>
      <c r="FS101" s="486"/>
      <c r="FT101" s="486"/>
      <c r="FU101" s="486"/>
      <c r="FV101" s="486"/>
      <c r="FW101" s="486"/>
      <c r="FX101" s="486"/>
      <c r="FY101" s="486"/>
      <c r="FZ101" s="486"/>
      <c r="GA101" s="486"/>
      <c r="GB101" s="486"/>
      <c r="GC101" s="486"/>
      <c r="GD101" s="486"/>
      <c r="GE101" s="486"/>
      <c r="GF101" s="486"/>
      <c r="GG101" s="486"/>
      <c r="GH101" s="486"/>
      <c r="GI101" s="486"/>
      <c r="GJ101" s="486"/>
      <c r="GK101" s="486"/>
      <c r="GL101" s="486"/>
      <c r="GM101" s="486"/>
      <c r="GN101" s="486"/>
      <c r="GO101" s="486"/>
      <c r="GP101" s="486"/>
      <c r="GQ101" s="486"/>
      <c r="GR101" s="486"/>
      <c r="GS101" s="486"/>
      <c r="GT101" s="486"/>
      <c r="GU101" s="486"/>
      <c r="GV101" s="486"/>
      <c r="GW101" s="486"/>
      <c r="GX101" s="486"/>
      <c r="GY101" s="486"/>
      <c r="GZ101" s="486"/>
      <c r="HA101" s="486"/>
      <c r="HB101" s="486"/>
      <c r="HC101" s="486"/>
      <c r="HD101" s="486"/>
      <c r="HE101" s="486"/>
      <c r="HF101" s="486"/>
      <c r="HG101" s="486"/>
      <c r="HH101" s="486"/>
      <c r="HI101" s="486"/>
      <c r="HJ101" s="486"/>
      <c r="HK101" s="486"/>
      <c r="HL101" s="486"/>
      <c r="HM101" s="486"/>
      <c r="HN101" s="486"/>
      <c r="HO101" s="486"/>
      <c r="HP101" s="486"/>
      <c r="HQ101" s="486"/>
      <c r="HR101" s="486"/>
      <c r="HS101" s="486"/>
      <c r="HT101" s="486"/>
      <c r="HU101" s="486"/>
      <c r="HV101" s="486"/>
      <c r="HW101" s="486"/>
      <c r="HX101" s="486"/>
      <c r="HY101" s="486"/>
      <c r="HZ101" s="486"/>
      <c r="IA101" s="486"/>
      <c r="IB101" s="486"/>
      <c r="IC101" s="486"/>
      <c r="ID101" s="486"/>
      <c r="IE101" s="486"/>
      <c r="IF101" s="486"/>
      <c r="IG101" s="486"/>
      <c r="IH101" s="486"/>
      <c r="II101" s="486"/>
      <c r="IJ101" s="486"/>
      <c r="IK101" s="486"/>
      <c r="IL101" s="486"/>
      <c r="IM101" s="486"/>
      <c r="IN101" s="486"/>
      <c r="IO101" s="486"/>
      <c r="IP101" s="486"/>
      <c r="IQ101" s="486"/>
      <c r="IR101" s="486"/>
      <c r="IS101" s="486"/>
      <c r="IT101" s="486"/>
      <c r="IU101" s="486"/>
      <c r="IV101" s="486"/>
      <c r="IW101" s="486"/>
      <c r="IX101" s="486"/>
      <c r="IY101" s="486"/>
      <c r="IZ101" s="486"/>
      <c r="JA101" s="486"/>
      <c r="JB101" s="486"/>
      <c r="JC101" s="486"/>
      <c r="JD101" s="486"/>
      <c r="JE101" s="486"/>
      <c r="JF101" s="486"/>
      <c r="JG101" s="486"/>
      <c r="JH101" s="486"/>
      <c r="JI101" s="486"/>
      <c r="JJ101" s="486"/>
      <c r="JK101" s="486"/>
      <c r="JL101" s="486"/>
      <c r="JM101" s="486"/>
      <c r="JN101" s="486"/>
      <c r="JO101" s="486"/>
      <c r="JP101" s="486"/>
      <c r="JQ101" s="486"/>
      <c r="JR101" s="486"/>
      <c r="JS101" s="486"/>
      <c r="JT101" s="486"/>
      <c r="JU101" s="486"/>
      <c r="JV101" s="486"/>
      <c r="JW101" s="486"/>
      <c r="JX101" s="486"/>
      <c r="JY101" s="486"/>
      <c r="JZ101" s="486"/>
      <c r="KA101" s="486"/>
      <c r="KB101" s="486"/>
      <c r="KC101" s="486"/>
      <c r="KD101" s="486"/>
      <c r="KE101" s="486"/>
      <c r="KF101" s="486"/>
      <c r="KG101" s="486"/>
      <c r="KH101" s="486"/>
      <c r="KI101" s="486"/>
      <c r="KJ101" s="486"/>
      <c r="KK101" s="486"/>
      <c r="KL101" s="486"/>
      <c r="KM101" s="486"/>
      <c r="KN101" s="486"/>
      <c r="KO101" s="486"/>
      <c r="KP101" s="486"/>
      <c r="KQ101" s="486"/>
      <c r="KR101" s="486"/>
      <c r="KS101" s="486"/>
      <c r="KT101" s="486"/>
      <c r="KU101" s="486"/>
      <c r="KV101" s="486"/>
      <c r="KW101" s="486"/>
      <c r="KX101" s="486"/>
      <c r="KY101" s="486"/>
      <c r="KZ101" s="486"/>
      <c r="LA101" s="486"/>
      <c r="LB101" s="486"/>
      <c r="LC101" s="486"/>
      <c r="LD101" s="486"/>
      <c r="LE101" s="486"/>
      <c r="LF101" s="486"/>
      <c r="LG101" s="486"/>
      <c r="LH101" s="486"/>
      <c r="LI101" s="486"/>
      <c r="LJ101" s="486"/>
      <c r="LK101" s="486"/>
      <c r="LL101" s="486"/>
      <c r="LM101" s="486"/>
      <c r="LN101" s="486"/>
      <c r="LO101" s="486"/>
      <c r="LP101" s="486"/>
      <c r="LQ101" s="486"/>
      <c r="LR101" s="486"/>
      <c r="LS101" s="486"/>
      <c r="LT101" s="486"/>
      <c r="LU101" s="486"/>
      <c r="LV101" s="486"/>
      <c r="LW101" s="486"/>
      <c r="LX101" s="486"/>
      <c r="LY101" s="486"/>
      <c r="LZ101" s="486"/>
      <c r="MA101" s="486"/>
      <c r="MB101" s="486"/>
      <c r="MC101" s="486"/>
      <c r="MD101" s="486"/>
      <c r="ME101" s="486"/>
      <c r="MF101" s="486"/>
      <c r="MG101" s="486"/>
      <c r="MH101" s="486"/>
      <c r="MI101" s="486"/>
      <c r="MJ101" s="486"/>
      <c r="MK101" s="486"/>
      <c r="ML101" s="486"/>
      <c r="MM101" s="486"/>
      <c r="MN101" s="486"/>
      <c r="MO101" s="486"/>
      <c r="MP101" s="486"/>
      <c r="MQ101" s="486"/>
      <c r="MR101" s="486"/>
      <c r="MS101" s="486"/>
      <c r="MT101" s="486"/>
      <c r="MU101" s="486"/>
      <c r="MV101" s="486"/>
      <c r="MW101" s="486"/>
      <c r="MX101" s="486"/>
      <c r="MY101" s="486"/>
      <c r="MZ101" s="486"/>
      <c r="NA101" s="486"/>
      <c r="NB101" s="486"/>
      <c r="NC101" s="486"/>
      <c r="ND101" s="486"/>
      <c r="NE101" s="486"/>
      <c r="NF101" s="486"/>
      <c r="NG101" s="486"/>
      <c r="NH101" s="486"/>
      <c r="NI101" s="486"/>
      <c r="NJ101" s="486"/>
      <c r="NK101" s="486"/>
      <c r="NL101" s="486"/>
      <c r="NM101" s="486"/>
      <c r="NN101" s="486"/>
      <c r="NO101" s="486"/>
      <c r="NP101" s="486"/>
      <c r="NQ101" s="486"/>
      <c r="NR101" s="486"/>
      <c r="NS101" s="486"/>
      <c r="NT101" s="486"/>
      <c r="NU101" s="486"/>
      <c r="NV101" s="486"/>
      <c r="NW101" s="486"/>
      <c r="NX101" s="486"/>
      <c r="NY101" s="486"/>
      <c r="NZ101" s="486"/>
      <c r="OA101" s="486"/>
      <c r="OB101" s="486"/>
      <c r="OC101" s="486"/>
      <c r="OD101" s="486"/>
      <c r="OE101" s="486"/>
      <c r="OF101" s="486"/>
      <c r="OG101" s="486"/>
      <c r="OH101" s="486"/>
      <c r="OI101" s="486"/>
      <c r="OJ101" s="486"/>
      <c r="OK101" s="486"/>
      <c r="OL101" s="486"/>
      <c r="OM101" s="486"/>
      <c r="ON101" s="486"/>
      <c r="OO101" s="486"/>
      <c r="OP101" s="486"/>
      <c r="OQ101" s="486"/>
      <c r="OR101" s="486"/>
      <c r="OS101" s="486"/>
      <c r="OT101" s="486"/>
      <c r="OU101" s="486"/>
      <c r="OV101" s="486"/>
      <c r="OW101" s="486"/>
      <c r="OX101" s="486"/>
      <c r="OY101" s="486"/>
      <c r="OZ101" s="486"/>
      <c r="PA101" s="486"/>
      <c r="PB101" s="486"/>
      <c r="PC101" s="486"/>
      <c r="PD101" s="486"/>
      <c r="PE101" s="486"/>
      <c r="PF101" s="486"/>
      <c r="PG101" s="486"/>
      <c r="PH101" s="486"/>
      <c r="PI101" s="486"/>
      <c r="PJ101" s="486"/>
      <c r="PK101" s="486"/>
      <c r="PL101" s="486"/>
      <c r="PM101" s="486"/>
      <c r="PN101" s="486"/>
      <c r="PO101" s="486"/>
      <c r="PP101" s="486"/>
      <c r="PQ101" s="486"/>
      <c r="PR101" s="486"/>
      <c r="PS101" s="486"/>
      <c r="PT101" s="486"/>
      <c r="PU101" s="486"/>
      <c r="PV101" s="486"/>
      <c r="PW101" s="486"/>
      <c r="PX101" s="486"/>
      <c r="PY101" s="486"/>
      <c r="PZ101" s="486"/>
      <c r="QA101" s="486"/>
      <c r="QB101" s="486"/>
      <c r="QC101" s="486"/>
      <c r="QD101" s="486"/>
      <c r="QE101" s="486"/>
      <c r="QF101" s="486"/>
      <c r="QG101" s="486"/>
      <c r="QH101" s="486"/>
      <c r="QI101" s="486"/>
      <c r="QJ101" s="486"/>
      <c r="QK101" s="486"/>
      <c r="QL101" s="486"/>
      <c r="QM101" s="486"/>
      <c r="QN101" s="486"/>
      <c r="QO101" s="486"/>
      <c r="QP101" s="486"/>
      <c r="QQ101" s="486"/>
      <c r="QR101" s="486"/>
      <c r="QS101" s="486"/>
      <c r="QT101" s="486"/>
      <c r="QU101" s="486"/>
      <c r="QV101" s="486"/>
      <c r="QW101" s="486"/>
      <c r="QX101" s="486"/>
      <c r="QY101" s="486"/>
      <c r="QZ101" s="486"/>
      <c r="RA101" s="486"/>
      <c r="RB101" s="486"/>
      <c r="RC101" s="486"/>
      <c r="RD101" s="486"/>
      <c r="RE101" s="486"/>
      <c r="RF101" s="486"/>
      <c r="RG101" s="486"/>
      <c r="RH101" s="486"/>
      <c r="RI101" s="486"/>
      <c r="RJ101" s="486"/>
      <c r="RK101" s="486"/>
      <c r="RL101" s="486"/>
      <c r="RM101" s="486"/>
      <c r="RN101" s="486"/>
      <c r="RO101" s="486"/>
      <c r="RP101" s="486"/>
      <c r="RQ101" s="486"/>
      <c r="RR101" s="486"/>
      <c r="RS101" s="486"/>
      <c r="RT101" s="486"/>
      <c r="RU101" s="486"/>
      <c r="RV101" s="486"/>
      <c r="RW101" s="486"/>
      <c r="RX101" s="486"/>
      <c r="RY101" s="486"/>
      <c r="RZ101" s="486"/>
      <c r="SA101" s="486"/>
      <c r="SB101" s="486"/>
      <c r="SC101" s="486"/>
      <c r="SD101" s="486"/>
      <c r="SE101" s="486"/>
      <c r="SF101" s="486"/>
      <c r="SG101" s="486"/>
      <c r="SH101" s="486"/>
      <c r="SI101" s="486"/>
      <c r="SJ101" s="486"/>
      <c r="SK101" s="486"/>
      <c r="SL101" s="486"/>
      <c r="SM101" s="486"/>
      <c r="SN101" s="486"/>
      <c r="SO101" s="486"/>
      <c r="SP101" s="486"/>
      <c r="SQ101" s="486"/>
      <c r="SR101" s="486"/>
      <c r="SS101" s="486"/>
      <c r="ST101" s="486"/>
      <c r="SU101" s="486"/>
      <c r="SV101" s="486"/>
      <c r="SW101" s="486"/>
      <c r="SX101" s="486"/>
      <c r="SY101" s="486"/>
      <c r="SZ101" s="486"/>
      <c r="TA101" s="486"/>
      <c r="TB101" s="486"/>
      <c r="TC101" s="486"/>
      <c r="TD101" s="486"/>
      <c r="TE101" s="486"/>
      <c r="TF101" s="486"/>
      <c r="TG101" s="486"/>
      <c r="TH101" s="486"/>
      <c r="TI101" s="486"/>
      <c r="TJ101" s="486"/>
      <c r="TK101" s="486"/>
      <c r="TL101" s="486"/>
      <c r="TM101" s="486"/>
      <c r="TN101" s="486"/>
      <c r="TO101" s="486"/>
      <c r="TP101" s="486"/>
      <c r="TQ101" s="486"/>
      <c r="TR101" s="486"/>
      <c r="TS101" s="486"/>
      <c r="TT101" s="486"/>
      <c r="TU101" s="486"/>
      <c r="TV101" s="486"/>
      <c r="TW101" s="486"/>
      <c r="TX101" s="486"/>
      <c r="TY101" s="486"/>
      <c r="TZ101" s="486"/>
      <c r="UA101" s="486"/>
      <c r="UB101" s="486"/>
      <c r="UC101" s="486"/>
      <c r="UD101" s="486"/>
      <c r="UE101" s="486"/>
      <c r="UF101" s="486"/>
      <c r="UG101" s="486"/>
      <c r="UH101" s="486"/>
      <c r="UI101" s="486"/>
      <c r="UJ101" s="486"/>
      <c r="UK101" s="486"/>
      <c r="UL101" s="486"/>
      <c r="UM101" s="486"/>
      <c r="UN101" s="486"/>
      <c r="UO101" s="486"/>
      <c r="UP101" s="486"/>
      <c r="UQ101" s="486"/>
      <c r="UR101" s="486"/>
      <c r="US101" s="486"/>
      <c r="UT101" s="486"/>
      <c r="UU101" s="486"/>
      <c r="UV101" s="486"/>
      <c r="UW101" s="486"/>
      <c r="UX101" s="486"/>
      <c r="UY101" s="486"/>
      <c r="UZ101" s="486"/>
      <c r="VA101" s="486"/>
      <c r="VB101" s="486"/>
      <c r="VC101" s="486"/>
      <c r="VD101" s="486"/>
      <c r="VE101" s="486"/>
      <c r="VF101" s="486"/>
      <c r="VG101" s="486"/>
      <c r="VH101" s="486"/>
      <c r="VI101" s="486"/>
      <c r="VJ101" s="486"/>
      <c r="VK101" s="486"/>
      <c r="VL101" s="486"/>
      <c r="VM101" s="486"/>
      <c r="VN101" s="486"/>
      <c r="VO101" s="486"/>
      <c r="VP101" s="486"/>
      <c r="VQ101" s="486"/>
      <c r="VR101" s="486"/>
      <c r="VS101" s="486"/>
      <c r="VT101" s="486"/>
      <c r="VU101" s="486"/>
      <c r="VV101" s="486"/>
      <c r="VW101" s="486"/>
      <c r="VX101" s="486"/>
      <c r="VY101" s="486"/>
      <c r="VZ101" s="486"/>
      <c r="WA101" s="486"/>
      <c r="WB101" s="486"/>
      <c r="WC101" s="486"/>
      <c r="WD101" s="486"/>
      <c r="WE101" s="486"/>
      <c r="WF101" s="486"/>
      <c r="WG101" s="486"/>
      <c r="WH101" s="486"/>
      <c r="WI101" s="486"/>
      <c r="WJ101" s="486"/>
      <c r="WK101" s="486"/>
      <c r="WL101" s="486"/>
      <c r="WM101" s="486"/>
      <c r="WN101" s="486"/>
      <c r="WO101" s="486"/>
      <c r="WP101" s="486"/>
      <c r="WQ101" s="486"/>
      <c r="WR101" s="486"/>
      <c r="WS101" s="486"/>
      <c r="WT101" s="486"/>
      <c r="WU101" s="486"/>
      <c r="WV101" s="486"/>
      <c r="WW101" s="486"/>
      <c r="WX101" s="486"/>
      <c r="WY101" s="486"/>
      <c r="WZ101" s="486"/>
      <c r="XA101" s="486"/>
      <c r="XB101" s="486"/>
      <c r="XC101" s="486"/>
      <c r="XD101" s="486"/>
      <c r="XE101" s="486"/>
      <c r="XF101" s="486"/>
      <c r="XG101" s="486"/>
      <c r="XH101" s="486"/>
      <c r="XI101" s="486"/>
      <c r="XJ101" s="486"/>
      <c r="XK101" s="486"/>
      <c r="XL101" s="486"/>
      <c r="XM101" s="486"/>
      <c r="XN101" s="486"/>
      <c r="XO101" s="486"/>
      <c r="XP101" s="486"/>
      <c r="XQ101" s="486"/>
      <c r="XR101" s="486"/>
      <c r="XS101" s="486"/>
      <c r="XT101" s="486"/>
      <c r="XU101" s="486"/>
      <c r="XV101" s="486"/>
      <c r="XW101" s="486"/>
      <c r="XX101" s="486"/>
      <c r="XY101" s="486"/>
      <c r="XZ101" s="486"/>
      <c r="YA101" s="486"/>
      <c r="YB101" s="486"/>
      <c r="YC101" s="486"/>
      <c r="YD101" s="486"/>
      <c r="YE101" s="486"/>
      <c r="YF101" s="486"/>
      <c r="YG101" s="486"/>
      <c r="YH101" s="486"/>
      <c r="YI101" s="486"/>
      <c r="YJ101" s="486"/>
      <c r="YK101" s="486"/>
      <c r="YL101" s="486"/>
      <c r="YM101" s="486"/>
      <c r="YN101" s="486"/>
      <c r="YO101" s="486"/>
      <c r="YP101" s="486"/>
      <c r="YQ101" s="486"/>
      <c r="YR101" s="486"/>
      <c r="YS101" s="486"/>
      <c r="YT101" s="486"/>
      <c r="YU101" s="486"/>
      <c r="YV101" s="486"/>
      <c r="YW101" s="486"/>
      <c r="YX101" s="486"/>
      <c r="YY101" s="486"/>
      <c r="YZ101" s="486"/>
      <c r="ZA101" s="486"/>
      <c r="ZB101" s="486"/>
      <c r="ZC101" s="486"/>
      <c r="ZD101" s="486"/>
      <c r="ZE101" s="486"/>
      <c r="ZF101" s="486"/>
      <c r="ZG101" s="486"/>
      <c r="ZH101" s="486"/>
      <c r="ZI101" s="486"/>
      <c r="ZJ101" s="486"/>
      <c r="ZK101" s="486"/>
      <c r="ZL101" s="486"/>
      <c r="ZM101" s="486"/>
      <c r="ZN101" s="486"/>
      <c r="ZO101" s="486"/>
      <c r="ZP101" s="486"/>
      <c r="ZQ101" s="486"/>
      <c r="ZR101" s="486"/>
      <c r="ZS101" s="486"/>
      <c r="ZT101" s="486"/>
      <c r="ZU101" s="486"/>
      <c r="ZV101" s="486"/>
      <c r="ZW101" s="486"/>
      <c r="ZX101" s="486"/>
      <c r="ZY101" s="486"/>
      <c r="ZZ101" s="486"/>
      <c r="AAA101" s="486"/>
      <c r="AAB101" s="486"/>
      <c r="AAC101" s="486"/>
      <c r="AAD101" s="486"/>
      <c r="AAE101" s="486"/>
      <c r="AAF101" s="486"/>
      <c r="AAG101" s="486"/>
      <c r="AAH101" s="486"/>
      <c r="AAI101" s="486"/>
      <c r="AAJ101" s="486"/>
      <c r="AAK101" s="486"/>
      <c r="AAL101" s="486"/>
      <c r="AAM101" s="486"/>
      <c r="AAN101" s="486"/>
      <c r="AAO101" s="486"/>
      <c r="AAP101" s="486"/>
      <c r="AAQ101" s="486"/>
      <c r="AAR101" s="486"/>
      <c r="AAS101" s="486"/>
      <c r="AAT101" s="486"/>
      <c r="AAU101" s="486"/>
      <c r="AAV101" s="486"/>
      <c r="AAW101" s="486"/>
      <c r="AAX101" s="486"/>
      <c r="AAY101" s="486"/>
      <c r="AAZ101" s="486"/>
      <c r="ABA101" s="486"/>
      <c r="ABB101" s="486"/>
      <c r="ABC101" s="486"/>
      <c r="ABD101" s="486"/>
      <c r="ABE101" s="486"/>
      <c r="ABF101" s="486"/>
      <c r="ABG101" s="486"/>
      <c r="ABH101" s="486"/>
      <c r="ABI101" s="486"/>
      <c r="ABJ101" s="486"/>
      <c r="ABK101" s="486"/>
      <c r="ABL101" s="486"/>
      <c r="ABM101" s="486"/>
      <c r="ABN101" s="486"/>
      <c r="ABO101" s="486"/>
      <c r="ABP101" s="486"/>
      <c r="ABQ101" s="486"/>
      <c r="ABR101" s="486"/>
      <c r="ABS101" s="486"/>
      <c r="ABT101" s="486"/>
      <c r="ABU101" s="486"/>
      <c r="ABV101" s="486"/>
      <c r="ABW101" s="486"/>
      <c r="ABX101" s="486"/>
      <c r="ABY101" s="486"/>
      <c r="ABZ101" s="486"/>
      <c r="ACA101" s="486"/>
      <c r="ACB101" s="486"/>
      <c r="ACC101" s="486"/>
      <c r="ACD101" s="486"/>
      <c r="ACE101" s="486"/>
      <c r="ACF101" s="486"/>
      <c r="ACG101" s="486"/>
      <c r="ACH101" s="486"/>
      <c r="ACI101" s="486"/>
      <c r="ACJ101" s="486"/>
      <c r="ACK101" s="486"/>
      <c r="ACL101" s="486"/>
      <c r="ACM101" s="486"/>
      <c r="ACN101" s="486"/>
      <c r="ACO101" s="486"/>
      <c r="ACP101" s="486"/>
      <c r="ACQ101" s="486"/>
      <c r="ACR101" s="486"/>
      <c r="ACS101" s="486"/>
      <c r="ACT101" s="486"/>
      <c r="ACU101" s="486"/>
      <c r="ACV101" s="486"/>
      <c r="ACW101" s="486"/>
      <c r="ACX101" s="486"/>
      <c r="ACY101" s="486"/>
      <c r="ACZ101" s="486"/>
      <c r="ADA101" s="486"/>
      <c r="ADB101" s="486"/>
      <c r="ADC101" s="486"/>
      <c r="ADD101" s="486"/>
      <c r="ADE101" s="486"/>
      <c r="ADF101" s="486"/>
      <c r="ADG101" s="486"/>
      <c r="ADH101" s="486"/>
      <c r="ADI101" s="486"/>
      <c r="ADJ101" s="486"/>
      <c r="ADK101" s="486"/>
      <c r="ADL101" s="486"/>
      <c r="ADM101" s="486"/>
      <c r="ADN101" s="486"/>
      <c r="ADO101" s="486"/>
      <c r="ADP101" s="486"/>
      <c r="ADQ101" s="486"/>
      <c r="ADR101" s="486"/>
      <c r="ADS101" s="486"/>
      <c r="ADT101" s="486"/>
      <c r="ADU101" s="486"/>
      <c r="ADV101" s="486"/>
      <c r="ADW101" s="486"/>
      <c r="ADX101" s="486"/>
      <c r="ADY101" s="486"/>
      <c r="ADZ101" s="486"/>
      <c r="AEA101" s="486"/>
      <c r="AEB101" s="486"/>
      <c r="AEC101" s="486"/>
      <c r="AED101" s="486"/>
      <c r="AEE101" s="486"/>
      <c r="AEF101" s="486"/>
      <c r="AEG101" s="486"/>
      <c r="AEH101" s="486"/>
      <c r="AEI101" s="486"/>
      <c r="AEJ101" s="486"/>
      <c r="AEK101" s="486"/>
      <c r="AEL101" s="486"/>
      <c r="AEM101" s="486"/>
      <c r="AEN101" s="486"/>
      <c r="AEO101" s="486"/>
      <c r="AEP101" s="486"/>
      <c r="AEQ101" s="486"/>
      <c r="AER101" s="486"/>
      <c r="AES101" s="486"/>
      <c r="AET101" s="486"/>
      <c r="AEU101" s="486"/>
      <c r="AEV101" s="486"/>
      <c r="AEW101" s="486"/>
      <c r="AEX101" s="486"/>
      <c r="AEY101" s="486"/>
      <c r="AEZ101" s="486"/>
      <c r="AFA101" s="486"/>
      <c r="AFB101" s="486"/>
      <c r="AFC101" s="486"/>
      <c r="AFD101" s="486"/>
      <c r="AFE101" s="486"/>
      <c r="AFF101" s="486"/>
      <c r="AFG101" s="486"/>
      <c r="AFH101" s="486"/>
      <c r="AFI101" s="486"/>
      <c r="AFJ101" s="486"/>
      <c r="AFK101" s="486"/>
      <c r="AFL101" s="486"/>
      <c r="AFM101" s="486"/>
      <c r="AFN101" s="486"/>
      <c r="AFO101" s="486"/>
      <c r="AFP101" s="486"/>
      <c r="AFQ101" s="486"/>
      <c r="AFR101" s="486"/>
      <c r="AFS101" s="486"/>
      <c r="AFT101" s="486"/>
      <c r="AFU101" s="486"/>
      <c r="AFV101" s="486"/>
      <c r="AFW101" s="486"/>
      <c r="AFX101" s="486"/>
      <c r="AFY101" s="486"/>
      <c r="AFZ101" s="486"/>
      <c r="AGA101" s="486"/>
      <c r="AGB101" s="486"/>
      <c r="AGC101" s="486"/>
      <c r="AGD101" s="486"/>
      <c r="AGE101" s="486"/>
      <c r="AGF101" s="486"/>
      <c r="AGG101" s="486"/>
      <c r="AGH101" s="486"/>
      <c r="AGI101" s="486"/>
      <c r="AGJ101" s="486"/>
      <c r="AGK101" s="486"/>
      <c r="AGL101" s="486"/>
      <c r="AGM101" s="486"/>
      <c r="AGN101" s="486"/>
      <c r="AGO101" s="486"/>
      <c r="AGP101" s="486"/>
      <c r="AGQ101" s="486"/>
      <c r="AGR101" s="486"/>
      <c r="AGS101" s="486"/>
      <c r="AGT101" s="486"/>
      <c r="AGU101" s="486"/>
      <c r="AGV101" s="486"/>
      <c r="AGW101" s="486"/>
      <c r="AGX101" s="486"/>
      <c r="AGY101" s="486"/>
      <c r="AGZ101" s="486"/>
      <c r="AHA101" s="486"/>
      <c r="AHB101" s="486"/>
      <c r="AHC101" s="486"/>
      <c r="AHD101" s="486"/>
      <c r="AHE101" s="486"/>
      <c r="AHF101" s="486"/>
      <c r="AHG101" s="486"/>
      <c r="AHH101" s="486"/>
      <c r="AHI101" s="486"/>
      <c r="AHJ101" s="486"/>
      <c r="AHK101" s="486"/>
      <c r="AHL101" s="486"/>
      <c r="AHM101" s="486"/>
      <c r="AHN101" s="486"/>
      <c r="AHO101" s="486"/>
      <c r="AHP101" s="486"/>
      <c r="AHQ101" s="486"/>
      <c r="AHR101" s="486"/>
      <c r="AHS101" s="486"/>
      <c r="AHT101" s="486"/>
      <c r="AHU101" s="486"/>
      <c r="AHV101" s="486"/>
      <c r="AHW101" s="486"/>
      <c r="AHX101" s="486"/>
      <c r="AHY101" s="486"/>
      <c r="AHZ101" s="486"/>
      <c r="AIA101" s="486"/>
      <c r="AIB101" s="486"/>
      <c r="AIC101" s="486"/>
      <c r="AID101" s="486"/>
      <c r="AIE101" s="486"/>
      <c r="AIF101" s="486"/>
      <c r="AIG101" s="486"/>
      <c r="AIH101" s="486"/>
      <c r="AII101" s="486"/>
      <c r="AIJ101" s="486"/>
      <c r="AIK101" s="486"/>
      <c r="AIL101" s="486"/>
      <c r="AIM101" s="486"/>
      <c r="AIN101" s="486"/>
      <c r="AIO101" s="486"/>
      <c r="AIP101" s="486"/>
      <c r="AIQ101" s="486"/>
      <c r="AIR101" s="486"/>
      <c r="AIS101" s="486"/>
      <c r="AIT101" s="486"/>
      <c r="AIU101" s="486"/>
      <c r="AIV101" s="486"/>
      <c r="AIW101" s="486"/>
      <c r="AIX101" s="486"/>
      <c r="AIY101" s="486"/>
      <c r="AIZ101" s="486"/>
      <c r="AJA101" s="486"/>
      <c r="AJB101" s="486"/>
      <c r="AJC101" s="486"/>
      <c r="AJD101" s="486"/>
      <c r="AJE101" s="486"/>
      <c r="AJF101" s="486"/>
      <c r="AJG101" s="486"/>
      <c r="AJH101" s="486"/>
      <c r="AJI101" s="486"/>
      <c r="AJJ101" s="486"/>
      <c r="AJK101" s="486"/>
      <c r="AJL101" s="486"/>
      <c r="AJM101" s="486"/>
      <c r="AJN101" s="486"/>
      <c r="AJO101" s="486"/>
      <c r="AJP101" s="486"/>
      <c r="AJQ101" s="486"/>
      <c r="AJR101" s="486"/>
      <c r="AJS101" s="486"/>
      <c r="AJT101" s="486"/>
      <c r="AJU101" s="486"/>
      <c r="AJV101" s="486"/>
      <c r="AJW101" s="486"/>
      <c r="AJX101" s="486"/>
      <c r="AJY101" s="486"/>
      <c r="AJZ101" s="486"/>
      <c r="AKA101" s="486"/>
      <c r="AKB101" s="486"/>
      <c r="AKC101" s="486"/>
      <c r="AKD101" s="486"/>
      <c r="AKE101" s="486"/>
      <c r="AKF101" s="486"/>
      <c r="AKG101" s="486"/>
      <c r="AKH101" s="486"/>
      <c r="AKI101" s="486"/>
      <c r="AKJ101" s="486"/>
      <c r="AKK101" s="486"/>
      <c r="AKL101" s="486"/>
      <c r="AKM101" s="486"/>
      <c r="AKN101" s="486"/>
      <c r="AKO101" s="486"/>
      <c r="AKP101" s="486"/>
      <c r="AKQ101" s="486"/>
      <c r="AKR101" s="486"/>
      <c r="AKS101" s="486"/>
      <c r="AKT101" s="486"/>
      <c r="AKU101" s="486"/>
      <c r="AKV101" s="486"/>
      <c r="AKW101" s="486"/>
      <c r="AKX101" s="486"/>
      <c r="AKY101" s="486"/>
      <c r="AKZ101" s="486"/>
      <c r="ALA101" s="486"/>
      <c r="ALB101" s="486"/>
      <c r="ALC101" s="486"/>
      <c r="ALD101" s="486"/>
      <c r="ALE101" s="486"/>
      <c r="ALF101" s="486"/>
      <c r="ALG101" s="486"/>
      <c r="ALH101" s="486"/>
      <c r="ALI101" s="486"/>
      <c r="ALJ101" s="486"/>
      <c r="ALK101" s="486"/>
      <c r="ALL101" s="486"/>
      <c r="ALM101" s="486"/>
      <c r="ALN101" s="486"/>
      <c r="ALO101" s="486"/>
      <c r="ALP101" s="486"/>
      <c r="ALQ101" s="486"/>
      <c r="ALR101" s="486"/>
      <c r="ALS101" s="486"/>
      <c r="ALT101" s="486"/>
      <c r="ALU101" s="486"/>
      <c r="ALV101" s="486"/>
      <c r="ALW101" s="486"/>
      <c r="ALX101" s="486"/>
      <c r="ALY101" s="486"/>
      <c r="ALZ101" s="486"/>
      <c r="AMA101" s="486"/>
      <c r="AMB101" s="486"/>
      <c r="AMC101" s="486"/>
      <c r="AMD101" s="486"/>
      <c r="AME101" s="486"/>
      <c r="AMF101" s="486"/>
      <c r="AMG101" s="486"/>
      <c r="AMH101" s="486"/>
      <c r="AMI101" s="486"/>
      <c r="AMJ101" s="486"/>
      <c r="AMK101" s="486"/>
      <c r="AML101" s="486"/>
      <c r="AMM101" s="486"/>
      <c r="AMN101" s="486"/>
      <c r="AMO101" s="486"/>
      <c r="AMP101" s="486"/>
      <c r="AMQ101" s="486"/>
      <c r="AMR101" s="486"/>
      <c r="AMS101" s="486"/>
      <c r="AMT101" s="486"/>
      <c r="AMU101" s="486"/>
      <c r="AMV101" s="486"/>
      <c r="AMW101" s="486"/>
      <c r="AMX101" s="486"/>
      <c r="AMY101" s="486"/>
      <c r="AMZ101" s="486"/>
      <c r="ANA101" s="486"/>
      <c r="ANB101" s="486"/>
      <c r="ANC101" s="486"/>
      <c r="AND101" s="486"/>
      <c r="ANE101" s="486"/>
      <c r="ANF101" s="486"/>
      <c r="ANG101" s="486"/>
      <c r="ANH101" s="486"/>
      <c r="ANI101" s="486"/>
      <c r="ANJ101" s="486"/>
      <c r="ANK101" s="486"/>
      <c r="ANL101" s="486"/>
      <c r="ANM101" s="486"/>
      <c r="ANN101" s="486"/>
      <c r="ANO101" s="486"/>
      <c r="ANP101" s="486"/>
      <c r="ANQ101" s="486"/>
      <c r="ANR101" s="486"/>
      <c r="ANS101" s="486"/>
      <c r="ANT101" s="486"/>
      <c r="ANU101" s="486"/>
      <c r="ANV101" s="486"/>
      <c r="ANW101" s="486"/>
      <c r="ANX101" s="486"/>
      <c r="ANY101" s="486"/>
      <c r="ANZ101" s="486"/>
      <c r="AOA101" s="486"/>
      <c r="AOB101" s="486"/>
      <c r="AOC101" s="486"/>
      <c r="AOD101" s="486"/>
      <c r="AOE101" s="486"/>
      <c r="AOF101" s="486"/>
      <c r="AOG101" s="486"/>
      <c r="AOH101" s="486"/>
      <c r="AOI101" s="486"/>
      <c r="AOJ101" s="486"/>
      <c r="AOK101" s="486"/>
      <c r="AOL101" s="486"/>
      <c r="AOM101" s="486"/>
      <c r="AON101" s="486"/>
      <c r="AOO101" s="486"/>
      <c r="AOP101" s="486"/>
      <c r="AOQ101" s="486"/>
      <c r="AOR101" s="486"/>
      <c r="AOS101" s="486"/>
      <c r="AOT101" s="486"/>
      <c r="AOU101" s="486"/>
      <c r="AOV101" s="486"/>
      <c r="AOW101" s="486"/>
      <c r="AOX101" s="486"/>
      <c r="AOY101" s="486"/>
      <c r="AOZ101" s="486"/>
      <c r="APA101" s="486"/>
      <c r="APB101" s="486"/>
      <c r="APC101" s="486"/>
      <c r="APD101" s="486"/>
      <c r="APE101" s="486"/>
      <c r="APF101" s="486"/>
      <c r="APG101" s="486"/>
      <c r="APH101" s="486"/>
      <c r="API101" s="486"/>
      <c r="APJ101" s="486"/>
      <c r="APK101" s="486"/>
      <c r="APL101" s="486"/>
      <c r="APM101" s="486"/>
      <c r="APN101" s="486"/>
      <c r="APO101" s="486"/>
      <c r="APP101" s="486"/>
      <c r="APQ101" s="486"/>
      <c r="APR101" s="486"/>
      <c r="APS101" s="486"/>
      <c r="APT101" s="486"/>
      <c r="APU101" s="486"/>
      <c r="APV101" s="486"/>
      <c r="APW101" s="486"/>
      <c r="APX101" s="486"/>
      <c r="APY101" s="486"/>
      <c r="APZ101" s="486"/>
      <c r="AQA101" s="486"/>
      <c r="AQB101" s="486"/>
      <c r="AQC101" s="486"/>
      <c r="AQD101" s="486"/>
      <c r="AQE101" s="486"/>
      <c r="AQF101" s="486"/>
      <c r="AQG101" s="486"/>
      <c r="AQH101" s="486"/>
      <c r="AQI101" s="486"/>
      <c r="AQJ101" s="486"/>
      <c r="AQK101" s="486"/>
      <c r="AQL101" s="486"/>
      <c r="AQM101" s="486"/>
      <c r="AQN101" s="486"/>
      <c r="AQO101" s="486"/>
      <c r="AQP101" s="486"/>
      <c r="AQQ101" s="486"/>
      <c r="AQR101" s="486"/>
      <c r="AQS101" s="486"/>
      <c r="AQT101" s="486"/>
      <c r="AQU101" s="486"/>
      <c r="AQV101" s="486"/>
      <c r="AQW101" s="486"/>
      <c r="AQX101" s="486"/>
      <c r="AQY101" s="486"/>
      <c r="AQZ101" s="486"/>
      <c r="ARA101" s="486"/>
      <c r="ARB101" s="486"/>
      <c r="ARC101" s="486"/>
      <c r="ARD101" s="486"/>
      <c r="ARE101" s="486"/>
      <c r="ARF101" s="486"/>
      <c r="ARG101" s="486"/>
      <c r="ARH101" s="486"/>
      <c r="ARI101" s="486"/>
      <c r="ARJ101" s="486"/>
      <c r="ARK101" s="486"/>
      <c r="ARL101" s="486"/>
      <c r="ARM101" s="486"/>
      <c r="ARN101" s="486"/>
      <c r="ARO101" s="486"/>
      <c r="ARP101" s="486"/>
      <c r="ARQ101" s="486"/>
      <c r="ARR101" s="486"/>
      <c r="ARS101" s="486"/>
      <c r="ART101" s="486"/>
      <c r="ARU101" s="486"/>
      <c r="ARV101" s="486"/>
      <c r="ARW101" s="486"/>
      <c r="ARX101" s="486"/>
      <c r="ARY101" s="486"/>
      <c r="ARZ101" s="486"/>
      <c r="ASA101" s="486"/>
      <c r="ASB101" s="486"/>
      <c r="ASC101" s="486"/>
      <c r="ASD101" s="486"/>
      <c r="ASE101" s="486"/>
      <c r="ASF101" s="486"/>
      <c r="ASG101" s="486"/>
      <c r="ASH101" s="486"/>
      <c r="ASI101" s="486"/>
      <c r="ASJ101" s="486"/>
      <c r="ASK101" s="486"/>
      <c r="ASL101" s="486"/>
      <c r="ASM101" s="486"/>
      <c r="ASN101" s="486"/>
      <c r="ASO101" s="486"/>
      <c r="ASP101" s="486"/>
      <c r="ASQ101" s="486"/>
      <c r="ASR101" s="486"/>
      <c r="ASS101" s="486"/>
      <c r="AST101" s="486"/>
      <c r="ASU101" s="486"/>
      <c r="ASV101" s="486"/>
      <c r="ASW101" s="486"/>
      <c r="ASX101" s="486"/>
      <c r="ASY101" s="486"/>
      <c r="ASZ101" s="486"/>
      <c r="ATA101" s="486"/>
      <c r="ATB101" s="486"/>
      <c r="ATC101" s="486"/>
      <c r="ATD101" s="486"/>
      <c r="ATE101" s="486"/>
      <c r="ATF101" s="486"/>
      <c r="ATG101" s="486"/>
      <c r="ATH101" s="486"/>
      <c r="ATI101" s="486"/>
      <c r="ATJ101" s="486"/>
      <c r="ATK101" s="486"/>
      <c r="ATL101" s="486"/>
      <c r="ATM101" s="486"/>
      <c r="ATN101" s="486"/>
      <c r="ATO101" s="486"/>
      <c r="ATP101" s="486"/>
      <c r="ATQ101" s="486"/>
      <c r="ATR101" s="486"/>
      <c r="ATS101" s="486"/>
      <c r="ATT101" s="486"/>
      <c r="ATU101" s="486"/>
      <c r="ATV101" s="486"/>
      <c r="ATW101" s="486"/>
      <c r="ATX101" s="486"/>
      <c r="ATY101" s="486"/>
      <c r="ATZ101" s="486"/>
      <c r="AUA101" s="486"/>
      <c r="AUB101" s="486"/>
      <c r="AUC101" s="486"/>
      <c r="AUD101" s="486"/>
      <c r="AUE101" s="486"/>
      <c r="AUF101" s="486"/>
      <c r="AUG101" s="486"/>
      <c r="AUH101" s="486"/>
      <c r="AUI101" s="486"/>
      <c r="AUJ101" s="486"/>
      <c r="AUK101" s="486"/>
      <c r="AUL101" s="486"/>
      <c r="AUM101" s="486"/>
      <c r="AUN101" s="486"/>
      <c r="AUO101" s="486"/>
      <c r="AUP101" s="486"/>
      <c r="AUQ101" s="486"/>
      <c r="AUR101" s="486"/>
      <c r="AUS101" s="486"/>
      <c r="AUT101" s="486"/>
      <c r="AUU101" s="486"/>
      <c r="AUV101" s="486"/>
      <c r="AUW101" s="486"/>
      <c r="AUX101" s="486"/>
      <c r="AUY101" s="486"/>
      <c r="AUZ101" s="486"/>
      <c r="AVA101" s="486"/>
      <c r="AVB101" s="486"/>
      <c r="AVC101" s="486"/>
      <c r="AVD101" s="486"/>
      <c r="AVE101" s="486"/>
      <c r="AVF101" s="486"/>
      <c r="AVG101" s="486"/>
      <c r="AVH101" s="486"/>
      <c r="AVI101" s="486"/>
      <c r="AVJ101" s="486"/>
      <c r="AVK101" s="486"/>
      <c r="AVL101" s="486"/>
      <c r="AVM101" s="486"/>
      <c r="AVN101" s="486"/>
      <c r="AVO101" s="486"/>
      <c r="AVP101" s="486"/>
      <c r="AVQ101" s="486"/>
      <c r="AVR101" s="486"/>
      <c r="AVS101" s="486"/>
      <c r="AVT101" s="486"/>
      <c r="AVU101" s="486"/>
      <c r="AVV101" s="486"/>
      <c r="AVW101" s="486"/>
      <c r="AVX101" s="486"/>
      <c r="AVY101" s="486"/>
      <c r="AVZ101" s="486"/>
      <c r="AWA101" s="486"/>
      <c r="AWB101" s="486"/>
      <c r="AWC101" s="486"/>
      <c r="AWD101" s="486"/>
      <c r="AWE101" s="486"/>
      <c r="AWF101" s="486"/>
      <c r="AWG101" s="486"/>
      <c r="AWH101" s="486"/>
      <c r="AWI101" s="486"/>
      <c r="AWJ101" s="486"/>
      <c r="AWK101" s="486"/>
      <c r="AWL101" s="486"/>
      <c r="AWM101" s="486"/>
      <c r="AWN101" s="486"/>
      <c r="AWO101" s="486"/>
      <c r="AWP101" s="486"/>
      <c r="AWQ101" s="486"/>
      <c r="AWR101" s="486"/>
      <c r="AWS101" s="486"/>
      <c r="AWT101" s="486"/>
      <c r="AWU101" s="486"/>
      <c r="AWV101" s="486"/>
      <c r="AWW101" s="486"/>
      <c r="AWX101" s="486"/>
      <c r="AWY101" s="486"/>
      <c r="AWZ101" s="486"/>
      <c r="AXA101" s="486"/>
      <c r="AXB101" s="486"/>
      <c r="AXC101" s="486"/>
      <c r="AXD101" s="486"/>
      <c r="AXE101" s="486"/>
      <c r="AXF101" s="486"/>
      <c r="AXG101" s="486"/>
      <c r="AXH101" s="486"/>
      <c r="AXI101" s="486"/>
      <c r="AXJ101" s="486"/>
      <c r="AXK101" s="486"/>
      <c r="AXL101" s="486"/>
      <c r="AXM101" s="486"/>
      <c r="AXN101" s="486"/>
      <c r="AXO101" s="486"/>
      <c r="AXP101" s="486"/>
      <c r="AXQ101" s="486"/>
      <c r="AXR101" s="486"/>
      <c r="AXS101" s="486"/>
      <c r="AXT101" s="486"/>
      <c r="AXU101" s="486"/>
      <c r="AXV101" s="486"/>
      <c r="AXW101" s="486"/>
      <c r="AXX101" s="486"/>
      <c r="AXY101" s="486"/>
      <c r="AXZ101" s="486"/>
      <c r="AYA101" s="486"/>
      <c r="AYB101" s="486"/>
      <c r="AYC101" s="486"/>
      <c r="AYD101" s="486"/>
      <c r="AYE101" s="486"/>
      <c r="AYF101" s="486"/>
      <c r="AYG101" s="486"/>
      <c r="AYH101" s="486"/>
      <c r="AYI101" s="486"/>
      <c r="AYJ101" s="486"/>
      <c r="AYK101" s="486"/>
      <c r="AYL101" s="486"/>
      <c r="AYM101" s="486"/>
      <c r="AYN101" s="486"/>
      <c r="AYO101" s="486"/>
      <c r="AYP101" s="486"/>
      <c r="AYQ101" s="486"/>
      <c r="AYR101" s="486"/>
      <c r="AYS101" s="486"/>
      <c r="AYT101" s="486"/>
      <c r="AYU101" s="486"/>
      <c r="AYV101" s="486"/>
      <c r="AYW101" s="486"/>
      <c r="AYX101" s="486"/>
      <c r="AYY101" s="486"/>
      <c r="AYZ101" s="486"/>
      <c r="AZA101" s="486"/>
      <c r="AZB101" s="486"/>
      <c r="AZC101" s="486"/>
      <c r="AZD101" s="486"/>
      <c r="AZE101" s="486"/>
      <c r="AZF101" s="486"/>
      <c r="AZG101" s="486"/>
      <c r="AZH101" s="486"/>
      <c r="AZI101" s="486"/>
      <c r="AZJ101" s="486"/>
      <c r="AZK101" s="486"/>
      <c r="AZL101" s="486"/>
      <c r="AZM101" s="486"/>
      <c r="AZN101" s="486"/>
      <c r="AZO101" s="486"/>
      <c r="AZP101" s="486"/>
      <c r="AZQ101" s="486"/>
      <c r="AZR101" s="486"/>
      <c r="AZS101" s="486"/>
      <c r="AZT101" s="486"/>
      <c r="AZU101" s="486"/>
      <c r="AZV101" s="486"/>
      <c r="AZW101" s="486"/>
      <c r="AZX101" s="486"/>
      <c r="AZY101" s="486"/>
      <c r="AZZ101" s="486"/>
      <c r="BAA101" s="486"/>
      <c r="BAB101" s="486"/>
      <c r="BAC101" s="486"/>
      <c r="BAD101" s="486"/>
      <c r="BAE101" s="486"/>
      <c r="BAF101" s="486"/>
      <c r="BAG101" s="486"/>
      <c r="BAH101" s="486"/>
      <c r="BAI101" s="486"/>
      <c r="BAJ101" s="486"/>
      <c r="BAK101" s="486"/>
      <c r="BAL101" s="486"/>
      <c r="BAM101" s="486"/>
      <c r="BAN101" s="486"/>
      <c r="BAO101" s="486"/>
      <c r="BAP101" s="486"/>
      <c r="BAQ101" s="486"/>
      <c r="BAR101" s="486"/>
      <c r="BAS101" s="486"/>
      <c r="BAT101" s="486"/>
      <c r="BAU101" s="486"/>
      <c r="BAV101" s="486"/>
      <c r="BAW101" s="486"/>
      <c r="BAX101" s="486"/>
      <c r="BAY101" s="486"/>
      <c r="BAZ101" s="486"/>
      <c r="BBA101" s="486"/>
      <c r="BBB101" s="486"/>
      <c r="BBC101" s="486"/>
      <c r="BBD101" s="486"/>
      <c r="BBE101" s="486"/>
      <c r="BBF101" s="486"/>
      <c r="BBG101" s="486"/>
      <c r="BBH101" s="486"/>
      <c r="BBI101" s="486"/>
      <c r="BBJ101" s="486"/>
      <c r="BBK101" s="486"/>
      <c r="BBL101" s="486"/>
      <c r="BBM101" s="486"/>
      <c r="BBN101" s="486"/>
      <c r="BBO101" s="486"/>
      <c r="BBP101" s="486"/>
      <c r="BBQ101" s="486"/>
      <c r="BBR101" s="486"/>
      <c r="BBS101" s="486"/>
      <c r="BBT101" s="486"/>
      <c r="BBU101" s="486"/>
      <c r="BBV101" s="486"/>
      <c r="BBW101" s="486"/>
      <c r="BBX101" s="486"/>
      <c r="BBY101" s="486"/>
      <c r="BBZ101" s="486"/>
      <c r="BCA101" s="486"/>
      <c r="BCB101" s="486"/>
      <c r="BCC101" s="486"/>
      <c r="BCD101" s="486"/>
      <c r="BCE101" s="486"/>
      <c r="BCF101" s="486"/>
      <c r="BCG101" s="486"/>
      <c r="BCH101" s="486"/>
      <c r="BCI101" s="486"/>
      <c r="BCJ101" s="486"/>
      <c r="BCK101" s="486"/>
      <c r="BCL101" s="486"/>
      <c r="BCM101" s="486"/>
      <c r="BCN101" s="486"/>
      <c r="BCO101" s="486"/>
      <c r="BCP101" s="486"/>
      <c r="BCQ101" s="486"/>
      <c r="BCR101" s="486"/>
      <c r="BCS101" s="486"/>
      <c r="BCT101" s="486"/>
      <c r="BCU101" s="486"/>
      <c r="BCV101" s="486"/>
      <c r="BCW101" s="486"/>
      <c r="BCX101" s="486"/>
      <c r="BCY101" s="486"/>
      <c r="BCZ101" s="486"/>
      <c r="BDA101" s="486"/>
      <c r="BDB101" s="486"/>
      <c r="BDC101" s="486"/>
      <c r="BDD101" s="486"/>
      <c r="BDE101" s="486"/>
      <c r="BDF101" s="486"/>
      <c r="BDG101" s="486"/>
      <c r="BDH101" s="486"/>
      <c r="BDI101" s="486"/>
      <c r="BDJ101" s="486"/>
      <c r="BDK101" s="486"/>
      <c r="BDL101" s="486"/>
      <c r="BDM101" s="486"/>
      <c r="BDN101" s="486"/>
      <c r="BDO101" s="486"/>
      <c r="BDP101" s="486"/>
      <c r="BDQ101" s="486"/>
      <c r="BDR101" s="486"/>
      <c r="BDS101" s="486"/>
      <c r="BDT101" s="486"/>
      <c r="BDU101" s="486"/>
      <c r="BDV101" s="486"/>
      <c r="BDW101" s="486"/>
      <c r="BDX101" s="486"/>
      <c r="BDY101" s="486"/>
      <c r="BDZ101" s="486"/>
      <c r="BEA101" s="486"/>
      <c r="BEB101" s="486"/>
      <c r="BEC101" s="486"/>
      <c r="BED101" s="486"/>
      <c r="BEE101" s="486"/>
      <c r="BEF101" s="486"/>
      <c r="BEG101" s="486"/>
      <c r="BEH101" s="486"/>
      <c r="BEI101" s="486"/>
      <c r="BEJ101" s="486"/>
      <c r="BEK101" s="486"/>
      <c r="BEL101" s="486"/>
      <c r="BEM101" s="486"/>
      <c r="BEN101" s="486"/>
      <c r="BEO101" s="486"/>
      <c r="BEP101" s="486"/>
      <c r="BEQ101" s="486"/>
      <c r="BER101" s="486"/>
      <c r="BES101" s="486"/>
      <c r="BET101" s="486"/>
      <c r="BEU101" s="486"/>
      <c r="BEV101" s="486"/>
      <c r="BEW101" s="486"/>
      <c r="BEX101" s="486"/>
      <c r="BEY101" s="486"/>
      <c r="BEZ101" s="486"/>
      <c r="BFA101" s="486"/>
      <c r="BFB101" s="486"/>
      <c r="BFC101" s="486"/>
      <c r="BFD101" s="486"/>
      <c r="BFE101" s="486"/>
      <c r="BFF101" s="486"/>
      <c r="BFG101" s="486"/>
      <c r="BFH101" s="486"/>
      <c r="BFI101" s="486"/>
      <c r="BFJ101" s="486"/>
      <c r="BFK101" s="486"/>
      <c r="BFL101" s="486"/>
      <c r="BFM101" s="486"/>
      <c r="BFN101" s="486"/>
      <c r="BFO101" s="486"/>
      <c r="BFP101" s="486"/>
      <c r="BFQ101" s="486"/>
      <c r="BFR101" s="486"/>
      <c r="BFS101" s="486"/>
      <c r="BFT101" s="486"/>
      <c r="BFU101" s="486"/>
      <c r="BFV101" s="486"/>
      <c r="BFW101" s="486"/>
      <c r="BFX101" s="486"/>
      <c r="BFY101" s="486"/>
      <c r="BFZ101" s="486"/>
      <c r="BGA101" s="486"/>
      <c r="BGB101" s="486"/>
      <c r="BGC101" s="486"/>
      <c r="BGD101" s="486"/>
      <c r="BGE101" s="486"/>
      <c r="BGF101" s="486"/>
      <c r="BGG101" s="486"/>
      <c r="BGH101" s="486"/>
      <c r="BGI101" s="486"/>
      <c r="BGJ101" s="486"/>
      <c r="BGK101" s="486"/>
      <c r="BGL101" s="486"/>
      <c r="BGM101" s="486"/>
      <c r="BGN101" s="486"/>
      <c r="BGO101" s="486"/>
      <c r="BGP101" s="486"/>
      <c r="BGQ101" s="486"/>
      <c r="BGR101" s="486"/>
      <c r="BGS101" s="486"/>
      <c r="BGT101" s="486"/>
      <c r="BGU101" s="486"/>
      <c r="BGV101" s="486"/>
      <c r="BGW101" s="486"/>
      <c r="BGX101" s="486"/>
      <c r="BGY101" s="486"/>
      <c r="BGZ101" s="486"/>
      <c r="BHA101" s="486"/>
      <c r="BHB101" s="486"/>
      <c r="BHC101" s="486"/>
      <c r="BHD101" s="486"/>
      <c r="BHE101" s="486"/>
      <c r="BHF101" s="486"/>
      <c r="BHG101" s="486"/>
      <c r="BHH101" s="486"/>
      <c r="BHI101" s="486"/>
      <c r="BHJ101" s="486"/>
      <c r="BHK101" s="486"/>
      <c r="BHL101" s="486"/>
      <c r="BHM101" s="486"/>
      <c r="BHN101" s="486"/>
      <c r="BHO101" s="486"/>
      <c r="BHP101" s="486"/>
      <c r="BHQ101" s="486"/>
      <c r="BHR101" s="486"/>
      <c r="BHS101" s="486"/>
      <c r="BHT101" s="486"/>
      <c r="BHU101" s="486"/>
      <c r="BHV101" s="486"/>
      <c r="BHW101" s="486"/>
      <c r="BHX101" s="486"/>
      <c r="BHY101" s="486"/>
      <c r="BHZ101" s="486"/>
      <c r="BIA101" s="486"/>
      <c r="BIB101" s="486"/>
      <c r="BIC101" s="486"/>
      <c r="BID101" s="486"/>
      <c r="BIE101" s="486"/>
      <c r="BIF101" s="486"/>
      <c r="BIG101" s="486"/>
      <c r="BIH101" s="486"/>
      <c r="BII101" s="486"/>
      <c r="BIJ101" s="486"/>
      <c r="BIK101" s="486"/>
      <c r="BIL101" s="486"/>
      <c r="BIM101" s="486"/>
      <c r="BIN101" s="486"/>
      <c r="BIO101" s="486"/>
      <c r="BIP101" s="486"/>
      <c r="BIQ101" s="486"/>
      <c r="BIR101" s="486"/>
      <c r="BIS101" s="486"/>
      <c r="BIT101" s="486"/>
      <c r="BIU101" s="486"/>
      <c r="BIV101" s="486"/>
      <c r="BIW101" s="486"/>
      <c r="BIX101" s="486"/>
      <c r="BIY101" s="486"/>
      <c r="BIZ101" s="486"/>
      <c r="BJA101" s="486"/>
      <c r="BJB101" s="486"/>
      <c r="BJC101" s="486"/>
      <c r="BJD101" s="486"/>
      <c r="BJE101" s="486"/>
      <c r="BJF101" s="486"/>
      <c r="BJG101" s="486"/>
      <c r="BJH101" s="486"/>
      <c r="BJI101" s="486"/>
      <c r="BJJ101" s="486"/>
      <c r="BJK101" s="486"/>
      <c r="BJL101" s="486"/>
      <c r="BJM101" s="486"/>
      <c r="BJN101" s="486"/>
      <c r="BJO101" s="486"/>
      <c r="BJP101" s="486"/>
      <c r="BJQ101" s="486"/>
      <c r="BJR101" s="486"/>
      <c r="BJS101" s="486"/>
      <c r="BJT101" s="486"/>
      <c r="BJU101" s="486"/>
      <c r="BJV101" s="486"/>
      <c r="BJW101" s="486"/>
      <c r="BJX101" s="486"/>
      <c r="BJY101" s="486"/>
      <c r="BJZ101" s="486"/>
      <c r="BKA101" s="486"/>
      <c r="BKB101" s="486"/>
      <c r="BKC101" s="486"/>
      <c r="BKD101" s="486"/>
      <c r="BKE101" s="486"/>
      <c r="BKF101" s="486"/>
      <c r="BKG101" s="486"/>
      <c r="BKH101" s="486"/>
      <c r="BKI101" s="486"/>
      <c r="BKJ101" s="486"/>
      <c r="BKK101" s="486"/>
      <c r="BKL101" s="486"/>
      <c r="BKM101" s="486"/>
      <c r="BKN101" s="486"/>
      <c r="BKO101" s="486"/>
      <c r="BKP101" s="486"/>
      <c r="BKQ101" s="486"/>
      <c r="BKR101" s="486"/>
      <c r="BKS101" s="486"/>
      <c r="BKT101" s="486"/>
      <c r="BKU101" s="486"/>
      <c r="BKV101" s="486"/>
      <c r="BKW101" s="486"/>
      <c r="BKX101" s="486"/>
      <c r="BKY101" s="486"/>
      <c r="BKZ101" s="486"/>
      <c r="BLA101" s="486"/>
      <c r="BLB101" s="486"/>
      <c r="BLC101" s="486"/>
      <c r="BLD101" s="486"/>
      <c r="BLE101" s="486"/>
      <c r="BLF101" s="486"/>
      <c r="BLG101" s="486"/>
      <c r="BLH101" s="486"/>
      <c r="BLI101" s="486"/>
      <c r="BLJ101" s="486"/>
      <c r="BLK101" s="486"/>
      <c r="BLL101" s="486"/>
      <c r="BLM101" s="486"/>
      <c r="BLN101" s="486"/>
      <c r="BLO101" s="486"/>
      <c r="BLP101" s="486"/>
      <c r="BLQ101" s="486"/>
      <c r="BLR101" s="486"/>
      <c r="BLS101" s="486"/>
      <c r="BLT101" s="486"/>
      <c r="BLU101" s="486"/>
      <c r="BLV101" s="486"/>
      <c r="BLW101" s="486"/>
      <c r="BLX101" s="486"/>
      <c r="BLY101" s="486"/>
      <c r="BLZ101" s="486"/>
      <c r="BMA101" s="486"/>
      <c r="BMB101" s="486"/>
      <c r="BMC101" s="486"/>
      <c r="BMD101" s="486"/>
      <c r="BME101" s="486"/>
      <c r="BMF101" s="486"/>
      <c r="BMG101" s="486"/>
      <c r="BMH101" s="486"/>
      <c r="BMI101" s="486"/>
      <c r="BMJ101" s="486"/>
      <c r="BMK101" s="486"/>
      <c r="BML101" s="486"/>
      <c r="BMM101" s="486"/>
      <c r="BMN101" s="486"/>
      <c r="BMO101" s="486"/>
      <c r="BMP101" s="486"/>
      <c r="BMQ101" s="486"/>
      <c r="BMR101" s="486"/>
      <c r="BMS101" s="486"/>
      <c r="BMT101" s="486"/>
      <c r="BMU101" s="486"/>
      <c r="BMV101" s="486"/>
      <c r="BMW101" s="486"/>
      <c r="BMX101" s="486"/>
      <c r="BMY101" s="486"/>
      <c r="BMZ101" s="486"/>
      <c r="BNA101" s="486"/>
      <c r="BNB101" s="486"/>
      <c r="BNC101" s="486"/>
      <c r="BND101" s="486"/>
      <c r="BNE101" s="486"/>
      <c r="BNF101" s="486"/>
      <c r="BNG101" s="486"/>
      <c r="BNH101" s="486"/>
      <c r="BNI101" s="486"/>
      <c r="BNJ101" s="486"/>
      <c r="BNK101" s="486"/>
      <c r="BNL101" s="486"/>
      <c r="BNM101" s="486"/>
      <c r="BNN101" s="486"/>
      <c r="BNO101" s="486"/>
      <c r="BNP101" s="486"/>
      <c r="BNQ101" s="486"/>
      <c r="BNR101" s="486"/>
      <c r="BNS101" s="486"/>
      <c r="BNT101" s="486"/>
      <c r="BNU101" s="486"/>
      <c r="BNV101" s="486"/>
      <c r="BNW101" s="486"/>
      <c r="BNX101" s="486"/>
      <c r="BNY101" s="486"/>
      <c r="BNZ101" s="486"/>
      <c r="BOA101" s="486"/>
      <c r="BOB101" s="486"/>
      <c r="BOC101" s="486"/>
      <c r="BOD101" s="486"/>
      <c r="BOE101" s="486"/>
      <c r="BOF101" s="486"/>
      <c r="BOG101" s="486"/>
      <c r="BOH101" s="486"/>
      <c r="BOI101" s="486"/>
      <c r="BOJ101" s="486"/>
      <c r="BOK101" s="486"/>
      <c r="BOL101" s="486"/>
      <c r="BOM101" s="486"/>
      <c r="BON101" s="486"/>
      <c r="BOO101" s="486"/>
      <c r="BOP101" s="486"/>
      <c r="BOQ101" s="486"/>
      <c r="BOR101" s="486"/>
      <c r="BOS101" s="486"/>
      <c r="BOT101" s="486"/>
      <c r="BOU101" s="486"/>
      <c r="BOV101" s="486"/>
      <c r="BOW101" s="486"/>
      <c r="BOX101" s="486"/>
      <c r="BOY101" s="486"/>
      <c r="BOZ101" s="486"/>
      <c r="BPA101" s="486"/>
      <c r="BPB101" s="486"/>
      <c r="BPC101" s="486"/>
      <c r="BPD101" s="486"/>
      <c r="BPE101" s="486"/>
      <c r="BPF101" s="486"/>
      <c r="BPG101" s="486"/>
      <c r="BPH101" s="486"/>
      <c r="BPI101" s="486"/>
      <c r="BPJ101" s="486"/>
      <c r="BPK101" s="486"/>
      <c r="BPL101" s="486"/>
      <c r="BPM101" s="486"/>
      <c r="BPN101" s="486"/>
      <c r="BPO101" s="486"/>
      <c r="BPP101" s="486"/>
      <c r="BPQ101" s="486"/>
      <c r="BPR101" s="486"/>
      <c r="BPS101" s="486"/>
      <c r="BPT101" s="486"/>
      <c r="BPU101" s="486"/>
      <c r="BPV101" s="486"/>
      <c r="BPW101" s="486"/>
      <c r="BPX101" s="486"/>
      <c r="BPY101" s="486"/>
      <c r="BPZ101" s="486"/>
      <c r="BQA101" s="486"/>
      <c r="BQB101" s="486"/>
      <c r="BQC101" s="486"/>
      <c r="BQD101" s="486"/>
      <c r="BQE101" s="486"/>
      <c r="BQF101" s="486"/>
      <c r="BQG101" s="486"/>
      <c r="BQH101" s="486"/>
      <c r="BQI101" s="486"/>
      <c r="BQJ101" s="486"/>
      <c r="BQK101" s="486"/>
      <c r="BQL101" s="486"/>
      <c r="BQM101" s="486"/>
      <c r="BQN101" s="486"/>
      <c r="BQO101" s="486"/>
      <c r="BQP101" s="486"/>
      <c r="BQQ101" s="486"/>
      <c r="BQR101" s="486"/>
      <c r="BQS101" s="486"/>
      <c r="BQT101" s="486"/>
      <c r="BQU101" s="486"/>
      <c r="BQV101" s="486"/>
      <c r="BQW101" s="486"/>
      <c r="BQX101" s="486"/>
      <c r="BQY101" s="486"/>
      <c r="BQZ101" s="486"/>
      <c r="BRA101" s="486"/>
      <c r="BRB101" s="486"/>
      <c r="BRC101" s="486"/>
      <c r="BRD101" s="486"/>
      <c r="BRE101" s="486"/>
      <c r="BRF101" s="486"/>
      <c r="BRG101" s="486"/>
      <c r="BRH101" s="486"/>
      <c r="BRI101" s="486"/>
      <c r="BRJ101" s="486"/>
      <c r="BRK101" s="486"/>
      <c r="BRL101" s="486"/>
      <c r="BRM101" s="486"/>
      <c r="BRN101" s="486"/>
      <c r="BRO101" s="486"/>
      <c r="BRP101" s="486"/>
      <c r="BRQ101" s="486"/>
      <c r="BRR101" s="486"/>
      <c r="BRS101" s="486"/>
      <c r="BRT101" s="486"/>
      <c r="BRU101" s="486"/>
      <c r="BRV101" s="486"/>
      <c r="BRW101" s="486"/>
      <c r="BRX101" s="486"/>
      <c r="BRY101" s="486"/>
      <c r="BRZ101" s="486"/>
      <c r="BSA101" s="486"/>
      <c r="BSB101" s="486"/>
      <c r="BSC101" s="486"/>
      <c r="BSD101" s="486"/>
      <c r="BSE101" s="486"/>
      <c r="BSF101" s="486"/>
      <c r="BSG101" s="486"/>
      <c r="BSH101" s="486"/>
      <c r="BSI101" s="486"/>
      <c r="BSJ101" s="486"/>
      <c r="BSK101" s="486"/>
      <c r="BSL101" s="486"/>
      <c r="BSM101" s="486"/>
      <c r="BSN101" s="486"/>
      <c r="BSO101" s="486"/>
      <c r="BSP101" s="486"/>
      <c r="BSQ101" s="486"/>
      <c r="BSR101" s="486"/>
      <c r="BSS101" s="486"/>
      <c r="BST101" s="486"/>
      <c r="BSU101" s="486"/>
      <c r="BSV101" s="486"/>
      <c r="BSW101" s="486"/>
      <c r="BSX101" s="486"/>
      <c r="BSY101" s="486"/>
      <c r="BSZ101" s="486"/>
      <c r="BTA101" s="486"/>
      <c r="BTB101" s="486"/>
      <c r="BTC101" s="486"/>
      <c r="BTD101" s="486"/>
      <c r="BTE101" s="486"/>
      <c r="BTF101" s="486"/>
      <c r="BTG101" s="486"/>
      <c r="BTH101" s="486"/>
      <c r="BTI101" s="486"/>
      <c r="BTJ101" s="486"/>
      <c r="BTK101" s="486"/>
      <c r="BTL101" s="486"/>
      <c r="BTM101" s="486"/>
      <c r="BTN101" s="486"/>
      <c r="BTO101" s="486"/>
      <c r="BTP101" s="486"/>
      <c r="BTQ101" s="486"/>
      <c r="BTR101" s="486"/>
      <c r="BTS101" s="486"/>
      <c r="BTT101" s="486"/>
      <c r="BTU101" s="486"/>
      <c r="BTV101" s="486"/>
      <c r="BTW101" s="486"/>
      <c r="BTX101" s="486"/>
      <c r="BTY101" s="486"/>
      <c r="BTZ101" s="486"/>
      <c r="BUA101" s="486"/>
      <c r="BUB101" s="486"/>
      <c r="BUC101" s="486"/>
      <c r="BUD101" s="486"/>
      <c r="BUE101" s="486"/>
      <c r="BUF101" s="486"/>
      <c r="BUG101" s="486"/>
      <c r="BUH101" s="486"/>
      <c r="BUI101" s="486"/>
      <c r="BUJ101" s="486"/>
      <c r="BUK101" s="486"/>
      <c r="BUL101" s="486"/>
      <c r="BUM101" s="486"/>
      <c r="BUN101" s="486"/>
      <c r="BUO101" s="486"/>
      <c r="BUP101" s="486"/>
      <c r="BUQ101" s="486"/>
      <c r="BUR101" s="486"/>
      <c r="BUS101" s="486"/>
      <c r="BUT101" s="486"/>
      <c r="BUU101" s="486"/>
      <c r="BUV101" s="486"/>
      <c r="BUW101" s="486"/>
      <c r="BUX101" s="486"/>
      <c r="BUY101" s="486"/>
      <c r="BUZ101" s="486"/>
      <c r="BVA101" s="486"/>
      <c r="BVB101" s="486"/>
      <c r="BVC101" s="486"/>
      <c r="BVD101" s="486"/>
      <c r="BVE101" s="486"/>
      <c r="BVF101" s="486"/>
      <c r="BVG101" s="486"/>
      <c r="BVH101" s="486"/>
      <c r="BVI101" s="486"/>
      <c r="BVJ101" s="486"/>
      <c r="BVK101" s="486"/>
      <c r="BVL101" s="486"/>
      <c r="BVM101" s="486"/>
      <c r="BVN101" s="486"/>
      <c r="BVO101" s="486"/>
      <c r="BVP101" s="486"/>
      <c r="BVQ101" s="486"/>
      <c r="BVR101" s="486"/>
      <c r="BVS101" s="486"/>
      <c r="BVT101" s="486"/>
      <c r="BVU101" s="486"/>
      <c r="BVV101" s="486"/>
      <c r="BVW101" s="486"/>
      <c r="BVX101" s="486"/>
      <c r="BVY101" s="486"/>
      <c r="BVZ101" s="486"/>
      <c r="BWA101" s="486"/>
      <c r="BWB101" s="486"/>
      <c r="BWC101" s="486"/>
      <c r="BWD101" s="486"/>
      <c r="BWE101" s="486"/>
      <c r="BWF101" s="486"/>
      <c r="BWG101" s="486"/>
      <c r="BWH101" s="486"/>
      <c r="BWI101" s="486"/>
      <c r="BWJ101" s="486"/>
      <c r="BWK101" s="486"/>
      <c r="BWL101" s="486"/>
      <c r="BWM101" s="486"/>
      <c r="BWN101" s="486"/>
      <c r="BWO101" s="486"/>
      <c r="BWP101" s="486"/>
      <c r="BWQ101" s="486"/>
      <c r="BWR101" s="486"/>
      <c r="BWS101" s="486"/>
      <c r="BWT101" s="486"/>
      <c r="BWU101" s="486"/>
      <c r="BWV101" s="486"/>
      <c r="BWW101" s="486"/>
      <c r="BWX101" s="486"/>
      <c r="BWY101" s="486"/>
      <c r="BWZ101" s="486"/>
      <c r="BXA101" s="486"/>
      <c r="BXB101" s="486"/>
      <c r="BXC101" s="486"/>
      <c r="BXD101" s="486"/>
      <c r="BXE101" s="486"/>
      <c r="BXF101" s="486"/>
      <c r="BXG101" s="486"/>
      <c r="BXH101" s="486"/>
      <c r="BXI101" s="486"/>
      <c r="BXJ101" s="486"/>
      <c r="BXK101" s="486"/>
      <c r="BXL101" s="486"/>
      <c r="BXM101" s="486"/>
      <c r="BXN101" s="486"/>
      <c r="BXO101" s="486"/>
      <c r="BXP101" s="486"/>
      <c r="BXQ101" s="486"/>
      <c r="BXR101" s="486"/>
      <c r="BXS101" s="486"/>
      <c r="BXT101" s="486"/>
      <c r="BXU101" s="486"/>
      <c r="BXV101" s="486"/>
      <c r="BXW101" s="486"/>
      <c r="BXX101" s="486"/>
      <c r="BXY101" s="486"/>
      <c r="BXZ101" s="486"/>
      <c r="BYA101" s="486"/>
      <c r="BYB101" s="486"/>
      <c r="BYC101" s="486"/>
      <c r="BYD101" s="486"/>
      <c r="BYE101" s="486"/>
      <c r="BYF101" s="486"/>
      <c r="BYG101" s="486"/>
      <c r="BYH101" s="486"/>
      <c r="BYI101" s="486"/>
      <c r="BYJ101" s="486"/>
      <c r="BYK101" s="486"/>
      <c r="BYL101" s="486"/>
      <c r="BYM101" s="486"/>
      <c r="BYN101" s="486"/>
      <c r="BYO101" s="486"/>
      <c r="BYP101" s="486"/>
      <c r="BYQ101" s="486"/>
      <c r="BYR101" s="486"/>
      <c r="BYS101" s="486"/>
      <c r="BYT101" s="486"/>
      <c r="BYU101" s="486"/>
      <c r="BYV101" s="486"/>
      <c r="BYW101" s="486"/>
      <c r="BYX101" s="486"/>
      <c r="BYY101" s="486"/>
      <c r="BYZ101" s="486"/>
      <c r="BZA101" s="486"/>
      <c r="BZB101" s="486"/>
      <c r="BZC101" s="486"/>
      <c r="BZD101" s="486"/>
      <c r="BZE101" s="486"/>
      <c r="BZF101" s="486"/>
      <c r="BZG101" s="486"/>
      <c r="BZH101" s="486"/>
      <c r="BZI101" s="486"/>
      <c r="BZJ101" s="486"/>
      <c r="BZK101" s="486"/>
      <c r="BZL101" s="486"/>
      <c r="BZM101" s="486"/>
      <c r="BZN101" s="486"/>
      <c r="BZO101" s="486"/>
      <c r="BZP101" s="486"/>
      <c r="BZQ101" s="486"/>
      <c r="BZR101" s="486"/>
      <c r="BZS101" s="486"/>
      <c r="BZT101" s="486"/>
      <c r="BZU101" s="486"/>
      <c r="BZV101" s="486"/>
      <c r="BZW101" s="486"/>
      <c r="BZX101" s="486"/>
      <c r="BZY101" s="486"/>
      <c r="BZZ101" s="486"/>
      <c r="CAA101" s="486"/>
      <c r="CAB101" s="486"/>
      <c r="CAC101" s="486"/>
      <c r="CAD101" s="486"/>
      <c r="CAE101" s="486"/>
      <c r="CAF101" s="486"/>
      <c r="CAG101" s="486"/>
      <c r="CAH101" s="486"/>
      <c r="CAI101" s="486"/>
      <c r="CAJ101" s="486"/>
      <c r="CAK101" s="486"/>
      <c r="CAL101" s="486"/>
      <c r="CAM101" s="486"/>
      <c r="CAN101" s="486"/>
      <c r="CAO101" s="486"/>
      <c r="CAP101" s="486"/>
      <c r="CAQ101" s="486"/>
      <c r="CAR101" s="486"/>
      <c r="CAS101" s="486"/>
      <c r="CAT101" s="486"/>
      <c r="CAU101" s="486"/>
      <c r="CAV101" s="486"/>
      <c r="CAW101" s="486"/>
      <c r="CAX101" s="486"/>
      <c r="CAY101" s="486"/>
      <c r="CAZ101" s="486"/>
      <c r="CBA101" s="486"/>
      <c r="CBB101" s="486"/>
      <c r="CBC101" s="486"/>
      <c r="CBD101" s="486"/>
      <c r="CBE101" s="486"/>
      <c r="CBF101" s="486"/>
      <c r="CBG101" s="486"/>
      <c r="CBH101" s="486"/>
      <c r="CBI101" s="486"/>
      <c r="CBJ101" s="486"/>
      <c r="CBK101" s="486"/>
      <c r="CBL101" s="486"/>
      <c r="CBM101" s="486"/>
      <c r="CBN101" s="486"/>
      <c r="CBO101" s="486"/>
      <c r="CBP101" s="486"/>
      <c r="CBQ101" s="486"/>
      <c r="CBR101" s="486"/>
      <c r="CBS101" s="486"/>
      <c r="CBT101" s="486"/>
      <c r="CBU101" s="486"/>
      <c r="CBV101" s="486"/>
      <c r="CBW101" s="486"/>
      <c r="CBX101" s="486"/>
      <c r="CBY101" s="486"/>
      <c r="CBZ101" s="486"/>
      <c r="CCA101" s="486"/>
      <c r="CCB101" s="486"/>
      <c r="CCC101" s="486"/>
      <c r="CCD101" s="486"/>
      <c r="CCE101" s="486"/>
      <c r="CCF101" s="486"/>
      <c r="CCG101" s="486"/>
      <c r="CCH101" s="486"/>
      <c r="CCI101" s="486"/>
      <c r="CCJ101" s="486"/>
      <c r="CCK101" s="486"/>
      <c r="CCL101" s="486"/>
      <c r="CCM101" s="486"/>
      <c r="CCN101" s="486"/>
      <c r="CCO101" s="486"/>
      <c r="CCP101" s="486"/>
      <c r="CCQ101" s="486"/>
      <c r="CCR101" s="486"/>
      <c r="CCS101" s="486"/>
      <c r="CCT101" s="486"/>
      <c r="CCU101" s="486"/>
      <c r="CCV101" s="486"/>
      <c r="CCW101" s="486"/>
      <c r="CCX101" s="486"/>
      <c r="CCY101" s="486"/>
      <c r="CCZ101" s="486"/>
      <c r="CDA101" s="486"/>
      <c r="CDB101" s="486"/>
      <c r="CDC101" s="486"/>
      <c r="CDD101" s="486"/>
      <c r="CDE101" s="486"/>
      <c r="CDF101" s="486"/>
      <c r="CDG101" s="486"/>
      <c r="CDH101" s="486"/>
      <c r="CDI101" s="486"/>
      <c r="CDJ101" s="486"/>
      <c r="CDK101" s="486"/>
      <c r="CDL101" s="486"/>
      <c r="CDM101" s="486"/>
      <c r="CDN101" s="486"/>
      <c r="CDO101" s="486"/>
      <c r="CDP101" s="486"/>
      <c r="CDQ101" s="486"/>
      <c r="CDR101" s="486"/>
      <c r="CDS101" s="486"/>
      <c r="CDT101" s="486"/>
      <c r="CDU101" s="486"/>
      <c r="CDV101" s="486"/>
      <c r="CDW101" s="486"/>
      <c r="CDX101" s="486"/>
      <c r="CDY101" s="486"/>
      <c r="CDZ101" s="486"/>
      <c r="CEA101" s="486"/>
      <c r="CEB101" s="486"/>
      <c r="CEC101" s="486"/>
      <c r="CED101" s="486"/>
      <c r="CEE101" s="486"/>
      <c r="CEF101" s="486"/>
      <c r="CEG101" s="486"/>
      <c r="CEH101" s="486"/>
      <c r="CEI101" s="486"/>
      <c r="CEJ101" s="486"/>
      <c r="CEK101" s="486"/>
      <c r="CEL101" s="486"/>
      <c r="CEM101" s="486"/>
      <c r="CEN101" s="486"/>
      <c r="CEO101" s="486"/>
      <c r="CEP101" s="486"/>
      <c r="CEQ101" s="486"/>
      <c r="CER101" s="486"/>
      <c r="CES101" s="486"/>
      <c r="CET101" s="486"/>
      <c r="CEU101" s="486"/>
      <c r="CEV101" s="486"/>
      <c r="CEW101" s="486"/>
      <c r="CEX101" s="486"/>
      <c r="CEY101" s="486"/>
      <c r="CEZ101" s="486"/>
      <c r="CFA101" s="486"/>
      <c r="CFB101" s="486"/>
      <c r="CFC101" s="486"/>
      <c r="CFD101" s="486"/>
      <c r="CFE101" s="486"/>
      <c r="CFF101" s="486"/>
      <c r="CFG101" s="486"/>
      <c r="CFH101" s="486"/>
      <c r="CFI101" s="486"/>
      <c r="CFJ101" s="486"/>
      <c r="CFK101" s="486"/>
      <c r="CFL101" s="486"/>
      <c r="CFM101" s="486"/>
      <c r="CFN101" s="486"/>
      <c r="CFO101" s="486"/>
      <c r="CFP101" s="486"/>
      <c r="CFQ101" s="486"/>
      <c r="CFR101" s="486"/>
      <c r="CFS101" s="486"/>
      <c r="CFT101" s="486"/>
      <c r="CFU101" s="486"/>
      <c r="CFV101" s="486"/>
      <c r="CFW101" s="486"/>
      <c r="CFX101" s="486"/>
      <c r="CFY101" s="486"/>
      <c r="CFZ101" s="486"/>
      <c r="CGA101" s="486"/>
      <c r="CGB101" s="486"/>
      <c r="CGC101" s="486"/>
      <c r="CGD101" s="486"/>
      <c r="CGE101" s="486"/>
      <c r="CGF101" s="486"/>
      <c r="CGG101" s="486"/>
      <c r="CGH101" s="486"/>
      <c r="CGI101" s="486"/>
      <c r="CGJ101" s="486"/>
      <c r="CGK101" s="486"/>
      <c r="CGL101" s="486"/>
      <c r="CGM101" s="486"/>
      <c r="CGN101" s="486"/>
      <c r="CGO101" s="486"/>
      <c r="CGP101" s="486"/>
      <c r="CGQ101" s="486"/>
      <c r="CGR101" s="486"/>
      <c r="CGS101" s="486"/>
      <c r="CGT101" s="486"/>
      <c r="CGU101" s="486"/>
      <c r="CGV101" s="486"/>
      <c r="CGW101" s="486"/>
      <c r="CGX101" s="486"/>
      <c r="CGY101" s="486"/>
      <c r="CGZ101" s="486"/>
      <c r="CHA101" s="486"/>
      <c r="CHB101" s="486"/>
      <c r="CHC101" s="486"/>
      <c r="CHD101" s="486"/>
      <c r="CHE101" s="486"/>
      <c r="CHF101" s="486"/>
      <c r="CHG101" s="486"/>
      <c r="CHH101" s="486"/>
      <c r="CHI101" s="486"/>
      <c r="CHJ101" s="486"/>
      <c r="CHK101" s="486"/>
      <c r="CHL101" s="486"/>
      <c r="CHM101" s="486"/>
      <c r="CHN101" s="486"/>
      <c r="CHO101" s="486"/>
      <c r="CHP101" s="486"/>
      <c r="CHQ101" s="486"/>
      <c r="CHR101" s="486"/>
      <c r="CHS101" s="486"/>
      <c r="CHT101" s="486"/>
      <c r="CHU101" s="486"/>
      <c r="CHV101" s="486"/>
      <c r="CHW101" s="486"/>
      <c r="CHX101" s="486"/>
      <c r="CHY101" s="486"/>
      <c r="CHZ101" s="486"/>
      <c r="CIA101" s="486"/>
      <c r="CIB101" s="486"/>
      <c r="CIC101" s="486"/>
      <c r="CID101" s="486"/>
      <c r="CIE101" s="486"/>
      <c r="CIF101" s="486"/>
      <c r="CIG101" s="486"/>
      <c r="CIH101" s="486"/>
      <c r="CII101" s="486"/>
      <c r="CIJ101" s="486"/>
      <c r="CIK101" s="486"/>
      <c r="CIL101" s="486"/>
      <c r="CIM101" s="486"/>
      <c r="CIN101" s="486"/>
      <c r="CIO101" s="486"/>
      <c r="CIP101" s="486"/>
      <c r="CIQ101" s="486"/>
      <c r="CIR101" s="486"/>
      <c r="CIS101" s="486"/>
      <c r="CIT101" s="486"/>
      <c r="CIU101" s="486"/>
      <c r="CIV101" s="486"/>
      <c r="CIW101" s="486"/>
      <c r="CIX101" s="486"/>
      <c r="CIY101" s="486"/>
      <c r="CIZ101" s="486"/>
      <c r="CJA101" s="486"/>
      <c r="CJB101" s="486"/>
      <c r="CJC101" s="486"/>
      <c r="CJD101" s="486"/>
      <c r="CJE101" s="486"/>
      <c r="CJF101" s="486"/>
      <c r="CJG101" s="486"/>
      <c r="CJH101" s="486"/>
      <c r="CJI101" s="486"/>
      <c r="CJJ101" s="486"/>
      <c r="CJK101" s="486"/>
      <c r="CJL101" s="486"/>
      <c r="CJM101" s="486"/>
      <c r="CJN101" s="486"/>
      <c r="CJO101" s="486"/>
      <c r="CJP101" s="486"/>
      <c r="CJQ101" s="486"/>
      <c r="CJR101" s="486"/>
      <c r="CJS101" s="486"/>
      <c r="CJT101" s="486"/>
      <c r="CJU101" s="486"/>
      <c r="CJV101" s="486"/>
      <c r="CJW101" s="486"/>
      <c r="CJX101" s="486"/>
      <c r="CJY101" s="486"/>
      <c r="CJZ101" s="486"/>
      <c r="CKA101" s="486"/>
      <c r="CKB101" s="486"/>
      <c r="CKC101" s="486"/>
      <c r="CKD101" s="486"/>
      <c r="CKE101" s="486"/>
      <c r="CKF101" s="486"/>
      <c r="CKG101" s="486"/>
      <c r="CKH101" s="486"/>
      <c r="CKI101" s="486"/>
      <c r="CKJ101" s="486"/>
      <c r="CKK101" s="486"/>
      <c r="CKL101" s="486"/>
      <c r="CKM101" s="486"/>
      <c r="CKN101" s="486"/>
      <c r="CKO101" s="486"/>
      <c r="CKP101" s="486"/>
      <c r="CKQ101" s="486"/>
      <c r="CKR101" s="486"/>
      <c r="CKS101" s="486"/>
      <c r="CKT101" s="486"/>
      <c r="CKU101" s="486"/>
      <c r="CKV101" s="486"/>
      <c r="CKW101" s="486"/>
      <c r="CKX101" s="486"/>
      <c r="CKY101" s="486"/>
      <c r="CKZ101" s="486"/>
      <c r="CLA101" s="486"/>
      <c r="CLB101" s="486"/>
      <c r="CLC101" s="486"/>
      <c r="CLD101" s="486"/>
      <c r="CLE101" s="486"/>
      <c r="CLF101" s="486"/>
      <c r="CLG101" s="486"/>
      <c r="CLH101" s="486"/>
      <c r="CLI101" s="486"/>
      <c r="CLJ101" s="486"/>
      <c r="CLK101" s="486"/>
      <c r="CLL101" s="486"/>
      <c r="CLM101" s="486"/>
      <c r="CLN101" s="486"/>
      <c r="CLO101" s="486"/>
      <c r="CLP101" s="486"/>
      <c r="CLQ101" s="486"/>
      <c r="CLR101" s="486"/>
      <c r="CLS101" s="486"/>
      <c r="CLT101" s="486"/>
      <c r="CLU101" s="486"/>
      <c r="CLV101" s="486"/>
      <c r="CLW101" s="486"/>
      <c r="CLX101" s="486"/>
      <c r="CLY101" s="486"/>
      <c r="CLZ101" s="486"/>
      <c r="CMA101" s="486"/>
      <c r="CMB101" s="486"/>
      <c r="CMC101" s="486"/>
      <c r="CMD101" s="486"/>
      <c r="CME101" s="486"/>
      <c r="CMF101" s="486"/>
      <c r="CMG101" s="486"/>
      <c r="CMH101" s="486"/>
      <c r="CMI101" s="486"/>
      <c r="CMJ101" s="486"/>
      <c r="CMK101" s="486"/>
      <c r="CML101" s="486"/>
      <c r="CMM101" s="486"/>
      <c r="CMN101" s="486"/>
      <c r="CMO101" s="486"/>
      <c r="CMP101" s="486"/>
      <c r="CMQ101" s="486"/>
      <c r="CMR101" s="486"/>
      <c r="CMS101" s="486"/>
      <c r="CMT101" s="486"/>
      <c r="CMU101" s="486"/>
      <c r="CMV101" s="486"/>
      <c r="CMW101" s="486"/>
      <c r="CMX101" s="486"/>
      <c r="CMY101" s="486"/>
      <c r="CMZ101" s="486"/>
      <c r="CNA101" s="486"/>
      <c r="CNB101" s="486"/>
      <c r="CNC101" s="486"/>
      <c r="CND101" s="486"/>
      <c r="CNE101" s="486"/>
      <c r="CNF101" s="486"/>
      <c r="CNG101" s="486"/>
      <c r="CNH101" s="486"/>
      <c r="CNI101" s="486"/>
      <c r="CNJ101" s="486"/>
      <c r="CNK101" s="486"/>
      <c r="CNL101" s="486"/>
      <c r="CNM101" s="486"/>
      <c r="CNN101" s="486"/>
      <c r="CNO101" s="486"/>
      <c r="CNP101" s="486"/>
      <c r="CNQ101" s="486"/>
      <c r="CNR101" s="486"/>
      <c r="CNS101" s="486"/>
      <c r="CNT101" s="486"/>
      <c r="CNU101" s="486"/>
      <c r="CNV101" s="486"/>
      <c r="CNW101" s="486"/>
      <c r="CNX101" s="486"/>
      <c r="CNY101" s="486"/>
      <c r="CNZ101" s="486"/>
      <c r="COA101" s="486"/>
      <c r="COB101" s="486"/>
      <c r="COC101" s="486"/>
      <c r="COD101" s="486"/>
      <c r="COE101" s="486"/>
      <c r="COF101" s="486"/>
      <c r="COG101" s="486"/>
      <c r="COH101" s="486"/>
      <c r="COI101" s="486"/>
      <c r="COJ101" s="486"/>
      <c r="COK101" s="486"/>
      <c r="COL101" s="486"/>
      <c r="COM101" s="486"/>
      <c r="CON101" s="486"/>
      <c r="COO101" s="486"/>
      <c r="COP101" s="486"/>
      <c r="COQ101" s="486"/>
      <c r="COR101" s="486"/>
      <c r="COS101" s="486"/>
      <c r="COT101" s="486"/>
      <c r="COU101" s="486"/>
      <c r="COV101" s="486"/>
      <c r="COW101" s="486"/>
      <c r="COX101" s="486"/>
      <c r="COY101" s="486"/>
      <c r="COZ101" s="486"/>
      <c r="CPA101" s="486"/>
      <c r="CPB101" s="486"/>
      <c r="CPC101" s="486"/>
      <c r="CPD101" s="486"/>
      <c r="CPE101" s="486"/>
      <c r="CPF101" s="486"/>
      <c r="CPG101" s="486"/>
      <c r="CPH101" s="486"/>
      <c r="CPI101" s="486"/>
      <c r="CPJ101" s="486"/>
      <c r="CPK101" s="486"/>
      <c r="CPL101" s="486"/>
      <c r="CPM101" s="486"/>
      <c r="CPN101" s="486"/>
      <c r="CPO101" s="486"/>
      <c r="CPP101" s="486"/>
      <c r="CPQ101" s="486"/>
      <c r="CPR101" s="486"/>
      <c r="CPS101" s="486"/>
      <c r="CPT101" s="486"/>
      <c r="CPU101" s="486"/>
      <c r="CPV101" s="486"/>
      <c r="CPW101" s="486"/>
      <c r="CPX101" s="486"/>
      <c r="CPY101" s="486"/>
      <c r="CPZ101" s="486"/>
      <c r="CQA101" s="486"/>
      <c r="CQB101" s="486"/>
      <c r="CQC101" s="486"/>
      <c r="CQD101" s="486"/>
      <c r="CQE101" s="486"/>
      <c r="CQF101" s="486"/>
      <c r="CQG101" s="486"/>
      <c r="CQH101" s="486"/>
      <c r="CQI101" s="486"/>
      <c r="CQJ101" s="486"/>
      <c r="CQK101" s="486"/>
      <c r="CQL101" s="486"/>
      <c r="CQM101" s="486"/>
      <c r="CQN101" s="486"/>
      <c r="CQO101" s="486"/>
      <c r="CQP101" s="486"/>
      <c r="CQQ101" s="486"/>
      <c r="CQR101" s="486"/>
      <c r="CQS101" s="486"/>
      <c r="CQT101" s="486"/>
      <c r="CQU101" s="486"/>
      <c r="CQV101" s="486"/>
      <c r="CQW101" s="486"/>
      <c r="CQX101" s="486"/>
      <c r="CQY101" s="486"/>
      <c r="CQZ101" s="486"/>
      <c r="CRA101" s="486"/>
      <c r="CRB101" s="486"/>
      <c r="CRC101" s="486"/>
      <c r="CRD101" s="486"/>
      <c r="CRE101" s="486"/>
      <c r="CRF101" s="486"/>
      <c r="CRG101" s="486"/>
      <c r="CRH101" s="486"/>
      <c r="CRI101" s="486"/>
      <c r="CRJ101" s="486"/>
      <c r="CRK101" s="486"/>
      <c r="CRL101" s="486"/>
      <c r="CRM101" s="486"/>
      <c r="CRN101" s="486"/>
      <c r="CRO101" s="486"/>
      <c r="CRP101" s="486"/>
      <c r="CRQ101" s="486"/>
      <c r="CRR101" s="486"/>
      <c r="CRS101" s="486"/>
      <c r="CRT101" s="486"/>
      <c r="CRU101" s="486"/>
      <c r="CRV101" s="486"/>
      <c r="CRW101" s="486"/>
      <c r="CRX101" s="486"/>
      <c r="CRY101" s="486"/>
      <c r="CRZ101" s="486"/>
      <c r="CSA101" s="486"/>
      <c r="CSB101" s="486"/>
      <c r="CSC101" s="486"/>
      <c r="CSD101" s="486"/>
      <c r="CSE101" s="486"/>
      <c r="CSF101" s="486"/>
      <c r="CSG101" s="486"/>
      <c r="CSH101" s="486"/>
      <c r="CSI101" s="486"/>
      <c r="CSJ101" s="486"/>
      <c r="CSK101" s="486"/>
      <c r="CSL101" s="486"/>
      <c r="CSM101" s="486"/>
      <c r="CSN101" s="486"/>
      <c r="CSO101" s="486"/>
      <c r="CSP101" s="486"/>
      <c r="CSQ101" s="486"/>
      <c r="CSR101" s="486"/>
      <c r="CSS101" s="486"/>
      <c r="CST101" s="486"/>
      <c r="CSU101" s="486"/>
      <c r="CSV101" s="486"/>
      <c r="CSW101" s="486"/>
      <c r="CSX101" s="486"/>
      <c r="CSY101" s="486"/>
      <c r="CSZ101" s="486"/>
      <c r="CTA101" s="486"/>
      <c r="CTB101" s="486"/>
      <c r="CTC101" s="486"/>
      <c r="CTD101" s="486"/>
      <c r="CTE101" s="486"/>
      <c r="CTF101" s="486"/>
      <c r="CTG101" s="486"/>
      <c r="CTH101" s="486"/>
      <c r="CTI101" s="486"/>
      <c r="CTJ101" s="486"/>
      <c r="CTK101" s="486"/>
      <c r="CTL101" s="486"/>
      <c r="CTM101" s="486"/>
      <c r="CTN101" s="486"/>
      <c r="CTO101" s="486"/>
      <c r="CTP101" s="486"/>
      <c r="CTQ101" s="486"/>
      <c r="CTR101" s="486"/>
      <c r="CTS101" s="486"/>
      <c r="CTT101" s="486"/>
      <c r="CTU101" s="486"/>
      <c r="CTV101" s="486"/>
      <c r="CTW101" s="486"/>
      <c r="CTX101" s="486"/>
      <c r="CTY101" s="486"/>
      <c r="CTZ101" s="486"/>
      <c r="CUA101" s="486"/>
      <c r="CUB101" s="486"/>
      <c r="CUC101" s="486"/>
      <c r="CUD101" s="486"/>
      <c r="CUE101" s="486"/>
      <c r="CUF101" s="486"/>
      <c r="CUG101" s="486"/>
      <c r="CUH101" s="486"/>
      <c r="CUI101" s="486"/>
      <c r="CUJ101" s="486"/>
      <c r="CUK101" s="486"/>
      <c r="CUL101" s="486"/>
      <c r="CUM101" s="486"/>
      <c r="CUN101" s="486"/>
      <c r="CUO101" s="486"/>
      <c r="CUP101" s="486"/>
      <c r="CUQ101" s="486"/>
      <c r="CUR101" s="486"/>
      <c r="CUS101" s="486"/>
      <c r="CUT101" s="486"/>
      <c r="CUU101" s="486"/>
      <c r="CUV101" s="486"/>
      <c r="CUW101" s="486"/>
      <c r="CUX101" s="486"/>
      <c r="CUY101" s="486"/>
      <c r="CUZ101" s="486"/>
      <c r="CVA101" s="486"/>
      <c r="CVB101" s="486"/>
      <c r="CVC101" s="486"/>
      <c r="CVD101" s="486"/>
      <c r="CVE101" s="486"/>
      <c r="CVF101" s="486"/>
      <c r="CVG101" s="486"/>
      <c r="CVH101" s="486"/>
      <c r="CVI101" s="486"/>
      <c r="CVJ101" s="486"/>
      <c r="CVK101" s="486"/>
      <c r="CVL101" s="486"/>
      <c r="CVM101" s="486"/>
      <c r="CVN101" s="486"/>
      <c r="CVO101" s="486"/>
      <c r="CVP101" s="486"/>
      <c r="CVQ101" s="486"/>
      <c r="CVR101" s="486"/>
      <c r="CVS101" s="486"/>
      <c r="CVT101" s="486"/>
      <c r="CVU101" s="486"/>
      <c r="CVV101" s="486"/>
      <c r="CVW101" s="486"/>
      <c r="CVX101" s="486"/>
      <c r="CVY101" s="486"/>
      <c r="CVZ101" s="486"/>
      <c r="CWA101" s="486"/>
      <c r="CWB101" s="486"/>
      <c r="CWC101" s="486"/>
      <c r="CWD101" s="486"/>
      <c r="CWE101" s="486"/>
      <c r="CWF101" s="486"/>
      <c r="CWG101" s="486"/>
      <c r="CWH101" s="486"/>
      <c r="CWI101" s="486"/>
      <c r="CWJ101" s="486"/>
      <c r="CWK101" s="486"/>
      <c r="CWL101" s="486"/>
      <c r="CWM101" s="486"/>
      <c r="CWN101" s="486"/>
      <c r="CWO101" s="486"/>
      <c r="CWP101" s="486"/>
      <c r="CWQ101" s="486"/>
      <c r="CWR101" s="486"/>
      <c r="CWS101" s="486"/>
      <c r="CWT101" s="486"/>
      <c r="CWU101" s="486"/>
      <c r="CWV101" s="486"/>
      <c r="CWW101" s="486"/>
      <c r="CWX101" s="486"/>
      <c r="CWY101" s="486"/>
      <c r="CWZ101" s="486"/>
      <c r="CXA101" s="486"/>
      <c r="CXB101" s="486"/>
      <c r="CXC101" s="486"/>
      <c r="CXD101" s="486"/>
      <c r="CXE101" s="486"/>
      <c r="CXF101" s="486"/>
      <c r="CXG101" s="486"/>
      <c r="CXH101" s="486"/>
      <c r="CXI101" s="486"/>
      <c r="CXJ101" s="486"/>
      <c r="CXK101" s="486"/>
      <c r="CXL101" s="486"/>
      <c r="CXM101" s="486"/>
      <c r="CXN101" s="486"/>
      <c r="CXO101" s="486"/>
      <c r="CXP101" s="486"/>
      <c r="CXQ101" s="486"/>
      <c r="CXR101" s="486"/>
      <c r="CXS101" s="486"/>
      <c r="CXT101" s="486"/>
      <c r="CXU101" s="486"/>
      <c r="CXV101" s="486"/>
      <c r="CXW101" s="486"/>
      <c r="CXX101" s="486"/>
      <c r="CXY101" s="486"/>
      <c r="CXZ101" s="486"/>
      <c r="CYA101" s="486"/>
      <c r="CYB101" s="486"/>
      <c r="CYC101" s="486"/>
      <c r="CYD101" s="486"/>
      <c r="CYE101" s="486"/>
      <c r="CYF101" s="486"/>
      <c r="CYG101" s="486"/>
      <c r="CYH101" s="486"/>
      <c r="CYI101" s="486"/>
      <c r="CYJ101" s="486"/>
      <c r="CYK101" s="486"/>
      <c r="CYL101" s="486"/>
      <c r="CYM101" s="486"/>
      <c r="CYN101" s="486"/>
      <c r="CYO101" s="486"/>
      <c r="CYP101" s="486"/>
      <c r="CYQ101" s="486"/>
      <c r="CYR101" s="486"/>
      <c r="CYS101" s="486"/>
      <c r="CYT101" s="486"/>
      <c r="CYU101" s="486"/>
      <c r="CYV101" s="486"/>
      <c r="CYW101" s="486"/>
      <c r="CYX101" s="486"/>
      <c r="CYY101" s="486"/>
      <c r="CYZ101" s="486"/>
      <c r="CZA101" s="486"/>
      <c r="CZB101" s="486"/>
      <c r="CZC101" s="486"/>
      <c r="CZD101" s="486"/>
      <c r="CZE101" s="486"/>
      <c r="CZF101" s="486"/>
      <c r="CZG101" s="486"/>
      <c r="CZH101" s="486"/>
      <c r="CZI101" s="486"/>
      <c r="CZJ101" s="486"/>
      <c r="CZK101" s="486"/>
      <c r="CZL101" s="486"/>
      <c r="CZM101" s="486"/>
      <c r="CZN101" s="486"/>
      <c r="CZO101" s="486"/>
      <c r="CZP101" s="486"/>
      <c r="CZQ101" s="486"/>
      <c r="CZR101" s="486"/>
      <c r="CZS101" s="486"/>
      <c r="CZT101" s="486"/>
      <c r="CZU101" s="486"/>
      <c r="CZV101" s="486"/>
      <c r="CZW101" s="486"/>
      <c r="CZX101" s="486"/>
      <c r="CZY101" s="486"/>
      <c r="CZZ101" s="486"/>
      <c r="DAA101" s="486"/>
      <c r="DAB101" s="486"/>
      <c r="DAC101" s="486"/>
      <c r="DAD101" s="486"/>
      <c r="DAE101" s="486"/>
      <c r="DAF101" s="486"/>
      <c r="DAG101" s="486"/>
      <c r="DAH101" s="486"/>
      <c r="DAI101" s="486"/>
      <c r="DAJ101" s="486"/>
      <c r="DAK101" s="486"/>
      <c r="DAL101" s="486"/>
      <c r="DAM101" s="486"/>
      <c r="DAN101" s="486"/>
      <c r="DAO101" s="486"/>
      <c r="DAP101" s="486"/>
      <c r="DAQ101" s="486"/>
      <c r="DAR101" s="486"/>
      <c r="DAS101" s="486"/>
      <c r="DAT101" s="486"/>
      <c r="DAU101" s="486"/>
      <c r="DAV101" s="486"/>
      <c r="DAW101" s="486"/>
      <c r="DAX101" s="486"/>
      <c r="DAY101" s="486"/>
      <c r="DAZ101" s="486"/>
      <c r="DBA101" s="486"/>
      <c r="DBB101" s="486"/>
      <c r="DBC101" s="486"/>
      <c r="DBD101" s="486"/>
      <c r="DBE101" s="486"/>
      <c r="DBF101" s="486"/>
      <c r="DBG101" s="486"/>
      <c r="DBH101" s="486"/>
      <c r="DBI101" s="486"/>
      <c r="DBJ101" s="486"/>
      <c r="DBK101" s="486"/>
      <c r="DBL101" s="486"/>
      <c r="DBM101" s="486"/>
      <c r="DBN101" s="486"/>
      <c r="DBO101" s="486"/>
      <c r="DBP101" s="486"/>
      <c r="DBQ101" s="486"/>
      <c r="DBR101" s="486"/>
      <c r="DBS101" s="486"/>
      <c r="DBT101" s="486"/>
      <c r="DBU101" s="486"/>
      <c r="DBV101" s="486"/>
      <c r="DBW101" s="486"/>
      <c r="DBX101" s="486"/>
      <c r="DBY101" s="486"/>
      <c r="DBZ101" s="486"/>
      <c r="DCA101" s="486"/>
      <c r="DCB101" s="486"/>
      <c r="DCC101" s="486"/>
      <c r="DCD101" s="486"/>
      <c r="DCE101" s="486"/>
      <c r="DCF101" s="486"/>
      <c r="DCG101" s="486"/>
      <c r="DCH101" s="486"/>
      <c r="DCI101" s="486"/>
      <c r="DCJ101" s="486"/>
      <c r="DCK101" s="486"/>
      <c r="DCL101" s="486"/>
      <c r="DCM101" s="486"/>
      <c r="DCN101" s="486"/>
      <c r="DCO101" s="486"/>
      <c r="DCP101" s="486"/>
      <c r="DCQ101" s="486"/>
      <c r="DCR101" s="486"/>
      <c r="DCS101" s="486"/>
      <c r="DCT101" s="486"/>
      <c r="DCU101" s="486"/>
      <c r="DCV101" s="486"/>
      <c r="DCW101" s="486"/>
      <c r="DCX101" s="486"/>
      <c r="DCY101" s="486"/>
      <c r="DCZ101" s="486"/>
      <c r="DDA101" s="486"/>
      <c r="DDB101" s="486"/>
      <c r="DDC101" s="486"/>
      <c r="DDD101" s="486"/>
      <c r="DDE101" s="486"/>
      <c r="DDF101" s="486"/>
      <c r="DDG101" s="486"/>
      <c r="DDH101" s="486"/>
      <c r="DDI101" s="486"/>
      <c r="DDJ101" s="486"/>
      <c r="DDK101" s="486"/>
      <c r="DDL101" s="486"/>
      <c r="DDM101" s="486"/>
      <c r="DDN101" s="486"/>
      <c r="DDO101" s="486"/>
      <c r="DDP101" s="486"/>
      <c r="DDQ101" s="486"/>
      <c r="DDR101" s="486"/>
      <c r="DDS101" s="486"/>
      <c r="DDT101" s="486"/>
      <c r="DDU101" s="486"/>
      <c r="DDV101" s="486"/>
      <c r="DDW101" s="486"/>
      <c r="DDX101" s="486"/>
      <c r="DDY101" s="486"/>
      <c r="DDZ101" s="486"/>
      <c r="DEA101" s="486"/>
      <c r="DEB101" s="486"/>
      <c r="DEC101" s="486"/>
      <c r="DED101" s="486"/>
      <c r="DEE101" s="486"/>
      <c r="DEF101" s="486"/>
      <c r="DEG101" s="486"/>
      <c r="DEH101" s="486"/>
      <c r="DEI101" s="486"/>
      <c r="DEJ101" s="486"/>
      <c r="DEK101" s="486"/>
      <c r="DEL101" s="486"/>
      <c r="DEM101" s="486"/>
      <c r="DEN101" s="486"/>
      <c r="DEO101" s="486"/>
      <c r="DEP101" s="486"/>
      <c r="DEQ101" s="486"/>
      <c r="DER101" s="486"/>
      <c r="DES101" s="486"/>
      <c r="DET101" s="486"/>
      <c r="DEU101" s="486"/>
      <c r="DEV101" s="486"/>
      <c r="DEW101" s="486"/>
      <c r="DEX101" s="486"/>
      <c r="DEY101" s="486"/>
      <c r="DEZ101" s="486"/>
      <c r="DFA101" s="486"/>
      <c r="DFB101" s="486"/>
      <c r="DFC101" s="486"/>
      <c r="DFD101" s="486"/>
      <c r="DFE101" s="486"/>
      <c r="DFF101" s="486"/>
      <c r="DFG101" s="486"/>
      <c r="DFH101" s="486"/>
      <c r="DFI101" s="486"/>
      <c r="DFJ101" s="486"/>
      <c r="DFK101" s="486"/>
      <c r="DFL101" s="486"/>
      <c r="DFM101" s="486"/>
      <c r="DFN101" s="486"/>
      <c r="DFO101" s="486"/>
      <c r="DFP101" s="486"/>
      <c r="DFQ101" s="486"/>
      <c r="DFR101" s="486"/>
      <c r="DFS101" s="486"/>
      <c r="DFT101" s="486"/>
      <c r="DFU101" s="486"/>
      <c r="DFV101" s="486"/>
      <c r="DFW101" s="486"/>
      <c r="DFX101" s="486"/>
      <c r="DFY101" s="486"/>
      <c r="DFZ101" s="486"/>
      <c r="DGA101" s="486"/>
      <c r="DGB101" s="486"/>
      <c r="DGC101" s="486"/>
      <c r="DGD101" s="486"/>
      <c r="DGE101" s="486"/>
      <c r="DGF101" s="486"/>
      <c r="DGG101" s="486"/>
      <c r="DGH101" s="486"/>
      <c r="DGI101" s="486"/>
      <c r="DGJ101" s="486"/>
      <c r="DGK101" s="486"/>
      <c r="DGL101" s="486"/>
      <c r="DGM101" s="486"/>
      <c r="DGN101" s="486"/>
      <c r="DGO101" s="486"/>
      <c r="DGP101" s="486"/>
      <c r="DGQ101" s="486"/>
      <c r="DGR101" s="486"/>
      <c r="DGS101" s="486"/>
      <c r="DGT101" s="486"/>
      <c r="DGU101" s="486"/>
      <c r="DGV101" s="486"/>
      <c r="DGW101" s="486"/>
      <c r="DGX101" s="486"/>
      <c r="DGY101" s="486"/>
      <c r="DGZ101" s="486"/>
      <c r="DHA101" s="486"/>
      <c r="DHB101" s="486"/>
      <c r="DHC101" s="486"/>
      <c r="DHD101" s="486"/>
      <c r="DHE101" s="486"/>
      <c r="DHF101" s="486"/>
      <c r="DHG101" s="486"/>
      <c r="DHH101" s="486"/>
      <c r="DHI101" s="486"/>
      <c r="DHJ101" s="486"/>
      <c r="DHK101" s="486"/>
      <c r="DHL101" s="486"/>
      <c r="DHM101" s="486"/>
      <c r="DHN101" s="486"/>
      <c r="DHO101" s="486"/>
      <c r="DHP101" s="486"/>
      <c r="DHQ101" s="486"/>
      <c r="DHR101" s="486"/>
      <c r="DHS101" s="486"/>
      <c r="DHT101" s="486"/>
      <c r="DHU101" s="486"/>
      <c r="DHV101" s="486"/>
      <c r="DHW101" s="486"/>
      <c r="DHX101" s="486"/>
      <c r="DHY101" s="486"/>
      <c r="DHZ101" s="486"/>
      <c r="DIA101" s="486"/>
      <c r="DIB101" s="486"/>
      <c r="DIC101" s="486"/>
      <c r="DID101" s="486"/>
      <c r="DIE101" s="486"/>
      <c r="DIF101" s="486"/>
      <c r="DIG101" s="486"/>
      <c r="DIH101" s="486"/>
      <c r="DII101" s="486"/>
      <c r="DIJ101" s="486"/>
      <c r="DIK101" s="486"/>
      <c r="DIL101" s="486"/>
      <c r="DIM101" s="486"/>
      <c r="DIN101" s="486"/>
      <c r="DIO101" s="486"/>
      <c r="DIP101" s="486"/>
      <c r="DIQ101" s="486"/>
      <c r="DIR101" s="486"/>
      <c r="DIS101" s="486"/>
      <c r="DIT101" s="486"/>
      <c r="DIU101" s="486"/>
      <c r="DIV101" s="486"/>
      <c r="DIW101" s="486"/>
      <c r="DIX101" s="486"/>
      <c r="DIY101" s="486"/>
      <c r="DIZ101" s="486"/>
      <c r="DJA101" s="486"/>
      <c r="DJB101" s="486"/>
      <c r="DJC101" s="486"/>
      <c r="DJD101" s="486"/>
      <c r="DJE101" s="486"/>
      <c r="DJF101" s="486"/>
      <c r="DJG101" s="486"/>
      <c r="DJH101" s="486"/>
      <c r="DJI101" s="486"/>
      <c r="DJJ101" s="486"/>
      <c r="DJK101" s="486"/>
      <c r="DJL101" s="486"/>
      <c r="DJM101" s="486"/>
      <c r="DJN101" s="486"/>
      <c r="DJO101" s="486"/>
      <c r="DJP101" s="486"/>
      <c r="DJQ101" s="486"/>
      <c r="DJR101" s="486"/>
      <c r="DJS101" s="486"/>
      <c r="DJT101" s="486"/>
      <c r="DJU101" s="486"/>
      <c r="DJV101" s="486"/>
      <c r="DJW101" s="486"/>
      <c r="DJX101" s="486"/>
      <c r="DJY101" s="486"/>
      <c r="DJZ101" s="486"/>
      <c r="DKA101" s="486"/>
      <c r="DKB101" s="486"/>
      <c r="DKC101" s="486"/>
      <c r="DKD101" s="486"/>
      <c r="DKE101" s="486"/>
      <c r="DKF101" s="486"/>
      <c r="DKG101" s="486"/>
      <c r="DKH101" s="486"/>
      <c r="DKI101" s="486"/>
      <c r="DKJ101" s="486"/>
      <c r="DKK101" s="486"/>
      <c r="DKL101" s="486"/>
      <c r="DKM101" s="486"/>
      <c r="DKN101" s="486"/>
      <c r="DKO101" s="486"/>
      <c r="DKP101" s="486"/>
      <c r="DKQ101" s="486"/>
      <c r="DKR101" s="486"/>
      <c r="DKS101" s="486"/>
      <c r="DKT101" s="486"/>
      <c r="DKU101" s="486"/>
      <c r="DKV101" s="486"/>
      <c r="DKW101" s="486"/>
      <c r="DKX101" s="486"/>
      <c r="DKY101" s="486"/>
      <c r="DKZ101" s="486"/>
      <c r="DLA101" s="486"/>
      <c r="DLB101" s="486"/>
      <c r="DLC101" s="486"/>
      <c r="DLD101" s="486"/>
      <c r="DLE101" s="486"/>
      <c r="DLF101" s="486"/>
      <c r="DLG101" s="486"/>
      <c r="DLH101" s="486"/>
      <c r="DLI101" s="486"/>
      <c r="DLJ101" s="486"/>
      <c r="DLK101" s="486"/>
      <c r="DLL101" s="486"/>
      <c r="DLM101" s="486"/>
      <c r="DLN101" s="486"/>
      <c r="DLO101" s="486"/>
      <c r="DLP101" s="486"/>
      <c r="DLQ101" s="486"/>
      <c r="DLR101" s="486"/>
      <c r="DLS101" s="486"/>
      <c r="DLT101" s="486"/>
      <c r="DLU101" s="486"/>
      <c r="DLV101" s="486"/>
      <c r="DLW101" s="486"/>
      <c r="DLX101" s="486"/>
      <c r="DLY101" s="486"/>
      <c r="DLZ101" s="486"/>
      <c r="DMA101" s="486"/>
      <c r="DMB101" s="486"/>
      <c r="DMC101" s="486"/>
      <c r="DMD101" s="486"/>
      <c r="DME101" s="486"/>
      <c r="DMF101" s="486"/>
      <c r="DMG101" s="486"/>
      <c r="DMH101" s="486"/>
      <c r="DMI101" s="486"/>
      <c r="DMJ101" s="486"/>
      <c r="DMK101" s="486"/>
      <c r="DML101" s="486"/>
      <c r="DMM101" s="486"/>
      <c r="DMN101" s="486"/>
      <c r="DMO101" s="486"/>
      <c r="DMP101" s="486"/>
      <c r="DMQ101" s="486"/>
      <c r="DMR101" s="486"/>
      <c r="DMS101" s="486"/>
      <c r="DMT101" s="486"/>
      <c r="DMU101" s="486"/>
      <c r="DMV101" s="486"/>
      <c r="DMW101" s="486"/>
      <c r="DMX101" s="486"/>
      <c r="DMY101" s="486"/>
      <c r="DMZ101" s="486"/>
      <c r="DNA101" s="486"/>
      <c r="DNB101" s="486"/>
      <c r="DNC101" s="486"/>
      <c r="DND101" s="486"/>
      <c r="DNE101" s="486"/>
      <c r="DNF101" s="486"/>
      <c r="DNG101" s="486"/>
      <c r="DNH101" s="486"/>
      <c r="DNI101" s="486"/>
      <c r="DNJ101" s="486"/>
      <c r="DNK101" s="486"/>
      <c r="DNL101" s="486"/>
      <c r="DNM101" s="486"/>
      <c r="DNN101" s="486"/>
      <c r="DNO101" s="486"/>
      <c r="DNP101" s="486"/>
      <c r="DNQ101" s="486"/>
      <c r="DNR101" s="486"/>
      <c r="DNS101" s="486"/>
      <c r="DNT101" s="486"/>
      <c r="DNU101" s="486"/>
      <c r="DNV101" s="486"/>
      <c r="DNW101" s="486"/>
      <c r="DNX101" s="486"/>
      <c r="DNY101" s="486"/>
      <c r="DNZ101" s="486"/>
      <c r="DOA101" s="486"/>
      <c r="DOB101" s="486"/>
      <c r="DOC101" s="486"/>
      <c r="DOD101" s="486"/>
      <c r="DOE101" s="486"/>
      <c r="DOF101" s="486"/>
      <c r="DOG101" s="486"/>
      <c r="DOH101" s="486"/>
      <c r="DOI101" s="486"/>
      <c r="DOJ101" s="486"/>
      <c r="DOK101" s="486"/>
      <c r="DOL101" s="486"/>
      <c r="DOM101" s="486"/>
      <c r="DON101" s="486"/>
      <c r="DOO101" s="486"/>
      <c r="DOP101" s="486"/>
      <c r="DOQ101" s="486"/>
      <c r="DOR101" s="486"/>
      <c r="DOS101" s="486"/>
      <c r="DOT101" s="486"/>
      <c r="DOU101" s="486"/>
      <c r="DOV101" s="486"/>
      <c r="DOW101" s="486"/>
      <c r="DOX101" s="486"/>
      <c r="DOY101" s="486"/>
      <c r="DOZ101" s="486"/>
      <c r="DPA101" s="486"/>
      <c r="DPB101" s="486"/>
      <c r="DPC101" s="486"/>
      <c r="DPD101" s="486"/>
      <c r="DPE101" s="486"/>
      <c r="DPF101" s="486"/>
      <c r="DPG101" s="486"/>
      <c r="DPH101" s="486"/>
      <c r="DPI101" s="486"/>
      <c r="DPJ101" s="486"/>
      <c r="DPK101" s="486"/>
      <c r="DPL101" s="486"/>
      <c r="DPM101" s="486"/>
      <c r="DPN101" s="486"/>
      <c r="DPO101" s="486"/>
      <c r="DPP101" s="486"/>
      <c r="DPQ101" s="486"/>
      <c r="DPR101" s="486"/>
      <c r="DPS101" s="486"/>
      <c r="DPT101" s="486"/>
      <c r="DPU101" s="486"/>
      <c r="DPV101" s="486"/>
      <c r="DPW101" s="486"/>
      <c r="DPX101" s="486"/>
      <c r="DPY101" s="486"/>
      <c r="DPZ101" s="486"/>
      <c r="DQA101" s="486"/>
      <c r="DQB101" s="486"/>
      <c r="DQC101" s="486"/>
      <c r="DQD101" s="486"/>
      <c r="DQE101" s="486"/>
      <c r="DQF101" s="486"/>
      <c r="DQG101" s="486"/>
      <c r="DQH101" s="486"/>
      <c r="DQI101" s="486"/>
      <c r="DQJ101" s="486"/>
      <c r="DQK101" s="486"/>
      <c r="DQL101" s="486"/>
      <c r="DQM101" s="486"/>
      <c r="DQN101" s="486"/>
      <c r="DQO101" s="486"/>
      <c r="DQP101" s="486"/>
      <c r="DQQ101" s="486"/>
      <c r="DQR101" s="486"/>
      <c r="DQS101" s="486"/>
      <c r="DQT101" s="486"/>
      <c r="DQU101" s="486"/>
      <c r="DQV101" s="486"/>
      <c r="DQW101" s="486"/>
      <c r="DQX101" s="486"/>
      <c r="DQY101" s="486"/>
      <c r="DQZ101" s="486"/>
      <c r="DRA101" s="486"/>
      <c r="DRB101" s="486"/>
      <c r="DRC101" s="486"/>
      <c r="DRD101" s="486"/>
      <c r="DRE101" s="486"/>
      <c r="DRF101" s="486"/>
      <c r="DRG101" s="486"/>
      <c r="DRH101" s="486"/>
      <c r="DRI101" s="486"/>
      <c r="DRJ101" s="486"/>
      <c r="DRK101" s="486"/>
      <c r="DRL101" s="486"/>
      <c r="DRM101" s="486"/>
      <c r="DRN101" s="486"/>
      <c r="DRO101" s="486"/>
      <c r="DRP101" s="486"/>
      <c r="DRQ101" s="486"/>
      <c r="DRR101" s="486"/>
      <c r="DRS101" s="486"/>
      <c r="DRT101" s="486"/>
      <c r="DRU101" s="486"/>
      <c r="DRV101" s="486"/>
      <c r="DRW101" s="486"/>
      <c r="DRX101" s="486"/>
      <c r="DRY101" s="486"/>
      <c r="DRZ101" s="486"/>
      <c r="DSA101" s="486"/>
      <c r="DSB101" s="486"/>
      <c r="DSC101" s="486"/>
      <c r="DSD101" s="486"/>
      <c r="DSE101" s="486"/>
      <c r="DSF101" s="486"/>
      <c r="DSG101" s="486"/>
      <c r="DSH101" s="486"/>
      <c r="DSI101" s="486"/>
      <c r="DSJ101" s="486"/>
      <c r="DSK101" s="486"/>
      <c r="DSL101" s="486"/>
      <c r="DSM101" s="486"/>
      <c r="DSN101" s="486"/>
      <c r="DSO101" s="486"/>
      <c r="DSP101" s="486"/>
      <c r="DSQ101" s="486"/>
      <c r="DSR101" s="486"/>
      <c r="DSS101" s="486"/>
      <c r="DST101" s="486"/>
      <c r="DSU101" s="486"/>
      <c r="DSV101" s="486"/>
      <c r="DSW101" s="486"/>
      <c r="DSX101" s="486"/>
      <c r="DSY101" s="486"/>
      <c r="DSZ101" s="486"/>
      <c r="DTA101" s="486"/>
      <c r="DTB101" s="486"/>
      <c r="DTC101" s="486"/>
      <c r="DTD101" s="486"/>
      <c r="DTE101" s="486"/>
      <c r="DTF101" s="486"/>
      <c r="DTG101" s="486"/>
      <c r="DTH101" s="486"/>
      <c r="DTI101" s="486"/>
      <c r="DTJ101" s="486"/>
      <c r="DTK101" s="486"/>
      <c r="DTL101" s="486"/>
      <c r="DTM101" s="486"/>
      <c r="DTN101" s="486"/>
      <c r="DTO101" s="486"/>
      <c r="DTP101" s="486"/>
      <c r="DTQ101" s="486"/>
      <c r="DTR101" s="486"/>
      <c r="DTS101" s="486"/>
      <c r="DTT101" s="486"/>
      <c r="DTU101" s="486"/>
      <c r="DTV101" s="486"/>
      <c r="DTW101" s="486"/>
      <c r="DTX101" s="486"/>
      <c r="DTY101" s="486"/>
      <c r="DTZ101" s="486"/>
      <c r="DUA101" s="486"/>
      <c r="DUB101" s="486"/>
      <c r="DUC101" s="486"/>
      <c r="DUD101" s="486"/>
      <c r="DUE101" s="486"/>
      <c r="DUF101" s="486"/>
      <c r="DUG101" s="486"/>
      <c r="DUH101" s="486"/>
      <c r="DUI101" s="486"/>
      <c r="DUJ101" s="486"/>
      <c r="DUK101" s="486"/>
      <c r="DUL101" s="486"/>
      <c r="DUM101" s="486"/>
      <c r="DUN101" s="486"/>
      <c r="DUO101" s="486"/>
      <c r="DUP101" s="486"/>
      <c r="DUQ101" s="486"/>
      <c r="DUR101" s="486"/>
      <c r="DUS101" s="486"/>
      <c r="DUT101" s="486"/>
      <c r="DUU101" s="486"/>
      <c r="DUV101" s="486"/>
      <c r="DUW101" s="486"/>
      <c r="DUX101" s="486"/>
      <c r="DUY101" s="486"/>
      <c r="DUZ101" s="486"/>
      <c r="DVA101" s="486"/>
      <c r="DVB101" s="486"/>
      <c r="DVC101" s="486"/>
      <c r="DVD101" s="486"/>
      <c r="DVE101" s="486"/>
      <c r="DVF101" s="486"/>
      <c r="DVG101" s="486"/>
      <c r="DVH101" s="486"/>
      <c r="DVI101" s="486"/>
      <c r="DVJ101" s="486"/>
      <c r="DVK101" s="486"/>
      <c r="DVL101" s="486"/>
      <c r="DVM101" s="486"/>
      <c r="DVN101" s="486"/>
      <c r="DVO101" s="486"/>
      <c r="DVP101" s="486"/>
      <c r="DVQ101" s="486"/>
      <c r="DVR101" s="486"/>
      <c r="DVS101" s="486"/>
      <c r="DVT101" s="486"/>
      <c r="DVU101" s="486"/>
      <c r="DVV101" s="486"/>
      <c r="DVW101" s="486"/>
      <c r="DVX101" s="486"/>
      <c r="DVY101" s="486"/>
      <c r="DVZ101" s="486"/>
      <c r="DWA101" s="486"/>
      <c r="DWB101" s="486"/>
      <c r="DWC101" s="486"/>
      <c r="DWD101" s="486"/>
      <c r="DWE101" s="486"/>
      <c r="DWF101" s="486"/>
      <c r="DWG101" s="486"/>
      <c r="DWH101" s="486"/>
      <c r="DWI101" s="486"/>
      <c r="DWJ101" s="486"/>
      <c r="DWK101" s="486"/>
      <c r="DWL101" s="486"/>
      <c r="DWM101" s="486"/>
      <c r="DWN101" s="486"/>
      <c r="DWO101" s="486"/>
      <c r="DWP101" s="486"/>
      <c r="DWQ101" s="486"/>
      <c r="DWR101" s="486"/>
      <c r="DWS101" s="486"/>
      <c r="DWT101" s="486"/>
      <c r="DWU101" s="486"/>
      <c r="DWV101" s="486"/>
      <c r="DWW101" s="486"/>
      <c r="DWX101" s="486"/>
      <c r="DWY101" s="486"/>
      <c r="DWZ101" s="486"/>
      <c r="DXA101" s="486"/>
      <c r="DXB101" s="486"/>
      <c r="DXC101" s="486"/>
      <c r="DXD101" s="486"/>
      <c r="DXE101" s="486"/>
      <c r="DXF101" s="486"/>
      <c r="DXG101" s="486"/>
      <c r="DXH101" s="486"/>
      <c r="DXI101" s="486"/>
      <c r="DXJ101" s="486"/>
      <c r="DXK101" s="486"/>
      <c r="DXL101" s="486"/>
      <c r="DXM101" s="486"/>
      <c r="DXN101" s="486"/>
      <c r="DXO101" s="486"/>
      <c r="DXP101" s="486"/>
      <c r="DXQ101" s="486"/>
      <c r="DXR101" s="486"/>
      <c r="DXS101" s="486"/>
      <c r="DXT101" s="486"/>
      <c r="DXU101" s="486"/>
      <c r="DXV101" s="486"/>
      <c r="DXW101" s="486"/>
      <c r="DXX101" s="486"/>
      <c r="DXY101" s="486"/>
      <c r="DXZ101" s="486"/>
      <c r="DYA101" s="486"/>
      <c r="DYB101" s="486"/>
      <c r="DYC101" s="486"/>
      <c r="DYD101" s="486"/>
      <c r="DYE101" s="486"/>
      <c r="DYF101" s="486"/>
      <c r="DYG101" s="486"/>
      <c r="DYH101" s="486"/>
      <c r="DYI101" s="486"/>
      <c r="DYJ101" s="486"/>
      <c r="DYK101" s="486"/>
      <c r="DYL101" s="486"/>
      <c r="DYM101" s="486"/>
      <c r="DYN101" s="486"/>
      <c r="DYO101" s="486"/>
      <c r="DYP101" s="486"/>
      <c r="DYQ101" s="486"/>
      <c r="DYR101" s="486"/>
      <c r="DYS101" s="486"/>
      <c r="DYT101" s="486"/>
      <c r="DYU101" s="486"/>
      <c r="DYV101" s="486"/>
      <c r="DYW101" s="486"/>
      <c r="DYX101" s="486"/>
      <c r="DYY101" s="486"/>
      <c r="DYZ101" s="486"/>
      <c r="DZA101" s="486"/>
      <c r="DZB101" s="486"/>
      <c r="DZC101" s="486"/>
      <c r="DZD101" s="486"/>
      <c r="DZE101" s="486"/>
      <c r="DZF101" s="486"/>
      <c r="DZG101" s="486"/>
      <c r="DZH101" s="486"/>
      <c r="DZI101" s="486"/>
      <c r="DZJ101" s="486"/>
      <c r="DZK101" s="486"/>
      <c r="DZL101" s="486"/>
      <c r="DZM101" s="486"/>
      <c r="DZN101" s="486"/>
      <c r="DZO101" s="486"/>
      <c r="DZP101" s="486"/>
      <c r="DZQ101" s="486"/>
      <c r="DZR101" s="486"/>
      <c r="DZS101" s="486"/>
      <c r="DZT101" s="486"/>
      <c r="DZU101" s="486"/>
      <c r="DZV101" s="486"/>
      <c r="DZW101" s="486"/>
      <c r="DZX101" s="486"/>
      <c r="DZY101" s="486"/>
      <c r="DZZ101" s="486"/>
      <c r="EAA101" s="486"/>
      <c r="EAB101" s="486"/>
      <c r="EAC101" s="486"/>
      <c r="EAD101" s="486"/>
      <c r="EAE101" s="486"/>
      <c r="EAF101" s="486"/>
      <c r="EAG101" s="486"/>
      <c r="EAH101" s="486"/>
      <c r="EAI101" s="486"/>
      <c r="EAJ101" s="486"/>
      <c r="EAK101" s="486"/>
      <c r="EAL101" s="486"/>
      <c r="EAM101" s="486"/>
      <c r="EAN101" s="486"/>
      <c r="EAO101" s="486"/>
      <c r="EAP101" s="486"/>
      <c r="EAQ101" s="486"/>
      <c r="EAR101" s="486"/>
      <c r="EAS101" s="486"/>
      <c r="EAT101" s="486"/>
      <c r="EAU101" s="486"/>
      <c r="EAV101" s="486"/>
      <c r="EAW101" s="486"/>
      <c r="EAX101" s="486"/>
      <c r="EAY101" s="486"/>
      <c r="EAZ101" s="486"/>
      <c r="EBA101" s="486"/>
      <c r="EBB101" s="486"/>
      <c r="EBC101" s="486"/>
      <c r="EBD101" s="486"/>
      <c r="EBE101" s="486"/>
      <c r="EBF101" s="486"/>
      <c r="EBG101" s="486"/>
      <c r="EBH101" s="486"/>
      <c r="EBI101" s="486"/>
      <c r="EBJ101" s="486"/>
      <c r="EBK101" s="486"/>
      <c r="EBL101" s="486"/>
      <c r="EBM101" s="486"/>
      <c r="EBN101" s="486"/>
      <c r="EBO101" s="486"/>
      <c r="EBP101" s="486"/>
      <c r="EBQ101" s="486"/>
      <c r="EBR101" s="486"/>
      <c r="EBS101" s="486"/>
      <c r="EBT101" s="486"/>
      <c r="EBU101" s="486"/>
      <c r="EBV101" s="486"/>
      <c r="EBW101" s="486"/>
      <c r="EBX101" s="486"/>
      <c r="EBY101" s="486"/>
      <c r="EBZ101" s="486"/>
      <c r="ECA101" s="486"/>
      <c r="ECB101" s="486"/>
      <c r="ECC101" s="486"/>
      <c r="ECD101" s="486"/>
      <c r="ECE101" s="486"/>
      <c r="ECF101" s="486"/>
      <c r="ECG101" s="486"/>
      <c r="ECH101" s="486"/>
      <c r="ECI101" s="486"/>
      <c r="ECJ101" s="486"/>
      <c r="ECK101" s="486"/>
      <c r="ECL101" s="486"/>
      <c r="ECM101" s="486"/>
      <c r="ECN101" s="486"/>
      <c r="ECO101" s="486"/>
      <c r="ECP101" s="486"/>
      <c r="ECQ101" s="486"/>
      <c r="ECR101" s="486"/>
      <c r="ECS101" s="486"/>
      <c r="ECT101" s="486"/>
      <c r="ECU101" s="486"/>
      <c r="ECV101" s="486"/>
      <c r="ECW101" s="486"/>
      <c r="ECX101" s="486"/>
      <c r="ECY101" s="486"/>
      <c r="ECZ101" s="486"/>
      <c r="EDA101" s="486"/>
      <c r="EDB101" s="486"/>
      <c r="EDC101" s="486"/>
      <c r="EDD101" s="486"/>
      <c r="EDE101" s="486"/>
      <c r="EDF101" s="486"/>
      <c r="EDG101" s="486"/>
      <c r="EDH101" s="486"/>
      <c r="EDI101" s="486"/>
      <c r="EDJ101" s="486"/>
      <c r="EDK101" s="486"/>
      <c r="EDL101" s="486"/>
      <c r="EDM101" s="486"/>
      <c r="EDN101" s="486"/>
      <c r="EDO101" s="486"/>
      <c r="EDP101" s="486"/>
      <c r="EDQ101" s="486"/>
      <c r="EDR101" s="486"/>
      <c r="EDS101" s="486"/>
      <c r="EDT101" s="486"/>
      <c r="EDU101" s="486"/>
      <c r="EDV101" s="486"/>
      <c r="EDW101" s="486"/>
      <c r="EDX101" s="486"/>
      <c r="EDY101" s="486"/>
      <c r="EDZ101" s="486"/>
      <c r="EEA101" s="486"/>
      <c r="EEB101" s="486"/>
      <c r="EEC101" s="486"/>
      <c r="EED101" s="486"/>
      <c r="EEE101" s="486"/>
      <c r="EEF101" s="486"/>
      <c r="EEG101" s="486"/>
      <c r="EEH101" s="486"/>
      <c r="EEI101" s="486"/>
      <c r="EEJ101" s="486"/>
      <c r="EEK101" s="486"/>
      <c r="EEL101" s="486"/>
      <c r="EEM101" s="486"/>
      <c r="EEN101" s="486"/>
      <c r="EEO101" s="486"/>
      <c r="EEP101" s="486"/>
      <c r="EEQ101" s="486"/>
      <c r="EER101" s="486"/>
      <c r="EES101" s="486"/>
      <c r="EET101" s="486"/>
      <c r="EEU101" s="486"/>
      <c r="EEV101" s="486"/>
      <c r="EEW101" s="486"/>
      <c r="EEX101" s="486"/>
      <c r="EEY101" s="486"/>
      <c r="EEZ101" s="486"/>
      <c r="EFA101" s="486"/>
      <c r="EFB101" s="486"/>
      <c r="EFC101" s="486"/>
      <c r="EFD101" s="486"/>
      <c r="EFE101" s="486"/>
      <c r="EFF101" s="486"/>
      <c r="EFG101" s="486"/>
      <c r="EFH101" s="486"/>
      <c r="EFI101" s="486"/>
      <c r="EFJ101" s="486"/>
      <c r="EFK101" s="486"/>
      <c r="EFL101" s="486"/>
      <c r="EFM101" s="486"/>
      <c r="EFN101" s="486"/>
      <c r="EFO101" s="486"/>
      <c r="EFP101" s="486"/>
      <c r="EFQ101" s="486"/>
      <c r="EFR101" s="486"/>
      <c r="EFS101" s="486"/>
      <c r="EFT101" s="486"/>
      <c r="EFU101" s="486"/>
      <c r="EFV101" s="486"/>
      <c r="EFW101" s="486"/>
      <c r="EFX101" s="486"/>
      <c r="EFY101" s="486"/>
      <c r="EFZ101" s="486"/>
      <c r="EGA101" s="486"/>
      <c r="EGB101" s="486"/>
      <c r="EGC101" s="486"/>
      <c r="EGD101" s="486"/>
      <c r="EGE101" s="486"/>
      <c r="EGF101" s="486"/>
      <c r="EGG101" s="486"/>
      <c r="EGH101" s="486"/>
      <c r="EGI101" s="486"/>
      <c r="EGJ101" s="486"/>
      <c r="EGK101" s="486"/>
      <c r="EGL101" s="486"/>
      <c r="EGM101" s="486"/>
      <c r="EGN101" s="486"/>
      <c r="EGO101" s="486"/>
      <c r="EGP101" s="486"/>
      <c r="EGQ101" s="486"/>
      <c r="EGR101" s="486"/>
      <c r="EGS101" s="486"/>
      <c r="EGT101" s="486"/>
      <c r="EGU101" s="486"/>
      <c r="EGV101" s="486"/>
      <c r="EGW101" s="486"/>
      <c r="EGX101" s="486"/>
      <c r="EGY101" s="486"/>
      <c r="EGZ101" s="486"/>
      <c r="EHA101" s="486"/>
      <c r="EHB101" s="486"/>
      <c r="EHC101" s="486"/>
      <c r="EHD101" s="486"/>
      <c r="EHE101" s="486"/>
      <c r="EHF101" s="486"/>
      <c r="EHG101" s="486"/>
      <c r="EHH101" s="486"/>
      <c r="EHI101" s="486"/>
      <c r="EHJ101" s="486"/>
      <c r="EHK101" s="486"/>
      <c r="EHL101" s="486"/>
      <c r="EHM101" s="486"/>
      <c r="EHN101" s="486"/>
      <c r="EHO101" s="486"/>
      <c r="EHP101" s="486"/>
      <c r="EHQ101" s="486"/>
      <c r="EHR101" s="486"/>
      <c r="EHS101" s="486"/>
      <c r="EHT101" s="486"/>
      <c r="EHU101" s="486"/>
      <c r="EHV101" s="486"/>
      <c r="EHW101" s="486"/>
      <c r="EHX101" s="486"/>
      <c r="EHY101" s="486"/>
      <c r="EHZ101" s="486"/>
      <c r="EIA101" s="486"/>
      <c r="EIB101" s="486"/>
      <c r="EIC101" s="486"/>
      <c r="EID101" s="486"/>
      <c r="EIE101" s="486"/>
      <c r="EIF101" s="486"/>
      <c r="EIG101" s="486"/>
      <c r="EIH101" s="486"/>
      <c r="EII101" s="486"/>
      <c r="EIJ101" s="486"/>
      <c r="EIK101" s="486"/>
      <c r="EIL101" s="486"/>
      <c r="EIM101" s="486"/>
      <c r="EIN101" s="486"/>
      <c r="EIO101" s="486"/>
      <c r="EIP101" s="486"/>
      <c r="EIQ101" s="486"/>
      <c r="EIR101" s="486"/>
      <c r="EIS101" s="486"/>
      <c r="EIT101" s="486"/>
      <c r="EIU101" s="486"/>
      <c r="EIV101" s="486"/>
      <c r="EIW101" s="486"/>
      <c r="EIX101" s="486"/>
      <c r="EIY101" s="486"/>
      <c r="EIZ101" s="486"/>
      <c r="EJA101" s="486"/>
      <c r="EJB101" s="486"/>
      <c r="EJC101" s="486"/>
      <c r="EJD101" s="486"/>
      <c r="EJE101" s="486"/>
      <c r="EJF101" s="486"/>
      <c r="EJG101" s="486"/>
      <c r="EJH101" s="486"/>
      <c r="EJI101" s="486"/>
      <c r="EJJ101" s="486"/>
      <c r="EJK101" s="486"/>
      <c r="EJL101" s="486"/>
      <c r="EJM101" s="486"/>
      <c r="EJN101" s="486"/>
      <c r="EJO101" s="486"/>
      <c r="EJP101" s="486"/>
      <c r="EJQ101" s="486"/>
      <c r="EJR101" s="486"/>
      <c r="EJS101" s="486"/>
      <c r="EJT101" s="486"/>
      <c r="EJU101" s="486"/>
      <c r="EJV101" s="486"/>
      <c r="EJW101" s="486"/>
      <c r="EJX101" s="486"/>
      <c r="EJY101" s="486"/>
      <c r="EJZ101" s="486"/>
      <c r="EKA101" s="486"/>
      <c r="EKB101" s="486"/>
      <c r="EKC101" s="486"/>
      <c r="EKD101" s="486"/>
      <c r="EKE101" s="486"/>
      <c r="EKF101" s="486"/>
      <c r="EKG101" s="486"/>
      <c r="EKH101" s="486"/>
      <c r="EKI101" s="486"/>
      <c r="EKJ101" s="486"/>
      <c r="EKK101" s="486"/>
      <c r="EKL101" s="486"/>
      <c r="EKM101" s="486"/>
      <c r="EKN101" s="486"/>
      <c r="EKO101" s="486"/>
      <c r="EKP101" s="486"/>
      <c r="EKQ101" s="486"/>
      <c r="EKR101" s="486"/>
      <c r="EKS101" s="486"/>
      <c r="EKT101" s="486"/>
      <c r="EKU101" s="486"/>
      <c r="EKV101" s="486"/>
      <c r="EKW101" s="486"/>
      <c r="EKX101" s="486"/>
      <c r="EKY101" s="486"/>
      <c r="EKZ101" s="486"/>
      <c r="ELA101" s="486"/>
      <c r="ELB101" s="486"/>
      <c r="ELC101" s="486"/>
      <c r="ELD101" s="486"/>
      <c r="ELE101" s="486"/>
      <c r="ELF101" s="486"/>
      <c r="ELG101" s="486"/>
      <c r="ELH101" s="486"/>
      <c r="ELI101" s="486"/>
      <c r="ELJ101" s="486"/>
      <c r="ELK101" s="486"/>
      <c r="ELL101" s="486"/>
      <c r="ELM101" s="486"/>
      <c r="ELN101" s="486"/>
      <c r="ELO101" s="486"/>
      <c r="ELP101" s="486"/>
      <c r="ELQ101" s="486"/>
      <c r="ELR101" s="486"/>
      <c r="ELS101" s="486"/>
      <c r="ELT101" s="486"/>
      <c r="ELU101" s="486"/>
      <c r="ELV101" s="486"/>
      <c r="ELW101" s="486"/>
      <c r="ELX101" s="486"/>
      <c r="ELY101" s="486"/>
      <c r="ELZ101" s="486"/>
      <c r="EMA101" s="486"/>
      <c r="EMB101" s="486"/>
      <c r="EMC101" s="486"/>
      <c r="EMD101" s="486"/>
      <c r="EME101" s="486"/>
      <c r="EMF101" s="486"/>
      <c r="EMG101" s="486"/>
      <c r="EMH101" s="486"/>
      <c r="EMI101" s="486"/>
      <c r="EMJ101" s="486"/>
      <c r="EMK101" s="486"/>
      <c r="EML101" s="486"/>
      <c r="EMM101" s="486"/>
      <c r="EMN101" s="486"/>
      <c r="EMO101" s="486"/>
      <c r="EMP101" s="486"/>
      <c r="EMQ101" s="486"/>
      <c r="EMR101" s="486"/>
      <c r="EMS101" s="486"/>
      <c r="EMT101" s="486"/>
      <c r="EMU101" s="486"/>
      <c r="EMV101" s="486"/>
      <c r="EMW101" s="486"/>
      <c r="EMX101" s="486"/>
      <c r="EMY101" s="486"/>
      <c r="EMZ101" s="486"/>
      <c r="ENA101" s="486"/>
      <c r="ENB101" s="486"/>
      <c r="ENC101" s="486"/>
      <c r="END101" s="486"/>
      <c r="ENE101" s="486"/>
      <c r="ENF101" s="486"/>
      <c r="ENG101" s="486"/>
      <c r="ENH101" s="486"/>
      <c r="ENI101" s="486"/>
      <c r="ENJ101" s="486"/>
      <c r="ENK101" s="486"/>
      <c r="ENL101" s="486"/>
      <c r="ENM101" s="486"/>
      <c r="ENN101" s="486"/>
      <c r="ENO101" s="486"/>
      <c r="ENP101" s="486"/>
      <c r="ENQ101" s="486"/>
      <c r="ENR101" s="486"/>
      <c r="ENS101" s="486"/>
      <c r="ENT101" s="486"/>
      <c r="ENU101" s="486"/>
      <c r="ENV101" s="486"/>
      <c r="ENW101" s="486"/>
      <c r="ENX101" s="486"/>
      <c r="ENY101" s="486"/>
      <c r="ENZ101" s="486"/>
      <c r="EOA101" s="486"/>
      <c r="EOB101" s="486"/>
      <c r="EOC101" s="486"/>
      <c r="EOD101" s="486"/>
      <c r="EOE101" s="486"/>
      <c r="EOF101" s="486"/>
      <c r="EOG101" s="486"/>
      <c r="EOH101" s="486"/>
      <c r="EOI101" s="486"/>
      <c r="EOJ101" s="486"/>
      <c r="EOK101" s="486"/>
      <c r="EOL101" s="486"/>
      <c r="EOM101" s="486"/>
      <c r="EON101" s="486"/>
      <c r="EOO101" s="486"/>
      <c r="EOP101" s="486"/>
      <c r="EOQ101" s="486"/>
      <c r="EOR101" s="486"/>
      <c r="EOS101" s="486"/>
      <c r="EOT101" s="486"/>
      <c r="EOU101" s="486"/>
      <c r="EOV101" s="486"/>
      <c r="EOW101" s="486"/>
      <c r="EOX101" s="486"/>
      <c r="EOY101" s="486"/>
      <c r="EOZ101" s="486"/>
      <c r="EPA101" s="486"/>
      <c r="EPB101" s="486"/>
      <c r="EPC101" s="486"/>
      <c r="EPD101" s="486"/>
      <c r="EPE101" s="486"/>
      <c r="EPF101" s="486"/>
      <c r="EPG101" s="486"/>
      <c r="EPH101" s="486"/>
      <c r="EPI101" s="486"/>
      <c r="EPJ101" s="486"/>
      <c r="EPK101" s="486"/>
      <c r="EPL101" s="486"/>
      <c r="EPM101" s="486"/>
      <c r="EPN101" s="486"/>
      <c r="EPO101" s="486"/>
      <c r="EPP101" s="486"/>
      <c r="EPQ101" s="486"/>
      <c r="EPR101" s="486"/>
      <c r="EPS101" s="486"/>
      <c r="EPT101" s="486"/>
      <c r="EPU101" s="486"/>
      <c r="EPV101" s="486"/>
      <c r="EPW101" s="486"/>
      <c r="EPX101" s="486"/>
      <c r="EPY101" s="486"/>
      <c r="EPZ101" s="486"/>
      <c r="EQA101" s="486"/>
      <c r="EQB101" s="486"/>
      <c r="EQC101" s="486"/>
      <c r="EQD101" s="486"/>
      <c r="EQE101" s="486"/>
      <c r="EQF101" s="486"/>
      <c r="EQG101" s="486"/>
      <c r="EQH101" s="486"/>
      <c r="EQI101" s="486"/>
      <c r="EQJ101" s="486"/>
      <c r="EQK101" s="486"/>
      <c r="EQL101" s="486"/>
      <c r="EQM101" s="486"/>
      <c r="EQN101" s="486"/>
      <c r="EQO101" s="486"/>
      <c r="EQP101" s="486"/>
      <c r="EQQ101" s="486"/>
      <c r="EQR101" s="486"/>
      <c r="EQS101" s="486"/>
      <c r="EQT101" s="486"/>
      <c r="EQU101" s="486"/>
      <c r="EQV101" s="486"/>
      <c r="EQW101" s="486"/>
      <c r="EQX101" s="486"/>
      <c r="EQY101" s="486"/>
      <c r="EQZ101" s="486"/>
      <c r="ERA101" s="486"/>
      <c r="ERB101" s="486"/>
      <c r="ERC101" s="486"/>
      <c r="ERD101" s="486"/>
      <c r="ERE101" s="486"/>
      <c r="ERF101" s="486"/>
      <c r="ERG101" s="486"/>
      <c r="ERH101" s="486"/>
      <c r="ERI101" s="486"/>
      <c r="ERJ101" s="486"/>
      <c r="ERK101" s="486"/>
      <c r="ERL101" s="486"/>
      <c r="ERM101" s="486"/>
      <c r="ERN101" s="486"/>
      <c r="ERO101" s="486"/>
      <c r="ERP101" s="486"/>
      <c r="ERQ101" s="486"/>
      <c r="ERR101" s="486"/>
      <c r="ERS101" s="486"/>
      <c r="ERT101" s="486"/>
      <c r="ERU101" s="486"/>
      <c r="ERV101" s="486"/>
      <c r="ERW101" s="486"/>
      <c r="ERX101" s="486"/>
      <c r="ERY101" s="486"/>
      <c r="ERZ101" s="486"/>
      <c r="ESA101" s="486"/>
      <c r="ESB101" s="486"/>
      <c r="ESC101" s="486"/>
      <c r="ESD101" s="486"/>
      <c r="ESE101" s="486"/>
      <c r="ESF101" s="486"/>
      <c r="ESG101" s="486"/>
      <c r="ESH101" s="486"/>
      <c r="ESI101" s="486"/>
      <c r="ESJ101" s="486"/>
      <c r="ESK101" s="486"/>
      <c r="ESL101" s="486"/>
      <c r="ESM101" s="486"/>
      <c r="ESN101" s="486"/>
      <c r="ESO101" s="486"/>
      <c r="ESP101" s="486"/>
      <c r="ESQ101" s="486"/>
      <c r="ESR101" s="486"/>
      <c r="ESS101" s="486"/>
      <c r="EST101" s="486"/>
      <c r="ESU101" s="486"/>
      <c r="ESV101" s="486"/>
      <c r="ESW101" s="486"/>
      <c r="ESX101" s="486"/>
      <c r="ESY101" s="486"/>
      <c r="ESZ101" s="486"/>
      <c r="ETA101" s="486"/>
      <c r="ETB101" s="486"/>
      <c r="ETC101" s="486"/>
      <c r="ETD101" s="486"/>
      <c r="ETE101" s="486"/>
      <c r="ETF101" s="486"/>
      <c r="ETG101" s="486"/>
      <c r="ETH101" s="486"/>
      <c r="ETI101" s="486"/>
      <c r="ETJ101" s="486"/>
      <c r="ETK101" s="486"/>
      <c r="ETL101" s="486"/>
      <c r="ETM101" s="486"/>
      <c r="ETN101" s="486"/>
      <c r="ETO101" s="486"/>
      <c r="ETP101" s="486"/>
      <c r="ETQ101" s="486"/>
      <c r="ETR101" s="486"/>
      <c r="ETS101" s="486"/>
      <c r="ETT101" s="486"/>
      <c r="ETU101" s="486"/>
      <c r="ETV101" s="486"/>
      <c r="ETW101" s="486"/>
      <c r="ETX101" s="486"/>
      <c r="ETY101" s="486"/>
      <c r="ETZ101" s="486"/>
      <c r="EUA101" s="486"/>
      <c r="EUB101" s="486"/>
      <c r="EUC101" s="486"/>
      <c r="EUD101" s="486"/>
      <c r="EUE101" s="486"/>
      <c r="EUF101" s="486"/>
      <c r="EUG101" s="486"/>
      <c r="EUH101" s="486"/>
      <c r="EUI101" s="486"/>
      <c r="EUJ101" s="486"/>
      <c r="EUK101" s="486"/>
      <c r="EUL101" s="486"/>
      <c r="EUM101" s="486"/>
      <c r="EUN101" s="486"/>
      <c r="EUO101" s="486"/>
      <c r="EUP101" s="486"/>
      <c r="EUQ101" s="486"/>
      <c r="EUR101" s="486"/>
      <c r="EUS101" s="486"/>
      <c r="EUT101" s="486"/>
      <c r="EUU101" s="486"/>
      <c r="EUV101" s="486"/>
      <c r="EUW101" s="486"/>
      <c r="EUX101" s="486"/>
      <c r="EUY101" s="486"/>
      <c r="EUZ101" s="486"/>
      <c r="EVA101" s="486"/>
      <c r="EVB101" s="486"/>
      <c r="EVC101" s="486"/>
      <c r="EVD101" s="486"/>
      <c r="EVE101" s="486"/>
      <c r="EVF101" s="486"/>
      <c r="EVG101" s="486"/>
      <c r="EVH101" s="486"/>
      <c r="EVI101" s="486"/>
      <c r="EVJ101" s="486"/>
      <c r="EVK101" s="486"/>
      <c r="EVL101" s="486"/>
      <c r="EVM101" s="486"/>
      <c r="EVN101" s="486"/>
      <c r="EVO101" s="486"/>
      <c r="EVP101" s="486"/>
      <c r="EVQ101" s="486"/>
      <c r="EVR101" s="486"/>
      <c r="EVS101" s="486"/>
      <c r="EVT101" s="486"/>
      <c r="EVU101" s="486"/>
      <c r="EVV101" s="486"/>
      <c r="EVW101" s="486"/>
      <c r="EVX101" s="486"/>
      <c r="EVY101" s="486"/>
      <c r="EVZ101" s="486"/>
      <c r="EWA101" s="486"/>
      <c r="EWB101" s="486"/>
      <c r="EWC101" s="486"/>
      <c r="EWD101" s="486"/>
      <c r="EWE101" s="486"/>
      <c r="EWF101" s="486"/>
      <c r="EWG101" s="486"/>
      <c r="EWH101" s="486"/>
      <c r="EWI101" s="486"/>
      <c r="EWJ101" s="486"/>
      <c r="EWK101" s="486"/>
      <c r="EWL101" s="486"/>
      <c r="EWM101" s="486"/>
      <c r="EWN101" s="486"/>
      <c r="EWO101" s="486"/>
      <c r="EWP101" s="486"/>
      <c r="EWQ101" s="486"/>
      <c r="EWR101" s="486"/>
      <c r="EWS101" s="486"/>
      <c r="EWT101" s="486"/>
      <c r="EWU101" s="486"/>
      <c r="EWV101" s="486"/>
      <c r="EWW101" s="486"/>
      <c r="EWX101" s="486"/>
      <c r="EWY101" s="486"/>
      <c r="EWZ101" s="486"/>
      <c r="EXA101" s="486"/>
      <c r="EXB101" s="486"/>
      <c r="EXC101" s="486"/>
      <c r="EXD101" s="486"/>
      <c r="EXE101" s="486"/>
      <c r="EXF101" s="486"/>
      <c r="EXG101" s="486"/>
      <c r="EXH101" s="486"/>
      <c r="EXI101" s="486"/>
      <c r="EXJ101" s="486"/>
      <c r="EXK101" s="486"/>
      <c r="EXL101" s="486"/>
      <c r="EXM101" s="486"/>
      <c r="EXN101" s="486"/>
      <c r="EXO101" s="486"/>
      <c r="EXP101" s="486"/>
      <c r="EXQ101" s="486"/>
      <c r="EXR101" s="486"/>
      <c r="EXS101" s="486"/>
      <c r="EXT101" s="486"/>
      <c r="EXU101" s="486"/>
      <c r="EXV101" s="486"/>
      <c r="EXW101" s="486"/>
      <c r="EXX101" s="486"/>
      <c r="EXY101" s="486"/>
      <c r="EXZ101" s="486"/>
      <c r="EYA101" s="486"/>
      <c r="EYB101" s="486"/>
      <c r="EYC101" s="486"/>
      <c r="EYD101" s="486"/>
      <c r="EYE101" s="486"/>
      <c r="EYF101" s="486"/>
      <c r="EYG101" s="486"/>
      <c r="EYH101" s="486"/>
      <c r="EYI101" s="486"/>
      <c r="EYJ101" s="486"/>
      <c r="EYK101" s="486"/>
      <c r="EYL101" s="486"/>
      <c r="EYM101" s="486"/>
      <c r="EYN101" s="486"/>
      <c r="EYO101" s="486"/>
      <c r="EYP101" s="486"/>
      <c r="EYQ101" s="486"/>
      <c r="EYR101" s="486"/>
      <c r="EYS101" s="486"/>
      <c r="EYT101" s="486"/>
      <c r="EYU101" s="486"/>
      <c r="EYV101" s="486"/>
      <c r="EYW101" s="486"/>
      <c r="EYX101" s="486"/>
      <c r="EYY101" s="486"/>
      <c r="EYZ101" s="486"/>
      <c r="EZA101" s="486"/>
      <c r="EZB101" s="486"/>
      <c r="EZC101" s="486"/>
      <c r="EZD101" s="486"/>
      <c r="EZE101" s="486"/>
      <c r="EZF101" s="486"/>
      <c r="EZG101" s="486"/>
      <c r="EZH101" s="486"/>
      <c r="EZI101" s="486"/>
      <c r="EZJ101" s="486"/>
      <c r="EZK101" s="486"/>
      <c r="EZL101" s="486"/>
      <c r="EZM101" s="486"/>
      <c r="EZN101" s="486"/>
      <c r="EZO101" s="486"/>
      <c r="EZP101" s="486"/>
      <c r="EZQ101" s="486"/>
      <c r="EZR101" s="486"/>
      <c r="EZS101" s="486"/>
      <c r="EZT101" s="486"/>
      <c r="EZU101" s="486"/>
      <c r="EZV101" s="486"/>
      <c r="EZW101" s="486"/>
      <c r="EZX101" s="486"/>
      <c r="EZY101" s="486"/>
      <c r="EZZ101" s="486"/>
      <c r="FAA101" s="486"/>
      <c r="FAB101" s="486"/>
      <c r="FAC101" s="486"/>
      <c r="FAD101" s="486"/>
      <c r="FAE101" s="486"/>
      <c r="FAF101" s="486"/>
      <c r="FAG101" s="486"/>
      <c r="FAH101" s="486"/>
      <c r="FAI101" s="486"/>
      <c r="FAJ101" s="486"/>
      <c r="FAK101" s="486"/>
      <c r="FAL101" s="486"/>
      <c r="FAM101" s="486"/>
      <c r="FAN101" s="486"/>
      <c r="FAO101" s="486"/>
      <c r="FAP101" s="486"/>
      <c r="FAQ101" s="486"/>
      <c r="FAR101" s="486"/>
      <c r="FAS101" s="486"/>
      <c r="FAT101" s="486"/>
      <c r="FAU101" s="486"/>
      <c r="FAV101" s="486"/>
      <c r="FAW101" s="486"/>
      <c r="FAX101" s="486"/>
      <c r="FAY101" s="486"/>
      <c r="FAZ101" s="486"/>
      <c r="FBA101" s="486"/>
      <c r="FBB101" s="486"/>
      <c r="FBC101" s="486"/>
      <c r="FBD101" s="486"/>
      <c r="FBE101" s="486"/>
      <c r="FBF101" s="486"/>
      <c r="FBG101" s="486"/>
      <c r="FBH101" s="486"/>
      <c r="FBI101" s="486"/>
      <c r="FBJ101" s="486"/>
      <c r="FBK101" s="486"/>
      <c r="FBL101" s="486"/>
      <c r="FBM101" s="486"/>
      <c r="FBN101" s="486"/>
      <c r="FBO101" s="486"/>
      <c r="FBP101" s="486"/>
      <c r="FBQ101" s="486"/>
      <c r="FBR101" s="486"/>
      <c r="FBS101" s="486"/>
      <c r="FBT101" s="486"/>
      <c r="FBU101" s="486"/>
      <c r="FBV101" s="486"/>
      <c r="FBW101" s="486"/>
      <c r="FBX101" s="486"/>
      <c r="FBY101" s="486"/>
      <c r="FBZ101" s="486"/>
      <c r="FCA101" s="486"/>
      <c r="FCB101" s="486"/>
      <c r="FCC101" s="486"/>
      <c r="FCD101" s="486"/>
      <c r="FCE101" s="486"/>
      <c r="FCF101" s="486"/>
      <c r="FCG101" s="486"/>
      <c r="FCH101" s="486"/>
      <c r="FCI101" s="486"/>
      <c r="FCJ101" s="486"/>
      <c r="FCK101" s="486"/>
      <c r="FCL101" s="486"/>
      <c r="FCM101" s="486"/>
      <c r="FCN101" s="486"/>
      <c r="FCO101" s="486"/>
      <c r="FCP101" s="486"/>
      <c r="FCQ101" s="486"/>
      <c r="FCR101" s="486"/>
      <c r="FCS101" s="486"/>
      <c r="FCT101" s="486"/>
      <c r="FCU101" s="486"/>
      <c r="FCV101" s="486"/>
      <c r="FCW101" s="486"/>
      <c r="FCX101" s="486"/>
      <c r="FCY101" s="486"/>
      <c r="FCZ101" s="486"/>
      <c r="FDA101" s="486"/>
      <c r="FDB101" s="486"/>
      <c r="FDC101" s="486"/>
      <c r="FDD101" s="486"/>
      <c r="FDE101" s="486"/>
      <c r="FDF101" s="486"/>
      <c r="FDG101" s="486"/>
      <c r="FDH101" s="486"/>
      <c r="FDI101" s="486"/>
      <c r="FDJ101" s="486"/>
      <c r="FDK101" s="486"/>
      <c r="FDL101" s="486"/>
      <c r="FDM101" s="486"/>
      <c r="FDN101" s="486"/>
      <c r="FDO101" s="486"/>
      <c r="FDP101" s="486"/>
      <c r="FDQ101" s="486"/>
      <c r="FDR101" s="486"/>
      <c r="FDS101" s="486"/>
      <c r="FDT101" s="486"/>
      <c r="FDU101" s="486"/>
      <c r="FDV101" s="486"/>
      <c r="FDW101" s="486"/>
      <c r="FDX101" s="486"/>
      <c r="FDY101" s="486"/>
      <c r="FDZ101" s="486"/>
      <c r="FEA101" s="486"/>
      <c r="FEB101" s="486"/>
      <c r="FEC101" s="486"/>
      <c r="FED101" s="486"/>
      <c r="FEE101" s="486"/>
      <c r="FEF101" s="486"/>
      <c r="FEG101" s="486"/>
      <c r="FEH101" s="486"/>
      <c r="FEI101" s="486"/>
      <c r="FEJ101" s="486"/>
      <c r="FEK101" s="486"/>
      <c r="FEL101" s="486"/>
      <c r="FEM101" s="486"/>
      <c r="FEN101" s="486"/>
      <c r="FEO101" s="486"/>
      <c r="FEP101" s="486"/>
      <c r="FEQ101" s="486"/>
      <c r="FER101" s="486"/>
      <c r="FES101" s="486"/>
      <c r="FET101" s="486"/>
      <c r="FEU101" s="486"/>
      <c r="FEV101" s="486"/>
      <c r="FEW101" s="486"/>
      <c r="FEX101" s="486"/>
      <c r="FEY101" s="486"/>
      <c r="FEZ101" s="486"/>
      <c r="FFA101" s="486"/>
      <c r="FFB101" s="486"/>
      <c r="FFC101" s="486"/>
      <c r="FFD101" s="486"/>
      <c r="FFE101" s="486"/>
      <c r="FFF101" s="486"/>
      <c r="FFG101" s="486"/>
      <c r="FFH101" s="486"/>
      <c r="FFI101" s="486"/>
      <c r="FFJ101" s="486"/>
      <c r="FFK101" s="486"/>
      <c r="FFL101" s="486"/>
      <c r="FFM101" s="486"/>
      <c r="FFN101" s="486"/>
      <c r="FFO101" s="486"/>
      <c r="FFP101" s="486"/>
      <c r="FFQ101" s="486"/>
      <c r="FFR101" s="486"/>
      <c r="FFS101" s="486"/>
      <c r="FFT101" s="486"/>
      <c r="FFU101" s="486"/>
      <c r="FFV101" s="486"/>
      <c r="FFW101" s="486"/>
      <c r="FFX101" s="486"/>
      <c r="FFY101" s="486"/>
      <c r="FFZ101" s="486"/>
      <c r="FGA101" s="486"/>
      <c r="FGB101" s="486"/>
      <c r="FGC101" s="486"/>
      <c r="FGD101" s="486"/>
      <c r="FGE101" s="486"/>
      <c r="FGF101" s="486"/>
      <c r="FGG101" s="486"/>
      <c r="FGH101" s="486"/>
      <c r="FGI101" s="486"/>
      <c r="FGJ101" s="486"/>
      <c r="FGK101" s="486"/>
      <c r="FGL101" s="486"/>
      <c r="FGM101" s="486"/>
      <c r="FGN101" s="486"/>
      <c r="FGO101" s="486"/>
      <c r="FGP101" s="486"/>
      <c r="FGQ101" s="486"/>
      <c r="FGR101" s="486"/>
      <c r="FGS101" s="486"/>
      <c r="FGT101" s="486"/>
      <c r="FGU101" s="486"/>
      <c r="FGV101" s="486"/>
      <c r="FGW101" s="486"/>
      <c r="FGX101" s="486"/>
      <c r="FGY101" s="486"/>
      <c r="FGZ101" s="486"/>
      <c r="FHA101" s="486"/>
      <c r="FHB101" s="486"/>
      <c r="FHC101" s="486"/>
      <c r="FHD101" s="486"/>
      <c r="FHE101" s="486"/>
      <c r="FHF101" s="486"/>
      <c r="FHG101" s="486"/>
      <c r="FHH101" s="486"/>
      <c r="FHI101" s="486"/>
      <c r="FHJ101" s="486"/>
      <c r="FHK101" s="486"/>
      <c r="FHL101" s="486"/>
      <c r="FHM101" s="486"/>
      <c r="FHN101" s="486"/>
      <c r="FHO101" s="486"/>
      <c r="FHP101" s="486"/>
      <c r="FHQ101" s="486"/>
      <c r="FHR101" s="486"/>
      <c r="FHS101" s="486"/>
      <c r="FHT101" s="486"/>
      <c r="FHU101" s="486"/>
      <c r="FHV101" s="486"/>
      <c r="FHW101" s="486"/>
      <c r="FHX101" s="486"/>
      <c r="FHY101" s="486"/>
      <c r="FHZ101" s="486"/>
      <c r="FIA101" s="486"/>
      <c r="FIB101" s="486"/>
      <c r="FIC101" s="486"/>
      <c r="FID101" s="486"/>
      <c r="FIE101" s="486"/>
      <c r="FIF101" s="486"/>
      <c r="FIG101" s="486"/>
      <c r="FIH101" s="486"/>
      <c r="FII101" s="486"/>
      <c r="FIJ101" s="486"/>
      <c r="FIK101" s="486"/>
      <c r="FIL101" s="486"/>
      <c r="FIM101" s="486"/>
      <c r="FIN101" s="486"/>
      <c r="FIO101" s="486"/>
      <c r="FIP101" s="486"/>
      <c r="FIQ101" s="486"/>
      <c r="FIR101" s="486"/>
      <c r="FIS101" s="486"/>
      <c r="FIT101" s="486"/>
      <c r="FIU101" s="486"/>
      <c r="FIV101" s="486"/>
      <c r="FIW101" s="486"/>
      <c r="FIX101" s="486"/>
      <c r="FIY101" s="486"/>
      <c r="FIZ101" s="486"/>
      <c r="FJA101" s="486"/>
      <c r="FJB101" s="486"/>
      <c r="FJC101" s="486"/>
      <c r="FJD101" s="486"/>
      <c r="FJE101" s="486"/>
      <c r="FJF101" s="486"/>
      <c r="FJG101" s="486"/>
      <c r="FJH101" s="486"/>
      <c r="FJI101" s="486"/>
      <c r="FJJ101" s="486"/>
      <c r="FJK101" s="486"/>
      <c r="FJL101" s="486"/>
      <c r="FJM101" s="486"/>
      <c r="FJN101" s="486"/>
      <c r="FJO101" s="486"/>
      <c r="FJP101" s="486"/>
      <c r="FJQ101" s="486"/>
      <c r="FJR101" s="486"/>
      <c r="FJS101" s="486"/>
      <c r="FJT101" s="486"/>
      <c r="FJU101" s="486"/>
      <c r="FJV101" s="486"/>
      <c r="FJW101" s="486"/>
      <c r="FJX101" s="486"/>
      <c r="FJY101" s="486"/>
      <c r="FJZ101" s="486"/>
      <c r="FKA101" s="486"/>
      <c r="FKB101" s="486"/>
      <c r="FKC101" s="486"/>
      <c r="FKD101" s="486"/>
      <c r="FKE101" s="486"/>
      <c r="FKF101" s="486"/>
      <c r="FKG101" s="486"/>
      <c r="FKH101" s="486"/>
      <c r="FKI101" s="486"/>
      <c r="FKJ101" s="486"/>
      <c r="FKK101" s="486"/>
      <c r="FKL101" s="486"/>
      <c r="FKM101" s="486"/>
      <c r="FKN101" s="486"/>
      <c r="FKO101" s="486"/>
      <c r="FKP101" s="486"/>
      <c r="FKQ101" s="486"/>
      <c r="FKR101" s="486"/>
      <c r="FKS101" s="486"/>
      <c r="FKT101" s="486"/>
      <c r="FKU101" s="486"/>
      <c r="FKV101" s="486"/>
      <c r="FKW101" s="486"/>
      <c r="FKX101" s="486"/>
      <c r="FKY101" s="486"/>
      <c r="FKZ101" s="486"/>
      <c r="FLA101" s="486"/>
      <c r="FLB101" s="486"/>
      <c r="FLC101" s="486"/>
      <c r="FLD101" s="486"/>
      <c r="FLE101" s="486"/>
      <c r="FLF101" s="486"/>
      <c r="FLG101" s="486"/>
      <c r="FLH101" s="486"/>
      <c r="FLI101" s="486"/>
      <c r="FLJ101" s="486"/>
      <c r="FLK101" s="486"/>
      <c r="FLL101" s="486"/>
      <c r="FLM101" s="486"/>
      <c r="FLN101" s="486"/>
      <c r="FLO101" s="486"/>
      <c r="FLP101" s="486"/>
      <c r="FLQ101" s="486"/>
      <c r="FLR101" s="486"/>
      <c r="FLS101" s="486"/>
      <c r="FLT101" s="486"/>
      <c r="FLU101" s="486"/>
      <c r="FLV101" s="486"/>
      <c r="FLW101" s="486"/>
      <c r="FLX101" s="486"/>
      <c r="FLY101" s="486"/>
      <c r="FLZ101" s="486"/>
      <c r="FMA101" s="486"/>
      <c r="FMB101" s="486"/>
      <c r="FMC101" s="486"/>
      <c r="FMD101" s="486"/>
      <c r="FME101" s="486"/>
      <c r="FMF101" s="486"/>
      <c r="FMG101" s="486"/>
      <c r="FMH101" s="486"/>
      <c r="FMI101" s="486"/>
      <c r="FMJ101" s="486"/>
      <c r="FMK101" s="486"/>
      <c r="FML101" s="486"/>
      <c r="FMM101" s="486"/>
      <c r="FMN101" s="486"/>
      <c r="FMO101" s="486"/>
      <c r="FMP101" s="486"/>
      <c r="FMQ101" s="486"/>
      <c r="FMR101" s="486"/>
      <c r="FMS101" s="486"/>
      <c r="FMT101" s="486"/>
      <c r="FMU101" s="486"/>
      <c r="FMV101" s="486"/>
      <c r="FMW101" s="486"/>
      <c r="FMX101" s="486"/>
      <c r="FMY101" s="486"/>
      <c r="FMZ101" s="486"/>
      <c r="FNA101" s="486"/>
      <c r="FNB101" s="486"/>
      <c r="FNC101" s="486"/>
      <c r="FND101" s="486"/>
      <c r="FNE101" s="486"/>
      <c r="FNF101" s="486"/>
      <c r="FNG101" s="486"/>
      <c r="FNH101" s="486"/>
      <c r="FNI101" s="486"/>
      <c r="FNJ101" s="486"/>
      <c r="FNK101" s="486"/>
      <c r="FNL101" s="486"/>
      <c r="FNM101" s="486"/>
      <c r="FNN101" s="486"/>
      <c r="FNO101" s="486"/>
      <c r="FNP101" s="486"/>
      <c r="FNQ101" s="486"/>
      <c r="FNR101" s="486"/>
      <c r="FNS101" s="486"/>
      <c r="FNT101" s="486"/>
      <c r="FNU101" s="486"/>
      <c r="FNV101" s="486"/>
      <c r="FNW101" s="486"/>
      <c r="FNX101" s="486"/>
      <c r="FNY101" s="486"/>
      <c r="FNZ101" s="486"/>
      <c r="FOA101" s="486"/>
      <c r="FOB101" s="486"/>
      <c r="FOC101" s="486"/>
      <c r="FOD101" s="486"/>
      <c r="FOE101" s="486"/>
      <c r="FOF101" s="486"/>
      <c r="FOG101" s="486"/>
      <c r="FOH101" s="486"/>
      <c r="FOI101" s="486"/>
      <c r="FOJ101" s="486"/>
      <c r="FOK101" s="486"/>
      <c r="FOL101" s="486"/>
      <c r="FOM101" s="486"/>
      <c r="FON101" s="486"/>
      <c r="FOO101" s="486"/>
      <c r="FOP101" s="486"/>
      <c r="FOQ101" s="486"/>
      <c r="FOR101" s="486"/>
      <c r="FOS101" s="486"/>
      <c r="FOT101" s="486"/>
      <c r="FOU101" s="486"/>
      <c r="FOV101" s="486"/>
      <c r="FOW101" s="486"/>
      <c r="FOX101" s="486"/>
      <c r="FOY101" s="486"/>
      <c r="FOZ101" s="486"/>
      <c r="FPA101" s="486"/>
      <c r="FPB101" s="486"/>
      <c r="FPC101" s="486"/>
      <c r="FPD101" s="486"/>
      <c r="FPE101" s="486"/>
      <c r="FPF101" s="486"/>
      <c r="FPG101" s="486"/>
      <c r="FPH101" s="486"/>
      <c r="FPI101" s="486"/>
      <c r="FPJ101" s="486"/>
      <c r="FPK101" s="486"/>
      <c r="FPL101" s="486"/>
      <c r="FPM101" s="486"/>
      <c r="FPN101" s="486"/>
      <c r="FPO101" s="486"/>
      <c r="FPP101" s="486"/>
      <c r="FPQ101" s="486"/>
      <c r="FPR101" s="486"/>
      <c r="FPS101" s="486"/>
      <c r="FPT101" s="486"/>
      <c r="FPU101" s="486"/>
      <c r="FPV101" s="486"/>
      <c r="FPW101" s="486"/>
      <c r="FPX101" s="486"/>
      <c r="FPY101" s="486"/>
      <c r="FPZ101" s="486"/>
      <c r="FQA101" s="486"/>
      <c r="FQB101" s="486"/>
      <c r="FQC101" s="486"/>
      <c r="FQD101" s="486"/>
      <c r="FQE101" s="486"/>
      <c r="FQF101" s="486"/>
      <c r="FQG101" s="486"/>
      <c r="FQH101" s="486"/>
      <c r="FQI101" s="486"/>
      <c r="FQJ101" s="486"/>
      <c r="FQK101" s="486"/>
      <c r="FQL101" s="486"/>
      <c r="FQM101" s="486"/>
      <c r="FQN101" s="486"/>
      <c r="FQO101" s="486"/>
      <c r="FQP101" s="486"/>
      <c r="FQQ101" s="486"/>
      <c r="FQR101" s="486"/>
      <c r="FQS101" s="486"/>
      <c r="FQT101" s="486"/>
      <c r="FQU101" s="486"/>
      <c r="FQV101" s="486"/>
      <c r="FQW101" s="486"/>
      <c r="FQX101" s="486"/>
      <c r="FQY101" s="486"/>
      <c r="FQZ101" s="486"/>
      <c r="FRA101" s="486"/>
      <c r="FRB101" s="486"/>
      <c r="FRC101" s="486"/>
      <c r="FRD101" s="486"/>
      <c r="FRE101" s="486"/>
      <c r="FRF101" s="486"/>
      <c r="FRG101" s="486"/>
      <c r="FRH101" s="486"/>
      <c r="FRI101" s="486"/>
      <c r="FRJ101" s="486"/>
      <c r="FRK101" s="486"/>
      <c r="FRL101" s="486"/>
      <c r="FRM101" s="486"/>
      <c r="FRN101" s="486"/>
      <c r="FRO101" s="486"/>
      <c r="FRP101" s="486"/>
      <c r="FRQ101" s="486"/>
      <c r="FRR101" s="486"/>
      <c r="FRS101" s="486"/>
      <c r="FRT101" s="486"/>
      <c r="FRU101" s="486"/>
      <c r="FRV101" s="486"/>
      <c r="FRW101" s="486"/>
      <c r="FRX101" s="486"/>
      <c r="FRY101" s="486"/>
      <c r="FRZ101" s="486"/>
      <c r="FSA101" s="486"/>
      <c r="FSB101" s="486"/>
      <c r="FSC101" s="486"/>
      <c r="FSD101" s="486"/>
      <c r="FSE101" s="486"/>
      <c r="FSF101" s="486"/>
      <c r="FSG101" s="486"/>
      <c r="FSH101" s="486"/>
      <c r="FSI101" s="486"/>
      <c r="FSJ101" s="486"/>
      <c r="FSK101" s="486"/>
      <c r="FSL101" s="486"/>
      <c r="FSM101" s="486"/>
      <c r="FSN101" s="486"/>
      <c r="FSO101" s="486"/>
      <c r="FSP101" s="486"/>
      <c r="FSQ101" s="486"/>
      <c r="FSR101" s="486"/>
      <c r="FSS101" s="486"/>
      <c r="FST101" s="486"/>
      <c r="FSU101" s="486"/>
      <c r="FSV101" s="486"/>
      <c r="FSW101" s="486"/>
      <c r="FSX101" s="486"/>
      <c r="FSY101" s="486"/>
      <c r="FSZ101" s="486"/>
      <c r="FTA101" s="486"/>
      <c r="FTB101" s="486"/>
      <c r="FTC101" s="486"/>
      <c r="FTD101" s="486"/>
      <c r="FTE101" s="486"/>
      <c r="FTF101" s="486"/>
      <c r="FTG101" s="486"/>
      <c r="FTH101" s="486"/>
      <c r="FTI101" s="486"/>
      <c r="FTJ101" s="486"/>
      <c r="FTK101" s="486"/>
      <c r="FTL101" s="486"/>
      <c r="FTM101" s="486"/>
      <c r="FTN101" s="486"/>
      <c r="FTO101" s="486"/>
      <c r="FTP101" s="486"/>
      <c r="FTQ101" s="486"/>
      <c r="FTR101" s="486"/>
      <c r="FTS101" s="486"/>
      <c r="FTT101" s="486"/>
      <c r="FTU101" s="486"/>
      <c r="FTV101" s="486"/>
      <c r="FTW101" s="486"/>
      <c r="FTX101" s="486"/>
      <c r="FTY101" s="486"/>
      <c r="FTZ101" s="486"/>
      <c r="FUA101" s="486"/>
      <c r="FUB101" s="486"/>
      <c r="FUC101" s="486"/>
      <c r="FUD101" s="486"/>
      <c r="FUE101" s="486"/>
      <c r="FUF101" s="486"/>
      <c r="FUG101" s="486"/>
      <c r="FUH101" s="486"/>
      <c r="FUI101" s="486"/>
      <c r="FUJ101" s="486"/>
      <c r="FUK101" s="486"/>
      <c r="FUL101" s="486"/>
      <c r="FUM101" s="486"/>
      <c r="FUN101" s="486"/>
      <c r="FUO101" s="486"/>
      <c r="FUP101" s="486"/>
      <c r="FUQ101" s="486"/>
      <c r="FUR101" s="486"/>
      <c r="FUS101" s="486"/>
      <c r="FUT101" s="486"/>
      <c r="FUU101" s="486"/>
      <c r="FUV101" s="486"/>
      <c r="FUW101" s="486"/>
      <c r="FUX101" s="486"/>
      <c r="FUY101" s="486"/>
      <c r="FUZ101" s="486"/>
      <c r="FVA101" s="486"/>
      <c r="FVB101" s="486"/>
      <c r="FVC101" s="486"/>
      <c r="FVD101" s="486"/>
      <c r="FVE101" s="486"/>
      <c r="FVF101" s="486"/>
      <c r="FVG101" s="486"/>
      <c r="FVH101" s="486"/>
      <c r="FVI101" s="486"/>
      <c r="FVJ101" s="486"/>
      <c r="FVK101" s="486"/>
      <c r="FVL101" s="486"/>
      <c r="FVM101" s="486"/>
      <c r="FVN101" s="486"/>
      <c r="FVO101" s="486"/>
      <c r="FVP101" s="486"/>
      <c r="FVQ101" s="486"/>
      <c r="FVR101" s="486"/>
      <c r="FVS101" s="486"/>
      <c r="FVT101" s="486"/>
      <c r="FVU101" s="486"/>
      <c r="FVV101" s="486"/>
      <c r="FVW101" s="486"/>
      <c r="FVX101" s="486"/>
      <c r="FVY101" s="486"/>
      <c r="FVZ101" s="486"/>
      <c r="FWA101" s="486"/>
      <c r="FWB101" s="486"/>
      <c r="FWC101" s="486"/>
      <c r="FWD101" s="486"/>
      <c r="FWE101" s="486"/>
      <c r="FWF101" s="486"/>
      <c r="FWG101" s="486"/>
      <c r="FWH101" s="486"/>
      <c r="FWI101" s="486"/>
      <c r="FWJ101" s="486"/>
      <c r="FWK101" s="486"/>
      <c r="FWL101" s="486"/>
      <c r="FWM101" s="486"/>
      <c r="FWN101" s="486"/>
      <c r="FWO101" s="486"/>
      <c r="FWP101" s="486"/>
      <c r="FWQ101" s="486"/>
      <c r="FWR101" s="486"/>
      <c r="FWS101" s="486"/>
      <c r="FWT101" s="486"/>
      <c r="FWU101" s="486"/>
      <c r="FWV101" s="486"/>
      <c r="FWW101" s="486"/>
      <c r="FWX101" s="486"/>
      <c r="FWY101" s="486"/>
      <c r="FWZ101" s="486"/>
      <c r="FXA101" s="486"/>
      <c r="FXB101" s="486"/>
      <c r="FXC101" s="486"/>
      <c r="FXD101" s="486"/>
      <c r="FXE101" s="486"/>
      <c r="FXF101" s="486"/>
      <c r="FXG101" s="486"/>
      <c r="FXH101" s="486"/>
      <c r="FXI101" s="486"/>
      <c r="FXJ101" s="486"/>
      <c r="FXK101" s="486"/>
      <c r="FXL101" s="486"/>
      <c r="FXM101" s="486"/>
      <c r="FXN101" s="486"/>
      <c r="FXO101" s="486"/>
      <c r="FXP101" s="486"/>
      <c r="FXQ101" s="486"/>
      <c r="FXR101" s="486"/>
      <c r="FXS101" s="486"/>
      <c r="FXT101" s="486"/>
      <c r="FXU101" s="486"/>
      <c r="FXV101" s="486"/>
      <c r="FXW101" s="486"/>
      <c r="FXX101" s="486"/>
      <c r="FXY101" s="486"/>
      <c r="FXZ101" s="486"/>
      <c r="FYA101" s="486"/>
      <c r="FYB101" s="486"/>
      <c r="FYC101" s="486"/>
      <c r="FYD101" s="486"/>
      <c r="FYE101" s="486"/>
      <c r="FYF101" s="486"/>
      <c r="FYG101" s="486"/>
      <c r="FYH101" s="486"/>
      <c r="FYI101" s="486"/>
      <c r="FYJ101" s="486"/>
      <c r="FYK101" s="486"/>
      <c r="FYL101" s="486"/>
      <c r="FYM101" s="486"/>
      <c r="FYN101" s="486"/>
      <c r="FYO101" s="486"/>
      <c r="FYP101" s="486"/>
      <c r="FYQ101" s="486"/>
      <c r="FYR101" s="486"/>
      <c r="FYS101" s="486"/>
      <c r="FYT101" s="486"/>
      <c r="FYU101" s="486"/>
      <c r="FYV101" s="486"/>
      <c r="FYW101" s="486"/>
      <c r="FYX101" s="486"/>
      <c r="FYY101" s="486"/>
      <c r="FYZ101" s="486"/>
      <c r="FZA101" s="486"/>
      <c r="FZB101" s="486"/>
      <c r="FZC101" s="486"/>
      <c r="FZD101" s="486"/>
      <c r="FZE101" s="486"/>
      <c r="FZF101" s="486"/>
      <c r="FZG101" s="486"/>
      <c r="FZH101" s="486"/>
      <c r="FZI101" s="486"/>
      <c r="FZJ101" s="486"/>
      <c r="FZK101" s="486"/>
      <c r="FZL101" s="486"/>
      <c r="FZM101" s="486"/>
      <c r="FZN101" s="486"/>
      <c r="FZO101" s="486"/>
      <c r="FZP101" s="486"/>
      <c r="FZQ101" s="486"/>
      <c r="FZR101" s="486"/>
      <c r="FZS101" s="486"/>
      <c r="FZT101" s="486"/>
      <c r="FZU101" s="486"/>
      <c r="FZV101" s="486"/>
      <c r="FZW101" s="486"/>
      <c r="FZX101" s="486"/>
      <c r="FZY101" s="486"/>
      <c r="FZZ101" s="486"/>
      <c r="GAA101" s="486"/>
      <c r="GAB101" s="486"/>
      <c r="GAC101" s="486"/>
      <c r="GAD101" s="486"/>
      <c r="GAE101" s="486"/>
      <c r="GAF101" s="486"/>
      <c r="GAG101" s="486"/>
      <c r="GAH101" s="486"/>
      <c r="GAI101" s="486"/>
      <c r="GAJ101" s="486"/>
      <c r="GAK101" s="486"/>
      <c r="GAL101" s="486"/>
      <c r="GAM101" s="486"/>
      <c r="GAN101" s="486"/>
      <c r="GAO101" s="486"/>
      <c r="GAP101" s="486"/>
      <c r="GAQ101" s="486"/>
      <c r="GAR101" s="486"/>
      <c r="GAS101" s="486"/>
      <c r="GAT101" s="486"/>
      <c r="GAU101" s="486"/>
      <c r="GAV101" s="486"/>
      <c r="GAW101" s="486"/>
      <c r="GAX101" s="486"/>
      <c r="GAY101" s="486"/>
      <c r="GAZ101" s="486"/>
      <c r="GBA101" s="486"/>
      <c r="GBB101" s="486"/>
      <c r="GBC101" s="486"/>
      <c r="GBD101" s="486"/>
      <c r="GBE101" s="486"/>
      <c r="GBF101" s="486"/>
      <c r="GBG101" s="486"/>
      <c r="GBH101" s="486"/>
      <c r="GBI101" s="486"/>
      <c r="GBJ101" s="486"/>
      <c r="GBK101" s="486"/>
      <c r="GBL101" s="486"/>
      <c r="GBM101" s="486"/>
      <c r="GBN101" s="486"/>
      <c r="GBO101" s="486"/>
      <c r="GBP101" s="486"/>
      <c r="GBQ101" s="486"/>
      <c r="GBR101" s="486"/>
      <c r="GBS101" s="486"/>
      <c r="GBT101" s="486"/>
      <c r="GBU101" s="486"/>
      <c r="GBV101" s="486"/>
      <c r="GBW101" s="486"/>
      <c r="GBX101" s="486"/>
      <c r="GBY101" s="486"/>
      <c r="GBZ101" s="486"/>
      <c r="GCA101" s="486"/>
      <c r="GCB101" s="486"/>
      <c r="GCC101" s="486"/>
      <c r="GCD101" s="486"/>
      <c r="GCE101" s="486"/>
      <c r="GCF101" s="486"/>
      <c r="GCG101" s="486"/>
      <c r="GCH101" s="486"/>
      <c r="GCI101" s="486"/>
      <c r="GCJ101" s="486"/>
      <c r="GCK101" s="486"/>
      <c r="GCL101" s="486"/>
      <c r="GCM101" s="486"/>
      <c r="GCN101" s="486"/>
      <c r="GCO101" s="486"/>
      <c r="GCP101" s="486"/>
      <c r="GCQ101" s="486"/>
      <c r="GCR101" s="486"/>
      <c r="GCS101" s="486"/>
      <c r="GCT101" s="486"/>
      <c r="GCU101" s="486"/>
      <c r="GCV101" s="486"/>
      <c r="GCW101" s="486"/>
      <c r="GCX101" s="486"/>
      <c r="GCY101" s="486"/>
      <c r="GCZ101" s="486"/>
      <c r="GDA101" s="486"/>
      <c r="GDB101" s="486"/>
      <c r="GDC101" s="486"/>
      <c r="GDD101" s="486"/>
      <c r="GDE101" s="486"/>
      <c r="GDF101" s="486"/>
      <c r="GDG101" s="486"/>
      <c r="GDH101" s="486"/>
      <c r="GDI101" s="486"/>
      <c r="GDJ101" s="486"/>
      <c r="GDK101" s="486"/>
      <c r="GDL101" s="486"/>
      <c r="GDM101" s="486"/>
      <c r="GDN101" s="486"/>
      <c r="GDO101" s="486"/>
      <c r="GDP101" s="486"/>
      <c r="GDQ101" s="486"/>
      <c r="GDR101" s="486"/>
      <c r="GDS101" s="486"/>
      <c r="GDT101" s="486"/>
      <c r="GDU101" s="486"/>
      <c r="GDV101" s="486"/>
      <c r="GDW101" s="486"/>
      <c r="GDX101" s="486"/>
      <c r="GDY101" s="486"/>
      <c r="GDZ101" s="486"/>
      <c r="GEA101" s="486"/>
      <c r="GEB101" s="486"/>
      <c r="GEC101" s="486"/>
      <c r="GED101" s="486"/>
      <c r="GEE101" s="486"/>
      <c r="GEF101" s="486"/>
      <c r="GEG101" s="486"/>
      <c r="GEH101" s="486"/>
      <c r="GEI101" s="486"/>
      <c r="GEJ101" s="486"/>
      <c r="GEK101" s="486"/>
      <c r="GEL101" s="486"/>
      <c r="GEM101" s="486"/>
      <c r="GEN101" s="486"/>
      <c r="GEO101" s="486"/>
      <c r="GEP101" s="486"/>
      <c r="GEQ101" s="486"/>
      <c r="GER101" s="486"/>
      <c r="GES101" s="486"/>
      <c r="GET101" s="486"/>
      <c r="GEU101" s="486"/>
      <c r="GEV101" s="486"/>
      <c r="GEW101" s="486"/>
      <c r="GEX101" s="486"/>
      <c r="GEY101" s="486"/>
      <c r="GEZ101" s="486"/>
      <c r="GFA101" s="486"/>
      <c r="GFB101" s="486"/>
      <c r="GFC101" s="486"/>
      <c r="GFD101" s="486"/>
      <c r="GFE101" s="486"/>
      <c r="GFF101" s="486"/>
      <c r="GFG101" s="486"/>
      <c r="GFH101" s="486"/>
      <c r="GFI101" s="486"/>
      <c r="GFJ101" s="486"/>
      <c r="GFK101" s="486"/>
      <c r="GFL101" s="486"/>
      <c r="GFM101" s="486"/>
      <c r="GFN101" s="486"/>
      <c r="GFO101" s="486"/>
      <c r="GFP101" s="486"/>
      <c r="GFQ101" s="486"/>
      <c r="GFR101" s="486"/>
      <c r="GFS101" s="486"/>
      <c r="GFT101" s="486"/>
      <c r="GFU101" s="486"/>
      <c r="GFV101" s="486"/>
      <c r="GFW101" s="486"/>
      <c r="GFX101" s="486"/>
      <c r="GFY101" s="486"/>
      <c r="GFZ101" s="486"/>
      <c r="GGA101" s="486"/>
      <c r="GGB101" s="486"/>
      <c r="GGC101" s="486"/>
      <c r="GGD101" s="486"/>
      <c r="GGE101" s="486"/>
      <c r="GGF101" s="486"/>
      <c r="GGG101" s="486"/>
      <c r="GGH101" s="486"/>
      <c r="GGI101" s="486"/>
      <c r="GGJ101" s="486"/>
      <c r="GGK101" s="486"/>
      <c r="GGL101" s="486"/>
      <c r="GGM101" s="486"/>
      <c r="GGN101" s="486"/>
      <c r="GGO101" s="486"/>
      <c r="GGP101" s="486"/>
      <c r="GGQ101" s="486"/>
      <c r="GGR101" s="486"/>
      <c r="GGS101" s="486"/>
      <c r="GGT101" s="486"/>
      <c r="GGU101" s="486"/>
      <c r="GGV101" s="486"/>
      <c r="GGW101" s="486"/>
      <c r="GGX101" s="486"/>
      <c r="GGY101" s="486"/>
      <c r="GGZ101" s="486"/>
      <c r="GHA101" s="486"/>
      <c r="GHB101" s="486"/>
      <c r="GHC101" s="486"/>
      <c r="GHD101" s="486"/>
      <c r="GHE101" s="486"/>
      <c r="GHF101" s="486"/>
      <c r="GHG101" s="486"/>
      <c r="GHH101" s="486"/>
      <c r="GHI101" s="486"/>
      <c r="GHJ101" s="486"/>
      <c r="GHK101" s="486"/>
      <c r="GHL101" s="486"/>
      <c r="GHM101" s="486"/>
      <c r="GHN101" s="486"/>
      <c r="GHO101" s="486"/>
      <c r="GHP101" s="486"/>
      <c r="GHQ101" s="486"/>
      <c r="GHR101" s="486"/>
      <c r="GHS101" s="486"/>
      <c r="GHT101" s="486"/>
      <c r="GHU101" s="486"/>
      <c r="GHV101" s="486"/>
      <c r="GHW101" s="486"/>
      <c r="GHX101" s="486"/>
      <c r="GHY101" s="486"/>
      <c r="GHZ101" s="486"/>
      <c r="GIA101" s="486"/>
      <c r="GIB101" s="486"/>
      <c r="GIC101" s="486"/>
      <c r="GID101" s="486"/>
      <c r="GIE101" s="486"/>
      <c r="GIF101" s="486"/>
      <c r="GIG101" s="486"/>
      <c r="GIH101" s="486"/>
      <c r="GII101" s="486"/>
      <c r="GIJ101" s="486"/>
      <c r="GIK101" s="486"/>
      <c r="GIL101" s="486"/>
      <c r="GIM101" s="486"/>
      <c r="GIN101" s="486"/>
      <c r="GIO101" s="486"/>
      <c r="GIP101" s="486"/>
      <c r="GIQ101" s="486"/>
      <c r="GIR101" s="486"/>
      <c r="GIS101" s="486"/>
      <c r="GIT101" s="486"/>
      <c r="GIU101" s="486"/>
      <c r="GIV101" s="486"/>
      <c r="GIW101" s="486"/>
      <c r="GIX101" s="486"/>
      <c r="GIY101" s="486"/>
      <c r="GIZ101" s="486"/>
      <c r="GJA101" s="486"/>
      <c r="GJB101" s="486"/>
      <c r="GJC101" s="486"/>
      <c r="GJD101" s="486"/>
      <c r="GJE101" s="486"/>
      <c r="GJF101" s="486"/>
      <c r="GJG101" s="486"/>
      <c r="GJH101" s="486"/>
      <c r="GJI101" s="486"/>
      <c r="GJJ101" s="486"/>
      <c r="GJK101" s="486"/>
      <c r="GJL101" s="486"/>
      <c r="GJM101" s="486"/>
      <c r="GJN101" s="486"/>
      <c r="GJO101" s="486"/>
      <c r="GJP101" s="486"/>
      <c r="GJQ101" s="486"/>
      <c r="GJR101" s="486"/>
      <c r="GJS101" s="486"/>
      <c r="GJT101" s="486"/>
      <c r="GJU101" s="486"/>
      <c r="GJV101" s="486"/>
      <c r="GJW101" s="486"/>
      <c r="GJX101" s="486"/>
      <c r="GJY101" s="486"/>
      <c r="GJZ101" s="486"/>
      <c r="GKA101" s="486"/>
      <c r="GKB101" s="486"/>
      <c r="GKC101" s="486"/>
      <c r="GKD101" s="486"/>
      <c r="GKE101" s="486"/>
      <c r="GKF101" s="486"/>
      <c r="GKG101" s="486"/>
      <c r="GKH101" s="486"/>
      <c r="GKI101" s="486"/>
      <c r="GKJ101" s="486"/>
      <c r="GKK101" s="486"/>
      <c r="GKL101" s="486"/>
      <c r="GKM101" s="486"/>
      <c r="GKN101" s="486"/>
      <c r="GKO101" s="486"/>
      <c r="GKP101" s="486"/>
      <c r="GKQ101" s="486"/>
      <c r="GKR101" s="486"/>
      <c r="GKS101" s="486"/>
      <c r="GKT101" s="486"/>
      <c r="GKU101" s="486"/>
      <c r="GKV101" s="486"/>
      <c r="GKW101" s="486"/>
      <c r="GKX101" s="486"/>
      <c r="GKY101" s="486"/>
      <c r="GKZ101" s="486"/>
      <c r="GLA101" s="486"/>
      <c r="GLB101" s="486"/>
      <c r="GLC101" s="486"/>
      <c r="GLD101" s="486"/>
      <c r="GLE101" s="486"/>
      <c r="GLF101" s="486"/>
      <c r="GLG101" s="486"/>
      <c r="GLH101" s="486"/>
      <c r="GLI101" s="486"/>
      <c r="GLJ101" s="486"/>
      <c r="GLK101" s="486"/>
      <c r="GLL101" s="486"/>
      <c r="GLM101" s="486"/>
      <c r="GLN101" s="486"/>
      <c r="GLO101" s="486"/>
      <c r="GLP101" s="486"/>
      <c r="GLQ101" s="486"/>
      <c r="GLR101" s="486"/>
      <c r="GLS101" s="486"/>
      <c r="GLT101" s="486"/>
      <c r="GLU101" s="486"/>
      <c r="GLV101" s="486"/>
      <c r="GLW101" s="486"/>
      <c r="GLX101" s="486"/>
      <c r="GLY101" s="486"/>
      <c r="GLZ101" s="486"/>
      <c r="GMA101" s="486"/>
      <c r="GMB101" s="486"/>
      <c r="GMC101" s="486"/>
      <c r="GMD101" s="486"/>
      <c r="GME101" s="486"/>
      <c r="GMF101" s="486"/>
      <c r="GMG101" s="486"/>
      <c r="GMH101" s="486"/>
      <c r="GMI101" s="486"/>
      <c r="GMJ101" s="486"/>
      <c r="GMK101" s="486"/>
      <c r="GML101" s="486"/>
      <c r="GMM101" s="486"/>
      <c r="GMN101" s="486"/>
      <c r="GMO101" s="486"/>
      <c r="GMP101" s="486"/>
      <c r="GMQ101" s="486"/>
      <c r="GMR101" s="486"/>
      <c r="GMS101" s="486"/>
      <c r="GMT101" s="486"/>
      <c r="GMU101" s="486"/>
      <c r="GMV101" s="486"/>
      <c r="GMW101" s="486"/>
      <c r="GMX101" s="486"/>
      <c r="GMY101" s="486"/>
      <c r="GMZ101" s="486"/>
      <c r="GNA101" s="486"/>
      <c r="GNB101" s="486"/>
      <c r="GNC101" s="486"/>
      <c r="GND101" s="486"/>
      <c r="GNE101" s="486"/>
      <c r="GNF101" s="486"/>
      <c r="GNG101" s="486"/>
      <c r="GNH101" s="486"/>
      <c r="GNI101" s="486"/>
      <c r="GNJ101" s="486"/>
      <c r="GNK101" s="486"/>
      <c r="GNL101" s="486"/>
      <c r="GNM101" s="486"/>
      <c r="GNN101" s="486"/>
      <c r="GNO101" s="486"/>
      <c r="GNP101" s="486"/>
      <c r="GNQ101" s="486"/>
      <c r="GNR101" s="486"/>
      <c r="GNS101" s="486"/>
      <c r="GNT101" s="486"/>
      <c r="GNU101" s="486"/>
      <c r="GNV101" s="486"/>
      <c r="GNW101" s="486"/>
      <c r="GNX101" s="486"/>
      <c r="GNY101" s="486"/>
      <c r="GNZ101" s="486"/>
      <c r="GOA101" s="486"/>
      <c r="GOB101" s="486"/>
      <c r="GOC101" s="486"/>
      <c r="GOD101" s="486"/>
      <c r="GOE101" s="486"/>
      <c r="GOF101" s="486"/>
      <c r="GOG101" s="486"/>
      <c r="GOH101" s="486"/>
      <c r="GOI101" s="486"/>
      <c r="GOJ101" s="486"/>
      <c r="GOK101" s="486"/>
      <c r="GOL101" s="486"/>
      <c r="GOM101" s="486"/>
      <c r="GON101" s="486"/>
      <c r="GOO101" s="486"/>
      <c r="GOP101" s="486"/>
      <c r="GOQ101" s="486"/>
      <c r="GOR101" s="486"/>
      <c r="GOS101" s="486"/>
      <c r="GOT101" s="486"/>
      <c r="GOU101" s="486"/>
      <c r="GOV101" s="486"/>
      <c r="GOW101" s="486"/>
      <c r="GOX101" s="486"/>
      <c r="GOY101" s="486"/>
      <c r="GOZ101" s="486"/>
      <c r="GPA101" s="486"/>
      <c r="GPB101" s="486"/>
      <c r="GPC101" s="486"/>
      <c r="GPD101" s="486"/>
      <c r="GPE101" s="486"/>
      <c r="GPF101" s="486"/>
      <c r="GPG101" s="486"/>
      <c r="GPH101" s="486"/>
      <c r="GPI101" s="486"/>
      <c r="GPJ101" s="486"/>
      <c r="GPK101" s="486"/>
      <c r="GPL101" s="486"/>
      <c r="GPM101" s="486"/>
      <c r="GPN101" s="486"/>
      <c r="GPO101" s="486"/>
      <c r="GPP101" s="486"/>
      <c r="GPQ101" s="486"/>
      <c r="GPR101" s="486"/>
      <c r="GPS101" s="486"/>
      <c r="GPT101" s="486"/>
      <c r="GPU101" s="486"/>
      <c r="GPV101" s="486"/>
      <c r="GPW101" s="486"/>
      <c r="GPX101" s="486"/>
      <c r="GPY101" s="486"/>
      <c r="GPZ101" s="486"/>
      <c r="GQA101" s="486"/>
      <c r="GQB101" s="486"/>
      <c r="GQC101" s="486"/>
      <c r="GQD101" s="486"/>
      <c r="GQE101" s="486"/>
      <c r="GQF101" s="486"/>
      <c r="GQG101" s="486"/>
      <c r="GQH101" s="486"/>
      <c r="GQI101" s="486"/>
      <c r="GQJ101" s="486"/>
      <c r="GQK101" s="486"/>
      <c r="GQL101" s="486"/>
      <c r="GQM101" s="486"/>
      <c r="GQN101" s="486"/>
      <c r="GQO101" s="486"/>
      <c r="GQP101" s="486"/>
      <c r="GQQ101" s="486"/>
      <c r="GQR101" s="486"/>
      <c r="GQS101" s="486"/>
      <c r="GQT101" s="486"/>
      <c r="GQU101" s="486"/>
      <c r="GQV101" s="486"/>
      <c r="GQW101" s="486"/>
      <c r="GQX101" s="486"/>
      <c r="GQY101" s="486"/>
      <c r="GQZ101" s="486"/>
      <c r="GRA101" s="486"/>
      <c r="GRB101" s="486"/>
      <c r="GRC101" s="486"/>
      <c r="GRD101" s="486"/>
      <c r="GRE101" s="486"/>
      <c r="GRF101" s="486"/>
      <c r="GRG101" s="486"/>
      <c r="GRH101" s="486"/>
      <c r="GRI101" s="486"/>
      <c r="GRJ101" s="486"/>
      <c r="GRK101" s="486"/>
      <c r="GRL101" s="486"/>
      <c r="GRM101" s="486"/>
      <c r="GRN101" s="486"/>
      <c r="GRO101" s="486"/>
      <c r="GRP101" s="486"/>
      <c r="GRQ101" s="486"/>
      <c r="GRR101" s="486"/>
      <c r="GRS101" s="486"/>
      <c r="GRT101" s="486"/>
      <c r="GRU101" s="486"/>
      <c r="GRV101" s="486"/>
      <c r="GRW101" s="486"/>
      <c r="GRX101" s="486"/>
      <c r="GRY101" s="486"/>
      <c r="GRZ101" s="486"/>
      <c r="GSA101" s="486"/>
      <c r="GSB101" s="486"/>
      <c r="GSC101" s="486"/>
      <c r="GSD101" s="486"/>
      <c r="GSE101" s="486"/>
      <c r="GSF101" s="486"/>
      <c r="GSG101" s="486"/>
      <c r="GSH101" s="486"/>
      <c r="GSI101" s="486"/>
      <c r="GSJ101" s="486"/>
      <c r="GSK101" s="486"/>
      <c r="GSL101" s="486"/>
      <c r="GSM101" s="486"/>
      <c r="GSN101" s="486"/>
      <c r="GSO101" s="486"/>
      <c r="GSP101" s="486"/>
      <c r="GSQ101" s="486"/>
      <c r="GSR101" s="486"/>
      <c r="GSS101" s="486"/>
      <c r="GST101" s="486"/>
      <c r="GSU101" s="486"/>
      <c r="GSV101" s="486"/>
      <c r="GSW101" s="486"/>
      <c r="GSX101" s="486"/>
      <c r="GSY101" s="486"/>
      <c r="GSZ101" s="486"/>
      <c r="GTA101" s="486"/>
      <c r="GTB101" s="486"/>
      <c r="GTC101" s="486"/>
      <c r="GTD101" s="486"/>
      <c r="GTE101" s="486"/>
      <c r="GTF101" s="486"/>
      <c r="GTG101" s="486"/>
      <c r="GTH101" s="486"/>
      <c r="GTI101" s="486"/>
      <c r="GTJ101" s="486"/>
      <c r="GTK101" s="486"/>
      <c r="GTL101" s="486"/>
      <c r="GTM101" s="486"/>
      <c r="GTN101" s="486"/>
      <c r="GTO101" s="486"/>
      <c r="GTP101" s="486"/>
      <c r="GTQ101" s="486"/>
      <c r="GTR101" s="486"/>
      <c r="GTS101" s="486"/>
      <c r="GTT101" s="486"/>
      <c r="GTU101" s="486"/>
      <c r="GTV101" s="486"/>
      <c r="GTW101" s="486"/>
      <c r="GTX101" s="486"/>
      <c r="GTY101" s="486"/>
      <c r="GTZ101" s="486"/>
      <c r="GUA101" s="486"/>
      <c r="GUB101" s="486"/>
      <c r="GUC101" s="486"/>
      <c r="GUD101" s="486"/>
      <c r="GUE101" s="486"/>
      <c r="GUF101" s="486"/>
      <c r="GUG101" s="486"/>
      <c r="GUH101" s="486"/>
      <c r="GUI101" s="486"/>
      <c r="GUJ101" s="486"/>
      <c r="GUK101" s="486"/>
      <c r="GUL101" s="486"/>
      <c r="GUM101" s="486"/>
      <c r="GUN101" s="486"/>
      <c r="GUO101" s="486"/>
      <c r="GUP101" s="486"/>
      <c r="GUQ101" s="486"/>
      <c r="GUR101" s="486"/>
      <c r="GUS101" s="486"/>
      <c r="GUT101" s="486"/>
      <c r="GUU101" s="486"/>
      <c r="GUV101" s="486"/>
      <c r="GUW101" s="486"/>
      <c r="GUX101" s="486"/>
      <c r="GUY101" s="486"/>
      <c r="GUZ101" s="486"/>
      <c r="GVA101" s="486"/>
      <c r="GVB101" s="486"/>
      <c r="GVC101" s="486"/>
      <c r="GVD101" s="486"/>
      <c r="GVE101" s="486"/>
      <c r="GVF101" s="486"/>
      <c r="GVG101" s="486"/>
      <c r="GVH101" s="486"/>
      <c r="GVI101" s="486"/>
      <c r="GVJ101" s="486"/>
      <c r="GVK101" s="486"/>
      <c r="GVL101" s="486"/>
      <c r="GVM101" s="486"/>
      <c r="GVN101" s="486"/>
      <c r="GVO101" s="486"/>
      <c r="GVP101" s="486"/>
      <c r="GVQ101" s="486"/>
      <c r="GVR101" s="486"/>
      <c r="GVS101" s="486"/>
      <c r="GVT101" s="486"/>
      <c r="GVU101" s="486"/>
      <c r="GVV101" s="486"/>
      <c r="GVW101" s="486"/>
      <c r="GVX101" s="486"/>
      <c r="GVY101" s="486"/>
      <c r="GVZ101" s="486"/>
      <c r="GWA101" s="486"/>
      <c r="GWB101" s="486"/>
      <c r="GWC101" s="486"/>
      <c r="GWD101" s="486"/>
      <c r="GWE101" s="486"/>
      <c r="GWF101" s="486"/>
      <c r="GWG101" s="486"/>
      <c r="GWH101" s="486"/>
      <c r="GWI101" s="486"/>
      <c r="GWJ101" s="486"/>
      <c r="GWK101" s="486"/>
      <c r="GWL101" s="486"/>
      <c r="GWM101" s="486"/>
      <c r="GWN101" s="486"/>
      <c r="GWO101" s="486"/>
      <c r="GWP101" s="486"/>
      <c r="GWQ101" s="486"/>
      <c r="GWR101" s="486"/>
      <c r="GWS101" s="486"/>
      <c r="GWT101" s="486"/>
      <c r="GWU101" s="486"/>
      <c r="GWV101" s="486"/>
      <c r="GWW101" s="486"/>
      <c r="GWX101" s="486"/>
      <c r="GWY101" s="486"/>
      <c r="GWZ101" s="486"/>
      <c r="GXA101" s="486"/>
      <c r="GXB101" s="486"/>
      <c r="GXC101" s="486"/>
      <c r="GXD101" s="486"/>
      <c r="GXE101" s="486"/>
      <c r="GXF101" s="486"/>
      <c r="GXG101" s="486"/>
      <c r="GXH101" s="486"/>
      <c r="GXI101" s="486"/>
      <c r="GXJ101" s="486"/>
      <c r="GXK101" s="486"/>
      <c r="GXL101" s="486"/>
      <c r="GXM101" s="486"/>
      <c r="GXN101" s="486"/>
      <c r="GXO101" s="486"/>
      <c r="GXP101" s="486"/>
      <c r="GXQ101" s="486"/>
      <c r="GXR101" s="486"/>
      <c r="GXS101" s="486"/>
      <c r="GXT101" s="486"/>
      <c r="GXU101" s="486"/>
      <c r="GXV101" s="486"/>
      <c r="GXW101" s="486"/>
      <c r="GXX101" s="486"/>
      <c r="GXY101" s="486"/>
      <c r="GXZ101" s="486"/>
      <c r="GYA101" s="486"/>
      <c r="GYB101" s="486"/>
      <c r="GYC101" s="486"/>
      <c r="GYD101" s="486"/>
      <c r="GYE101" s="486"/>
      <c r="GYF101" s="486"/>
      <c r="GYG101" s="486"/>
      <c r="GYH101" s="486"/>
      <c r="GYI101" s="486"/>
      <c r="GYJ101" s="486"/>
      <c r="GYK101" s="486"/>
      <c r="GYL101" s="486"/>
      <c r="GYM101" s="486"/>
      <c r="GYN101" s="486"/>
      <c r="GYO101" s="486"/>
      <c r="GYP101" s="486"/>
      <c r="GYQ101" s="486"/>
      <c r="GYR101" s="486"/>
      <c r="GYS101" s="486"/>
      <c r="GYT101" s="486"/>
      <c r="GYU101" s="486"/>
      <c r="GYV101" s="486"/>
      <c r="GYW101" s="486"/>
      <c r="GYX101" s="486"/>
      <c r="GYY101" s="486"/>
      <c r="GYZ101" s="486"/>
      <c r="GZA101" s="486"/>
      <c r="GZB101" s="486"/>
      <c r="GZC101" s="486"/>
      <c r="GZD101" s="486"/>
      <c r="GZE101" s="486"/>
      <c r="GZF101" s="486"/>
      <c r="GZG101" s="486"/>
      <c r="GZH101" s="486"/>
      <c r="GZI101" s="486"/>
      <c r="GZJ101" s="486"/>
      <c r="GZK101" s="486"/>
      <c r="GZL101" s="486"/>
      <c r="GZM101" s="486"/>
      <c r="GZN101" s="486"/>
      <c r="GZO101" s="486"/>
      <c r="GZP101" s="486"/>
      <c r="GZQ101" s="486"/>
      <c r="GZR101" s="486"/>
      <c r="GZS101" s="486"/>
      <c r="GZT101" s="486"/>
      <c r="GZU101" s="486"/>
      <c r="GZV101" s="486"/>
      <c r="GZW101" s="486"/>
      <c r="GZX101" s="486"/>
      <c r="GZY101" s="486"/>
      <c r="GZZ101" s="486"/>
      <c r="HAA101" s="486"/>
      <c r="HAB101" s="486"/>
      <c r="HAC101" s="486"/>
      <c r="HAD101" s="486"/>
      <c r="HAE101" s="486"/>
      <c r="HAF101" s="486"/>
      <c r="HAG101" s="486"/>
      <c r="HAH101" s="486"/>
      <c r="HAI101" s="486"/>
      <c r="HAJ101" s="486"/>
      <c r="HAK101" s="486"/>
      <c r="HAL101" s="486"/>
      <c r="HAM101" s="486"/>
      <c r="HAN101" s="486"/>
      <c r="HAO101" s="486"/>
      <c r="HAP101" s="486"/>
      <c r="HAQ101" s="486"/>
      <c r="HAR101" s="486"/>
      <c r="HAS101" s="486"/>
      <c r="HAT101" s="486"/>
      <c r="HAU101" s="486"/>
      <c r="HAV101" s="486"/>
      <c r="HAW101" s="486"/>
      <c r="HAX101" s="486"/>
      <c r="HAY101" s="486"/>
      <c r="HAZ101" s="486"/>
      <c r="HBA101" s="486"/>
      <c r="HBB101" s="486"/>
      <c r="HBC101" s="486"/>
      <c r="HBD101" s="486"/>
      <c r="HBE101" s="486"/>
      <c r="HBF101" s="486"/>
      <c r="HBG101" s="486"/>
      <c r="HBH101" s="486"/>
      <c r="HBI101" s="486"/>
      <c r="HBJ101" s="486"/>
      <c r="HBK101" s="486"/>
      <c r="HBL101" s="486"/>
      <c r="HBM101" s="486"/>
      <c r="HBN101" s="486"/>
      <c r="HBO101" s="486"/>
      <c r="HBP101" s="486"/>
      <c r="HBQ101" s="486"/>
      <c r="HBR101" s="486"/>
      <c r="HBS101" s="486"/>
      <c r="HBT101" s="486"/>
      <c r="HBU101" s="486"/>
      <c r="HBV101" s="486"/>
      <c r="HBW101" s="486"/>
      <c r="HBX101" s="486"/>
      <c r="HBY101" s="486"/>
      <c r="HBZ101" s="486"/>
      <c r="HCA101" s="486"/>
      <c r="HCB101" s="486"/>
      <c r="HCC101" s="486"/>
      <c r="HCD101" s="486"/>
      <c r="HCE101" s="486"/>
      <c r="HCF101" s="486"/>
      <c r="HCG101" s="486"/>
      <c r="HCH101" s="486"/>
      <c r="HCI101" s="486"/>
      <c r="HCJ101" s="486"/>
      <c r="HCK101" s="486"/>
      <c r="HCL101" s="486"/>
      <c r="HCM101" s="486"/>
      <c r="HCN101" s="486"/>
      <c r="HCO101" s="486"/>
      <c r="HCP101" s="486"/>
      <c r="HCQ101" s="486"/>
      <c r="HCR101" s="486"/>
      <c r="HCS101" s="486"/>
      <c r="HCT101" s="486"/>
      <c r="HCU101" s="486"/>
      <c r="HCV101" s="486"/>
      <c r="HCW101" s="486"/>
      <c r="HCX101" s="486"/>
      <c r="HCY101" s="486"/>
      <c r="HCZ101" s="486"/>
      <c r="HDA101" s="486"/>
      <c r="HDB101" s="486"/>
      <c r="HDC101" s="486"/>
      <c r="HDD101" s="486"/>
      <c r="HDE101" s="486"/>
      <c r="HDF101" s="486"/>
      <c r="HDG101" s="486"/>
      <c r="HDH101" s="486"/>
      <c r="HDI101" s="486"/>
      <c r="HDJ101" s="486"/>
      <c r="HDK101" s="486"/>
      <c r="HDL101" s="486"/>
      <c r="HDM101" s="486"/>
      <c r="HDN101" s="486"/>
      <c r="HDO101" s="486"/>
      <c r="HDP101" s="486"/>
      <c r="HDQ101" s="486"/>
      <c r="HDR101" s="486"/>
      <c r="HDS101" s="486"/>
      <c r="HDT101" s="486"/>
      <c r="HDU101" s="486"/>
      <c r="HDV101" s="486"/>
      <c r="HDW101" s="486"/>
      <c r="HDX101" s="486"/>
      <c r="HDY101" s="486"/>
      <c r="HDZ101" s="486"/>
      <c r="HEA101" s="486"/>
      <c r="HEB101" s="486"/>
      <c r="HEC101" s="486"/>
      <c r="HED101" s="486"/>
      <c r="HEE101" s="486"/>
      <c r="HEF101" s="486"/>
      <c r="HEG101" s="486"/>
      <c r="HEH101" s="486"/>
      <c r="HEI101" s="486"/>
      <c r="HEJ101" s="486"/>
      <c r="HEK101" s="486"/>
      <c r="HEL101" s="486"/>
      <c r="HEM101" s="486"/>
      <c r="HEN101" s="486"/>
      <c r="HEO101" s="486"/>
      <c r="HEP101" s="486"/>
      <c r="HEQ101" s="486"/>
      <c r="HER101" s="486"/>
      <c r="HES101" s="486"/>
      <c r="HET101" s="486"/>
      <c r="HEU101" s="486"/>
      <c r="HEV101" s="486"/>
      <c r="HEW101" s="486"/>
      <c r="HEX101" s="486"/>
      <c r="HEY101" s="486"/>
      <c r="HEZ101" s="486"/>
      <c r="HFA101" s="486"/>
      <c r="HFB101" s="486"/>
      <c r="HFC101" s="486"/>
      <c r="HFD101" s="486"/>
      <c r="HFE101" s="486"/>
      <c r="HFF101" s="486"/>
      <c r="HFG101" s="486"/>
      <c r="HFH101" s="486"/>
      <c r="HFI101" s="486"/>
      <c r="HFJ101" s="486"/>
      <c r="HFK101" s="486"/>
      <c r="HFL101" s="486"/>
      <c r="HFM101" s="486"/>
      <c r="HFN101" s="486"/>
      <c r="HFO101" s="486"/>
      <c r="HFP101" s="486"/>
      <c r="HFQ101" s="486"/>
      <c r="HFR101" s="486"/>
      <c r="HFS101" s="486"/>
      <c r="HFT101" s="486"/>
      <c r="HFU101" s="486"/>
      <c r="HFV101" s="486"/>
      <c r="HFW101" s="486"/>
      <c r="HFX101" s="486"/>
      <c r="HFY101" s="486"/>
      <c r="HFZ101" s="486"/>
      <c r="HGA101" s="486"/>
      <c r="HGB101" s="486"/>
      <c r="HGC101" s="486"/>
      <c r="HGD101" s="486"/>
      <c r="HGE101" s="486"/>
      <c r="HGF101" s="486"/>
      <c r="HGG101" s="486"/>
      <c r="HGH101" s="486"/>
      <c r="HGI101" s="486"/>
      <c r="HGJ101" s="486"/>
      <c r="HGK101" s="486"/>
      <c r="HGL101" s="486"/>
      <c r="HGM101" s="486"/>
      <c r="HGN101" s="486"/>
      <c r="HGO101" s="486"/>
      <c r="HGP101" s="486"/>
      <c r="HGQ101" s="486"/>
      <c r="HGR101" s="486"/>
      <c r="HGS101" s="486"/>
      <c r="HGT101" s="486"/>
      <c r="HGU101" s="486"/>
      <c r="HGV101" s="486"/>
      <c r="HGW101" s="486"/>
      <c r="HGX101" s="486"/>
      <c r="HGY101" s="486"/>
      <c r="HGZ101" s="486"/>
      <c r="HHA101" s="486"/>
      <c r="HHB101" s="486"/>
      <c r="HHC101" s="486"/>
      <c r="HHD101" s="486"/>
      <c r="HHE101" s="486"/>
      <c r="HHF101" s="486"/>
      <c r="HHG101" s="486"/>
      <c r="HHH101" s="486"/>
      <c r="HHI101" s="486"/>
      <c r="HHJ101" s="486"/>
      <c r="HHK101" s="486"/>
      <c r="HHL101" s="486"/>
      <c r="HHM101" s="486"/>
      <c r="HHN101" s="486"/>
      <c r="HHO101" s="486"/>
      <c r="HHP101" s="486"/>
      <c r="HHQ101" s="486"/>
      <c r="HHR101" s="486"/>
      <c r="HHS101" s="486"/>
      <c r="HHT101" s="486"/>
      <c r="HHU101" s="486"/>
      <c r="HHV101" s="486"/>
      <c r="HHW101" s="486"/>
      <c r="HHX101" s="486"/>
      <c r="HHY101" s="486"/>
      <c r="HHZ101" s="486"/>
      <c r="HIA101" s="486"/>
      <c r="HIB101" s="486"/>
      <c r="HIC101" s="486"/>
      <c r="HID101" s="486"/>
      <c r="HIE101" s="486"/>
      <c r="HIF101" s="486"/>
      <c r="HIG101" s="486"/>
      <c r="HIH101" s="486"/>
      <c r="HII101" s="486"/>
      <c r="HIJ101" s="486"/>
      <c r="HIK101" s="486"/>
      <c r="HIL101" s="486"/>
      <c r="HIM101" s="486"/>
      <c r="HIN101" s="486"/>
      <c r="HIO101" s="486"/>
      <c r="HIP101" s="486"/>
      <c r="HIQ101" s="486"/>
      <c r="HIR101" s="486"/>
      <c r="HIS101" s="486"/>
      <c r="HIT101" s="486"/>
      <c r="HIU101" s="486"/>
      <c r="HIV101" s="486"/>
      <c r="HIW101" s="486"/>
      <c r="HIX101" s="486"/>
      <c r="HIY101" s="486"/>
      <c r="HIZ101" s="486"/>
      <c r="HJA101" s="486"/>
      <c r="HJB101" s="486"/>
      <c r="HJC101" s="486"/>
      <c r="HJD101" s="486"/>
      <c r="HJE101" s="486"/>
      <c r="HJF101" s="486"/>
      <c r="HJG101" s="486"/>
      <c r="HJH101" s="486"/>
      <c r="HJI101" s="486"/>
      <c r="HJJ101" s="486"/>
      <c r="HJK101" s="486"/>
      <c r="HJL101" s="486"/>
      <c r="HJM101" s="486"/>
      <c r="HJN101" s="486"/>
      <c r="HJO101" s="486"/>
      <c r="HJP101" s="486"/>
      <c r="HJQ101" s="486"/>
      <c r="HJR101" s="486"/>
      <c r="HJS101" s="486"/>
      <c r="HJT101" s="486"/>
      <c r="HJU101" s="486"/>
      <c r="HJV101" s="486"/>
      <c r="HJW101" s="486"/>
      <c r="HJX101" s="486"/>
      <c r="HJY101" s="486"/>
      <c r="HJZ101" s="486"/>
      <c r="HKA101" s="486"/>
      <c r="HKB101" s="486"/>
      <c r="HKC101" s="486"/>
      <c r="HKD101" s="486"/>
      <c r="HKE101" s="486"/>
      <c r="HKF101" s="486"/>
      <c r="HKG101" s="486"/>
      <c r="HKH101" s="486"/>
      <c r="HKI101" s="486"/>
      <c r="HKJ101" s="486"/>
      <c r="HKK101" s="486"/>
      <c r="HKL101" s="486"/>
      <c r="HKM101" s="486"/>
      <c r="HKN101" s="486"/>
      <c r="HKO101" s="486"/>
      <c r="HKP101" s="486"/>
      <c r="HKQ101" s="486"/>
      <c r="HKR101" s="486"/>
      <c r="HKS101" s="486"/>
      <c r="HKT101" s="486"/>
      <c r="HKU101" s="486"/>
      <c r="HKV101" s="486"/>
      <c r="HKW101" s="486"/>
      <c r="HKX101" s="486"/>
      <c r="HKY101" s="486"/>
      <c r="HKZ101" s="486"/>
      <c r="HLA101" s="486"/>
      <c r="HLB101" s="486"/>
      <c r="HLC101" s="486"/>
      <c r="HLD101" s="486"/>
      <c r="HLE101" s="486"/>
      <c r="HLF101" s="486"/>
      <c r="HLG101" s="486"/>
      <c r="HLH101" s="486"/>
      <c r="HLI101" s="486"/>
      <c r="HLJ101" s="486"/>
      <c r="HLK101" s="486"/>
      <c r="HLL101" s="486"/>
      <c r="HLM101" s="486"/>
      <c r="HLN101" s="486"/>
      <c r="HLO101" s="486"/>
      <c r="HLP101" s="486"/>
      <c r="HLQ101" s="486"/>
      <c r="HLR101" s="486"/>
      <c r="HLS101" s="486"/>
      <c r="HLT101" s="486"/>
      <c r="HLU101" s="486"/>
      <c r="HLV101" s="486"/>
      <c r="HLW101" s="486"/>
      <c r="HLX101" s="486"/>
      <c r="HLY101" s="486"/>
      <c r="HLZ101" s="486"/>
      <c r="HMA101" s="486"/>
      <c r="HMB101" s="486"/>
      <c r="HMC101" s="486"/>
      <c r="HMD101" s="486"/>
      <c r="HME101" s="486"/>
      <c r="HMF101" s="486"/>
      <c r="HMG101" s="486"/>
      <c r="HMH101" s="486"/>
      <c r="HMI101" s="486"/>
      <c r="HMJ101" s="486"/>
      <c r="HMK101" s="486"/>
      <c r="HML101" s="486"/>
      <c r="HMM101" s="486"/>
      <c r="HMN101" s="486"/>
      <c r="HMO101" s="486"/>
      <c r="HMP101" s="486"/>
      <c r="HMQ101" s="486"/>
      <c r="HMR101" s="486"/>
      <c r="HMS101" s="486"/>
      <c r="HMT101" s="486"/>
      <c r="HMU101" s="486"/>
      <c r="HMV101" s="486"/>
      <c r="HMW101" s="486"/>
      <c r="HMX101" s="486"/>
      <c r="HMY101" s="486"/>
      <c r="HMZ101" s="486"/>
      <c r="HNA101" s="486"/>
      <c r="HNB101" s="486"/>
      <c r="HNC101" s="486"/>
      <c r="HND101" s="486"/>
      <c r="HNE101" s="486"/>
      <c r="HNF101" s="486"/>
      <c r="HNG101" s="486"/>
      <c r="HNH101" s="486"/>
      <c r="HNI101" s="486"/>
      <c r="HNJ101" s="486"/>
      <c r="HNK101" s="486"/>
      <c r="HNL101" s="486"/>
      <c r="HNM101" s="486"/>
      <c r="HNN101" s="486"/>
      <c r="HNO101" s="486"/>
      <c r="HNP101" s="486"/>
      <c r="HNQ101" s="486"/>
      <c r="HNR101" s="486"/>
      <c r="HNS101" s="486"/>
      <c r="HNT101" s="486"/>
      <c r="HNU101" s="486"/>
      <c r="HNV101" s="486"/>
      <c r="HNW101" s="486"/>
      <c r="HNX101" s="486"/>
      <c r="HNY101" s="486"/>
      <c r="HNZ101" s="486"/>
      <c r="HOA101" s="486"/>
      <c r="HOB101" s="486"/>
      <c r="HOC101" s="486"/>
      <c r="HOD101" s="486"/>
      <c r="HOE101" s="486"/>
      <c r="HOF101" s="486"/>
      <c r="HOG101" s="486"/>
      <c r="HOH101" s="486"/>
      <c r="HOI101" s="486"/>
      <c r="HOJ101" s="486"/>
      <c r="HOK101" s="486"/>
      <c r="HOL101" s="486"/>
      <c r="HOM101" s="486"/>
      <c r="HON101" s="486"/>
      <c r="HOO101" s="486"/>
      <c r="HOP101" s="486"/>
      <c r="HOQ101" s="486"/>
      <c r="HOR101" s="486"/>
      <c r="HOS101" s="486"/>
      <c r="HOT101" s="486"/>
      <c r="HOU101" s="486"/>
      <c r="HOV101" s="486"/>
      <c r="HOW101" s="486"/>
      <c r="HOX101" s="486"/>
      <c r="HOY101" s="486"/>
      <c r="HOZ101" s="486"/>
      <c r="HPA101" s="486"/>
      <c r="HPB101" s="486"/>
      <c r="HPC101" s="486"/>
      <c r="HPD101" s="486"/>
      <c r="HPE101" s="486"/>
      <c r="HPF101" s="486"/>
      <c r="HPG101" s="486"/>
      <c r="HPH101" s="486"/>
      <c r="HPI101" s="486"/>
      <c r="HPJ101" s="486"/>
      <c r="HPK101" s="486"/>
      <c r="HPL101" s="486"/>
      <c r="HPM101" s="486"/>
      <c r="HPN101" s="486"/>
      <c r="HPO101" s="486"/>
      <c r="HPP101" s="486"/>
      <c r="HPQ101" s="486"/>
      <c r="HPR101" s="486"/>
      <c r="HPS101" s="486"/>
      <c r="HPT101" s="486"/>
      <c r="HPU101" s="486"/>
      <c r="HPV101" s="486"/>
      <c r="HPW101" s="486"/>
      <c r="HPX101" s="486"/>
      <c r="HPY101" s="486"/>
      <c r="HPZ101" s="486"/>
      <c r="HQA101" s="486"/>
      <c r="HQB101" s="486"/>
      <c r="HQC101" s="486"/>
      <c r="HQD101" s="486"/>
      <c r="HQE101" s="486"/>
      <c r="HQF101" s="486"/>
      <c r="HQG101" s="486"/>
      <c r="HQH101" s="486"/>
      <c r="HQI101" s="486"/>
      <c r="HQJ101" s="486"/>
      <c r="HQK101" s="486"/>
      <c r="HQL101" s="486"/>
      <c r="HQM101" s="486"/>
      <c r="HQN101" s="486"/>
      <c r="HQO101" s="486"/>
      <c r="HQP101" s="486"/>
      <c r="HQQ101" s="486"/>
      <c r="HQR101" s="486"/>
      <c r="HQS101" s="486"/>
      <c r="HQT101" s="486"/>
      <c r="HQU101" s="486"/>
      <c r="HQV101" s="486"/>
      <c r="HQW101" s="486"/>
      <c r="HQX101" s="486"/>
      <c r="HQY101" s="486"/>
      <c r="HQZ101" s="486"/>
      <c r="HRA101" s="486"/>
      <c r="HRB101" s="486"/>
      <c r="HRC101" s="486"/>
      <c r="HRD101" s="486"/>
      <c r="HRE101" s="486"/>
      <c r="HRF101" s="486"/>
      <c r="HRG101" s="486"/>
      <c r="HRH101" s="486"/>
      <c r="HRI101" s="486"/>
      <c r="HRJ101" s="486"/>
      <c r="HRK101" s="486"/>
      <c r="HRL101" s="486"/>
      <c r="HRM101" s="486"/>
      <c r="HRN101" s="486"/>
      <c r="HRO101" s="486"/>
      <c r="HRP101" s="486"/>
      <c r="HRQ101" s="486"/>
      <c r="HRR101" s="486"/>
      <c r="HRS101" s="486"/>
      <c r="HRT101" s="486"/>
      <c r="HRU101" s="486"/>
      <c r="HRV101" s="486"/>
      <c r="HRW101" s="486"/>
      <c r="HRX101" s="486"/>
      <c r="HRY101" s="486"/>
      <c r="HRZ101" s="486"/>
      <c r="HSA101" s="486"/>
      <c r="HSB101" s="486"/>
      <c r="HSC101" s="486"/>
      <c r="HSD101" s="486"/>
      <c r="HSE101" s="486"/>
      <c r="HSF101" s="486"/>
      <c r="HSG101" s="486"/>
      <c r="HSH101" s="486"/>
      <c r="HSI101" s="486"/>
      <c r="HSJ101" s="486"/>
      <c r="HSK101" s="486"/>
      <c r="HSL101" s="486"/>
      <c r="HSM101" s="486"/>
      <c r="HSN101" s="486"/>
      <c r="HSO101" s="486"/>
      <c r="HSP101" s="486"/>
      <c r="HSQ101" s="486"/>
      <c r="HSR101" s="486"/>
      <c r="HSS101" s="486"/>
      <c r="HST101" s="486"/>
      <c r="HSU101" s="486"/>
      <c r="HSV101" s="486"/>
      <c r="HSW101" s="486"/>
      <c r="HSX101" s="486"/>
      <c r="HSY101" s="486"/>
      <c r="HSZ101" s="486"/>
      <c r="HTA101" s="486"/>
      <c r="HTB101" s="486"/>
      <c r="HTC101" s="486"/>
      <c r="HTD101" s="486"/>
      <c r="HTE101" s="486"/>
      <c r="HTF101" s="486"/>
      <c r="HTG101" s="486"/>
      <c r="HTH101" s="486"/>
      <c r="HTI101" s="486"/>
      <c r="HTJ101" s="486"/>
      <c r="HTK101" s="486"/>
      <c r="HTL101" s="486"/>
      <c r="HTM101" s="486"/>
      <c r="HTN101" s="486"/>
      <c r="HTO101" s="486"/>
      <c r="HTP101" s="486"/>
      <c r="HTQ101" s="486"/>
      <c r="HTR101" s="486"/>
      <c r="HTS101" s="486"/>
      <c r="HTT101" s="486"/>
      <c r="HTU101" s="486"/>
      <c r="HTV101" s="486"/>
      <c r="HTW101" s="486"/>
      <c r="HTX101" s="486"/>
      <c r="HTY101" s="486"/>
      <c r="HTZ101" s="486"/>
      <c r="HUA101" s="486"/>
      <c r="HUB101" s="486"/>
      <c r="HUC101" s="486"/>
      <c r="HUD101" s="486"/>
      <c r="HUE101" s="486"/>
      <c r="HUF101" s="486"/>
      <c r="HUG101" s="486"/>
      <c r="HUH101" s="486"/>
      <c r="HUI101" s="486"/>
      <c r="HUJ101" s="486"/>
      <c r="HUK101" s="486"/>
      <c r="HUL101" s="486"/>
      <c r="HUM101" s="486"/>
      <c r="HUN101" s="486"/>
      <c r="HUO101" s="486"/>
      <c r="HUP101" s="486"/>
      <c r="HUQ101" s="486"/>
      <c r="HUR101" s="486"/>
      <c r="HUS101" s="486"/>
      <c r="HUT101" s="486"/>
      <c r="HUU101" s="486"/>
      <c r="HUV101" s="486"/>
      <c r="HUW101" s="486"/>
      <c r="HUX101" s="486"/>
      <c r="HUY101" s="486"/>
      <c r="HUZ101" s="486"/>
      <c r="HVA101" s="486"/>
      <c r="HVB101" s="486"/>
      <c r="HVC101" s="486"/>
      <c r="HVD101" s="486"/>
      <c r="HVE101" s="486"/>
      <c r="HVF101" s="486"/>
      <c r="HVG101" s="486"/>
      <c r="HVH101" s="486"/>
      <c r="HVI101" s="486"/>
      <c r="HVJ101" s="486"/>
      <c r="HVK101" s="486"/>
      <c r="HVL101" s="486"/>
      <c r="HVM101" s="486"/>
      <c r="HVN101" s="486"/>
      <c r="HVO101" s="486"/>
      <c r="HVP101" s="486"/>
      <c r="HVQ101" s="486"/>
      <c r="HVR101" s="486"/>
      <c r="HVS101" s="486"/>
      <c r="HVT101" s="486"/>
      <c r="HVU101" s="486"/>
      <c r="HVV101" s="486"/>
      <c r="HVW101" s="486"/>
      <c r="HVX101" s="486"/>
      <c r="HVY101" s="486"/>
      <c r="HVZ101" s="486"/>
      <c r="HWA101" s="486"/>
      <c r="HWB101" s="486"/>
      <c r="HWC101" s="486"/>
    </row>
    <row r="102" spans="1:6009" ht="14.4" customHeight="1" x14ac:dyDescent="0.3">
      <c r="A102" s="36" t="s">
        <v>421</v>
      </c>
      <c r="B102" s="223"/>
      <c r="C102" s="217" t="s">
        <v>694</v>
      </c>
      <c r="D102" s="217"/>
      <c r="E102" s="222"/>
      <c r="F102" s="219"/>
      <c r="G102" s="219" t="s">
        <v>345</v>
      </c>
      <c r="H102" s="221">
        <v>-38</v>
      </c>
      <c r="I102" s="221"/>
      <c r="J102" s="222"/>
      <c r="K102" s="30"/>
      <c r="L102" s="222"/>
      <c r="M102" s="219"/>
      <c r="N102" s="219"/>
      <c r="O102" s="219"/>
      <c r="P102" s="219"/>
      <c r="Q102" s="219"/>
      <c r="R102" s="219"/>
      <c r="S102" s="219"/>
      <c r="T102" s="219"/>
      <c r="U102" s="219"/>
      <c r="V102" s="707" t="e">
        <f>IF((ISBLANK(J102)+ISBLANK(L102)+ISBLANK(K102)+ISBLANK(M102)+ISBLANK(N102)+ISBLANK(P102))&lt;8,IF(ISNUMBER(LARGE((J102,L102,M102,N102),1)),LARGE((J102,L102,M102,N102),1),0)+IF(ISNUMBER(LARGE((J102,L102,M102,N102),2)),LARGE((J102,L102,M102,N102),2),0)+K102+P102,"")+Q102+S102+T102+#REF!</f>
        <v>#REF!</v>
      </c>
      <c r="W102" s="706" t="s">
        <v>341</v>
      </c>
      <c r="X102" s="705"/>
      <c r="Y102" s="406"/>
      <c r="Z102" s="395"/>
    </row>
    <row r="103" spans="1:6009" ht="14.4" customHeight="1" x14ac:dyDescent="0.3">
      <c r="A103" s="24" t="s">
        <v>421</v>
      </c>
      <c r="B103" s="122">
        <v>1</v>
      </c>
      <c r="C103" s="307" t="s">
        <v>800</v>
      </c>
      <c r="D103" s="307" t="s">
        <v>982</v>
      </c>
      <c r="E103" s="14">
        <v>2011</v>
      </c>
      <c r="F103" s="386" t="s">
        <v>63</v>
      </c>
      <c r="G103" s="386" t="s">
        <v>345</v>
      </c>
      <c r="H103" s="14">
        <v>-35</v>
      </c>
      <c r="I103" s="627"/>
      <c r="J103" s="14">
        <v>200</v>
      </c>
      <c r="K103" s="16">
        <v>400</v>
      </c>
      <c r="L103" s="14"/>
      <c r="M103" s="14">
        <v>125</v>
      </c>
      <c r="N103" s="14"/>
      <c r="O103" s="386"/>
      <c r="P103" s="636"/>
      <c r="Q103" s="386"/>
      <c r="R103" s="386"/>
      <c r="S103" s="386"/>
      <c r="T103" s="386"/>
      <c r="U103" s="386"/>
      <c r="V103" s="13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Q103+S103+T103+I103</f>
        <v>725</v>
      </c>
      <c r="W103" s="384" t="s">
        <v>341</v>
      </c>
      <c r="X103" s="557"/>
      <c r="Y103" s="623"/>
      <c r="Z103" s="431"/>
    </row>
    <row r="104" spans="1:6009" ht="14.4" customHeight="1" x14ac:dyDescent="0.3">
      <c r="A104" s="24" t="s">
        <v>421</v>
      </c>
      <c r="B104" s="24">
        <v>2</v>
      </c>
      <c r="C104" s="479" t="s">
        <v>981</v>
      </c>
      <c r="D104" s="479" t="s">
        <v>980</v>
      </c>
      <c r="E104" s="190">
        <v>2012</v>
      </c>
      <c r="F104" s="452" t="s">
        <v>53</v>
      </c>
      <c r="G104" s="452" t="s">
        <v>345</v>
      </c>
      <c r="H104" s="190">
        <v>-35</v>
      </c>
      <c r="I104" s="627"/>
      <c r="J104" s="13"/>
      <c r="K104" s="16"/>
      <c r="L104" s="13"/>
      <c r="M104" s="14">
        <v>125</v>
      </c>
      <c r="N104" s="14">
        <v>125</v>
      </c>
      <c r="O104" s="386"/>
      <c r="P104" s="40">
        <v>400</v>
      </c>
      <c r="Q104" s="40"/>
      <c r="R104" s="40"/>
      <c r="S104" s="40"/>
      <c r="T104" s="40"/>
      <c r="U104" s="40"/>
      <c r="V104" s="13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Q104+S104+I104</f>
        <v>650</v>
      </c>
      <c r="W104" s="384" t="s">
        <v>341</v>
      </c>
      <c r="X104" s="383"/>
      <c r="Y104" s="383"/>
      <c r="Z104" s="431"/>
    </row>
    <row r="105" spans="1:6009" ht="15" customHeight="1" x14ac:dyDescent="0.3">
      <c r="A105" s="24" t="s">
        <v>421</v>
      </c>
      <c r="B105" s="24">
        <v>3</v>
      </c>
      <c r="C105" s="479" t="s">
        <v>190</v>
      </c>
      <c r="D105" s="479" t="s">
        <v>742</v>
      </c>
      <c r="E105" s="190">
        <v>2012</v>
      </c>
      <c r="F105" s="452" t="s">
        <v>53</v>
      </c>
      <c r="G105" s="452" t="s">
        <v>345</v>
      </c>
      <c r="H105" s="190">
        <v>-35</v>
      </c>
      <c r="I105" s="627"/>
      <c r="J105" s="13"/>
      <c r="K105" s="16"/>
      <c r="L105" s="13"/>
      <c r="M105" s="14">
        <v>0</v>
      </c>
      <c r="N105" s="14">
        <v>200</v>
      </c>
      <c r="O105" s="386"/>
      <c r="P105" s="40">
        <v>325</v>
      </c>
      <c r="Q105" s="40">
        <v>0</v>
      </c>
      <c r="R105" s="40"/>
      <c r="S105" s="40"/>
      <c r="T105" s="40"/>
      <c r="U105" s="40"/>
      <c r="V105" s="13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Q105+S105+I105</f>
        <v>525</v>
      </c>
      <c r="W105" s="384" t="s">
        <v>341</v>
      </c>
      <c r="X105" s="383"/>
      <c r="Y105" s="383" t="s">
        <v>15</v>
      </c>
      <c r="Z105" s="431"/>
    </row>
    <row r="106" spans="1:6009" ht="14.4" customHeight="1" x14ac:dyDescent="0.3">
      <c r="A106" s="95" t="s">
        <v>421</v>
      </c>
      <c r="B106" s="95" t="s">
        <v>96</v>
      </c>
      <c r="C106" s="235" t="s">
        <v>736</v>
      </c>
      <c r="D106" s="235" t="s">
        <v>492</v>
      </c>
      <c r="E106" s="102">
        <v>2011</v>
      </c>
      <c r="F106" s="236" t="s">
        <v>462</v>
      </c>
      <c r="G106" s="236" t="s">
        <v>345</v>
      </c>
      <c r="H106" s="102">
        <v>-35</v>
      </c>
      <c r="I106" s="627"/>
      <c r="J106" s="102"/>
      <c r="K106" s="88">
        <v>0</v>
      </c>
      <c r="L106" s="102">
        <v>200</v>
      </c>
      <c r="M106" s="86">
        <v>162.5</v>
      </c>
      <c r="N106" s="102">
        <v>0</v>
      </c>
      <c r="O106" s="236"/>
      <c r="P106" s="89"/>
      <c r="Q106" s="89"/>
      <c r="R106" s="89"/>
      <c r="S106" s="89"/>
      <c r="T106" s="89" t="s">
        <v>153</v>
      </c>
      <c r="U106" s="89"/>
      <c r="V106" s="86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Q106+S106+I106</f>
        <v>362.5</v>
      </c>
      <c r="W106" s="416" t="s">
        <v>341</v>
      </c>
      <c r="X106" s="628"/>
      <c r="Y106" s="628" t="s">
        <v>15</v>
      </c>
      <c r="Z106" s="420"/>
    </row>
    <row r="107" spans="1:6009" ht="14.4" customHeight="1" x14ac:dyDescent="0.3">
      <c r="A107" s="24" t="s">
        <v>421</v>
      </c>
      <c r="B107" s="24">
        <v>4</v>
      </c>
      <c r="C107" s="307" t="s">
        <v>431</v>
      </c>
      <c r="D107" s="307" t="s">
        <v>755</v>
      </c>
      <c r="E107" s="14">
        <v>2011</v>
      </c>
      <c r="F107" s="386" t="s">
        <v>244</v>
      </c>
      <c r="G107" s="386" t="s">
        <v>345</v>
      </c>
      <c r="H107" s="14">
        <v>-35</v>
      </c>
      <c r="I107" s="627"/>
      <c r="J107" s="13"/>
      <c r="K107" s="16"/>
      <c r="L107" s="13">
        <v>162.5</v>
      </c>
      <c r="M107" s="14">
        <v>0</v>
      </c>
      <c r="N107" s="14">
        <v>162.5</v>
      </c>
      <c r="O107" s="386"/>
      <c r="P107" s="40"/>
      <c r="Q107" s="40"/>
      <c r="R107" s="40"/>
      <c r="S107" s="40"/>
      <c r="T107" s="40" t="s">
        <v>207</v>
      </c>
      <c r="U107" s="40"/>
      <c r="V107" s="13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Q107+S107+I107</f>
        <v>325</v>
      </c>
      <c r="W107" s="384" t="s">
        <v>341</v>
      </c>
      <c r="X107" s="383"/>
      <c r="Y107" s="383" t="s">
        <v>15</v>
      </c>
      <c r="Z107" s="431"/>
    </row>
    <row r="108" spans="1:6009" ht="14.4" customHeight="1" x14ac:dyDescent="0.3">
      <c r="A108" s="24" t="s">
        <v>421</v>
      </c>
      <c r="B108" s="24">
        <v>5</v>
      </c>
      <c r="C108" s="479" t="s">
        <v>277</v>
      </c>
      <c r="D108" s="479" t="s">
        <v>979</v>
      </c>
      <c r="E108" s="190">
        <v>2012</v>
      </c>
      <c r="F108" s="452" t="s">
        <v>462</v>
      </c>
      <c r="G108" s="452" t="s">
        <v>345</v>
      </c>
      <c r="H108" s="190">
        <v>-35</v>
      </c>
      <c r="I108" s="627"/>
      <c r="J108" s="13">
        <v>162.5</v>
      </c>
      <c r="K108" s="16">
        <v>0</v>
      </c>
      <c r="L108" s="14">
        <v>0</v>
      </c>
      <c r="M108" s="386"/>
      <c r="N108" s="14">
        <v>0</v>
      </c>
      <c r="O108" s="386"/>
      <c r="P108" s="40">
        <v>0</v>
      </c>
      <c r="Q108" s="40">
        <v>0</v>
      </c>
      <c r="R108" s="40"/>
      <c r="S108" s="40"/>
      <c r="T108" s="40"/>
      <c r="U108" s="40"/>
      <c r="V108" s="13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Q108+S108+T108+I108</f>
        <v>162.5</v>
      </c>
      <c r="W108" s="384" t="s">
        <v>341</v>
      </c>
      <c r="X108" s="383"/>
      <c r="Y108" s="383" t="s">
        <v>15</v>
      </c>
      <c r="Z108" s="431"/>
    </row>
    <row r="109" spans="1:6009" ht="14.4" customHeight="1" x14ac:dyDescent="0.3">
      <c r="A109" s="24" t="s">
        <v>421</v>
      </c>
      <c r="B109" s="122">
        <v>6</v>
      </c>
      <c r="C109" s="307" t="s">
        <v>749</v>
      </c>
      <c r="D109" s="307" t="s">
        <v>748</v>
      </c>
      <c r="E109" s="14">
        <v>2011</v>
      </c>
      <c r="F109" s="386" t="s">
        <v>139</v>
      </c>
      <c r="G109" s="386" t="s">
        <v>345</v>
      </c>
      <c r="H109" s="14">
        <v>-35</v>
      </c>
      <c r="I109" s="627"/>
      <c r="J109" s="14">
        <v>0</v>
      </c>
      <c r="K109" s="16">
        <v>0</v>
      </c>
      <c r="L109" s="14"/>
      <c r="M109" s="386"/>
      <c r="N109" s="14">
        <v>125</v>
      </c>
      <c r="O109" s="386"/>
      <c r="P109" s="40">
        <v>0</v>
      </c>
      <c r="Q109" s="40"/>
      <c r="R109" s="40"/>
      <c r="S109" s="14">
        <v>0</v>
      </c>
      <c r="T109" s="40"/>
      <c r="U109" s="40"/>
      <c r="V109" s="13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Q109+S109+T109+I109</f>
        <v>125</v>
      </c>
      <c r="W109" s="384" t="s">
        <v>341</v>
      </c>
      <c r="X109" s="383"/>
      <c r="Y109" s="383" t="s">
        <v>15</v>
      </c>
      <c r="Z109" s="431"/>
    </row>
    <row r="110" spans="1:6009" ht="14.4" customHeight="1" x14ac:dyDescent="0.3">
      <c r="A110" s="95" t="s">
        <v>421</v>
      </c>
      <c r="B110" s="95" t="s">
        <v>96</v>
      </c>
      <c r="C110" s="235" t="s">
        <v>743</v>
      </c>
      <c r="D110" s="235" t="s">
        <v>742</v>
      </c>
      <c r="E110" s="102">
        <v>2011</v>
      </c>
      <c r="F110" s="236" t="s">
        <v>72</v>
      </c>
      <c r="G110" s="236" t="s">
        <v>345</v>
      </c>
      <c r="H110" s="102">
        <v>-35</v>
      </c>
      <c r="I110" s="627"/>
      <c r="J110" s="86"/>
      <c r="K110" s="88"/>
      <c r="L110" s="86"/>
      <c r="M110" s="102">
        <v>75</v>
      </c>
      <c r="N110" s="102"/>
      <c r="O110" s="236"/>
      <c r="P110" s="89"/>
      <c r="Q110" s="89"/>
      <c r="R110" s="89"/>
      <c r="S110" s="89"/>
      <c r="T110" s="89" t="s">
        <v>30</v>
      </c>
      <c r="U110" s="89"/>
      <c r="V110" s="86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Q110+S110+I110</f>
        <v>75</v>
      </c>
      <c r="W110" s="416" t="s">
        <v>341</v>
      </c>
      <c r="X110" s="628"/>
      <c r="Y110" s="628" t="s">
        <v>15</v>
      </c>
      <c r="Z110" s="420"/>
    </row>
    <row r="111" spans="1:6009" ht="14.4" customHeight="1" x14ac:dyDescent="0.3">
      <c r="A111" s="95" t="s">
        <v>421</v>
      </c>
      <c r="B111" s="95"/>
      <c r="C111" s="235" t="s">
        <v>973</v>
      </c>
      <c r="D111" s="235" t="s">
        <v>972</v>
      </c>
      <c r="E111" s="102">
        <v>2012</v>
      </c>
      <c r="F111" s="236" t="s">
        <v>917</v>
      </c>
      <c r="G111" s="236" t="s">
        <v>345</v>
      </c>
      <c r="H111" s="102">
        <v>-35</v>
      </c>
      <c r="I111" s="627"/>
      <c r="J111" s="86"/>
      <c r="K111" s="88"/>
      <c r="L111" s="86"/>
      <c r="M111" s="102">
        <v>0</v>
      </c>
      <c r="N111" s="236"/>
      <c r="O111" s="236"/>
      <c r="P111" s="89"/>
      <c r="Q111" s="89"/>
      <c r="R111" s="89"/>
      <c r="S111" s="89"/>
      <c r="T111" s="89"/>
      <c r="U111" s="89"/>
      <c r="V111" s="86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Q111+S111+I111</f>
        <v>0</v>
      </c>
      <c r="W111" s="416" t="s">
        <v>341</v>
      </c>
      <c r="X111" s="628"/>
      <c r="Y111" s="628"/>
      <c r="Z111" s="420"/>
    </row>
    <row r="112" spans="1:6009" ht="14.4" customHeight="1" x14ac:dyDescent="0.3">
      <c r="A112" s="95" t="s">
        <v>421</v>
      </c>
      <c r="B112" s="95" t="s">
        <v>96</v>
      </c>
      <c r="C112" s="235" t="s">
        <v>978</v>
      </c>
      <c r="D112" s="235" t="s">
        <v>443</v>
      </c>
      <c r="E112" s="102">
        <v>2011</v>
      </c>
      <c r="F112" s="236" t="s">
        <v>50</v>
      </c>
      <c r="G112" s="236" t="s">
        <v>345</v>
      </c>
      <c r="H112" s="102">
        <v>-35</v>
      </c>
      <c r="I112" s="627"/>
      <c r="J112" s="86"/>
      <c r="K112" s="88"/>
      <c r="L112" s="86"/>
      <c r="M112" s="102"/>
      <c r="N112" s="102">
        <v>0</v>
      </c>
      <c r="O112" s="236"/>
      <c r="P112" s="89"/>
      <c r="Q112" s="89"/>
      <c r="R112" s="89"/>
      <c r="S112" s="89"/>
      <c r="T112" s="89"/>
      <c r="U112" s="89"/>
      <c r="V112" s="86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Q112+S112+I112</f>
        <v>0</v>
      </c>
      <c r="W112" s="416" t="s">
        <v>341</v>
      </c>
      <c r="X112" s="628"/>
      <c r="Y112" s="628"/>
      <c r="Z112" s="420"/>
    </row>
    <row r="113" spans="1:26" ht="14.4" customHeight="1" x14ac:dyDescent="0.3">
      <c r="A113" s="36" t="s">
        <v>421</v>
      </c>
      <c r="B113" s="223"/>
      <c r="C113" s="217" t="s">
        <v>694</v>
      </c>
      <c r="D113" s="217"/>
      <c r="E113" s="222"/>
      <c r="F113" s="219"/>
      <c r="G113" s="219" t="s">
        <v>345</v>
      </c>
      <c r="H113" s="221">
        <v>-35</v>
      </c>
      <c r="I113" s="221"/>
      <c r="J113" s="222"/>
      <c r="K113" s="30"/>
      <c r="L113" s="222"/>
      <c r="M113" s="219"/>
      <c r="N113" s="219"/>
      <c r="O113" s="219"/>
      <c r="P113" s="219"/>
      <c r="Q113" s="219"/>
      <c r="R113" s="219"/>
      <c r="S113" s="219"/>
      <c r="T113" s="219"/>
      <c r="U113" s="219"/>
      <c r="V113" s="707" t="e">
        <f>IF((ISBLANK(J113)+ISBLANK(L113)+ISBLANK(K113)+ISBLANK(M113)+ISBLANK(N113)+ISBLANK(P113))&lt;8,IF(ISNUMBER(LARGE((J113,L113,M113,N113),1)),LARGE((J113,L113,M113,N113),1),0)+IF(ISNUMBER(LARGE((J113,L113,M113,N113),2)),LARGE((J113,L113,M113,N113),2),0)+K113+P113,"")+Q113+S113+T113+#REF!</f>
        <v>#REF!</v>
      </c>
      <c r="W113" s="706" t="s">
        <v>341</v>
      </c>
      <c r="X113" s="705"/>
      <c r="Y113" s="406"/>
      <c r="Z113" s="395"/>
    </row>
    <row r="114" spans="1:26" ht="14.4" customHeight="1" x14ac:dyDescent="0.3">
      <c r="A114" s="24" t="s">
        <v>421</v>
      </c>
      <c r="B114" s="122">
        <v>1</v>
      </c>
      <c r="C114" s="307" t="s">
        <v>743</v>
      </c>
      <c r="D114" s="307" t="s">
        <v>527</v>
      </c>
      <c r="E114" s="14">
        <v>2011</v>
      </c>
      <c r="F114" s="386" t="s">
        <v>119</v>
      </c>
      <c r="G114" s="386" t="s">
        <v>345</v>
      </c>
      <c r="H114" s="14">
        <v>-32</v>
      </c>
      <c r="I114" s="627"/>
      <c r="J114" s="14"/>
      <c r="K114" s="16">
        <v>400</v>
      </c>
      <c r="L114" s="14">
        <v>200</v>
      </c>
      <c r="M114" s="14"/>
      <c r="N114" s="16">
        <v>0</v>
      </c>
      <c r="O114" s="386"/>
      <c r="P114" s="14">
        <v>400</v>
      </c>
      <c r="Q114" s="40">
        <v>0</v>
      </c>
      <c r="R114" s="386"/>
      <c r="S114" s="386"/>
      <c r="T114" s="20"/>
      <c r="U114" s="20"/>
      <c r="V114" s="13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Q114+S114+T114+I114</f>
        <v>1000</v>
      </c>
      <c r="W114" s="384" t="s">
        <v>341</v>
      </c>
      <c r="X114" s="557"/>
      <c r="Y114" s="623" t="s">
        <v>15</v>
      </c>
      <c r="Z114" s="431"/>
    </row>
    <row r="115" spans="1:26" ht="14.4" customHeight="1" x14ac:dyDescent="0.3">
      <c r="A115" s="24" t="s">
        <v>421</v>
      </c>
      <c r="B115" s="122">
        <v>2</v>
      </c>
      <c r="C115" s="479" t="s">
        <v>866</v>
      </c>
      <c r="D115" s="479" t="s">
        <v>977</v>
      </c>
      <c r="E115" s="190">
        <v>2012</v>
      </c>
      <c r="F115" s="452" t="s">
        <v>864</v>
      </c>
      <c r="G115" s="452" t="s">
        <v>345</v>
      </c>
      <c r="H115" s="190">
        <v>-32</v>
      </c>
      <c r="I115" s="627"/>
      <c r="J115" s="14"/>
      <c r="K115" s="16"/>
      <c r="L115" s="14"/>
      <c r="M115" s="14"/>
      <c r="N115" s="16"/>
      <c r="O115" s="386"/>
      <c r="P115" s="14">
        <v>325</v>
      </c>
      <c r="Q115" s="40"/>
      <c r="R115" s="386"/>
      <c r="S115" s="386"/>
      <c r="T115" s="20"/>
      <c r="U115" s="20"/>
      <c r="V115" s="13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Q115+S115+T115+I115</f>
        <v>325</v>
      </c>
      <c r="W115" s="384" t="s">
        <v>341</v>
      </c>
      <c r="X115" s="557"/>
      <c r="Y115" s="623"/>
      <c r="Z115" s="431"/>
    </row>
    <row r="116" spans="1:26" ht="14.4" customHeight="1" x14ac:dyDescent="0.3">
      <c r="A116" s="24" t="s">
        <v>421</v>
      </c>
      <c r="B116" s="122">
        <v>3</v>
      </c>
      <c r="C116" s="479" t="s">
        <v>59</v>
      </c>
      <c r="D116" s="479" t="s">
        <v>540</v>
      </c>
      <c r="E116" s="190">
        <v>2012</v>
      </c>
      <c r="F116" s="452" t="s">
        <v>739</v>
      </c>
      <c r="G116" s="452" t="s">
        <v>345</v>
      </c>
      <c r="H116" s="190">
        <v>-32</v>
      </c>
      <c r="I116" s="627"/>
      <c r="J116" s="14"/>
      <c r="K116" s="16"/>
      <c r="L116" s="14"/>
      <c r="M116" s="14"/>
      <c r="N116" s="16"/>
      <c r="O116" s="386"/>
      <c r="P116" s="14">
        <v>250</v>
      </c>
      <c r="Q116" s="40"/>
      <c r="R116" s="386"/>
      <c r="S116" s="386"/>
      <c r="T116" s="20"/>
      <c r="U116" s="20"/>
      <c r="V116" s="13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Q116+S116+T116+I116</f>
        <v>250</v>
      </c>
      <c r="W116" s="384" t="s">
        <v>341</v>
      </c>
      <c r="X116" s="557"/>
      <c r="Y116" s="623"/>
      <c r="Z116" s="431"/>
    </row>
    <row r="117" spans="1:26" ht="14.4" customHeight="1" x14ac:dyDescent="0.3">
      <c r="A117" s="24"/>
      <c r="B117" s="122">
        <v>3</v>
      </c>
      <c r="C117" s="479" t="s">
        <v>976</v>
      </c>
      <c r="D117" s="479" t="s">
        <v>975</v>
      </c>
      <c r="E117" s="190">
        <v>2012</v>
      </c>
      <c r="F117" s="452" t="s">
        <v>53</v>
      </c>
      <c r="G117" s="452" t="s">
        <v>974</v>
      </c>
      <c r="H117" s="190">
        <v>-32</v>
      </c>
      <c r="I117" s="627"/>
      <c r="J117" s="14"/>
      <c r="K117" s="16"/>
      <c r="L117" s="14"/>
      <c r="M117" s="14"/>
      <c r="N117" s="16"/>
      <c r="O117" s="386"/>
      <c r="P117" s="14">
        <v>250</v>
      </c>
      <c r="Q117" s="40"/>
      <c r="R117" s="386"/>
      <c r="S117" s="386"/>
      <c r="T117" s="20"/>
      <c r="U117" s="20"/>
      <c r="V117" s="13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Q117+S117+T117+I117</f>
        <v>250</v>
      </c>
      <c r="W117" s="384" t="s">
        <v>341</v>
      </c>
      <c r="X117" s="557"/>
      <c r="Y117" s="623"/>
      <c r="Z117" s="431"/>
    </row>
    <row r="118" spans="1:26" ht="14.4" customHeight="1" x14ac:dyDescent="0.3">
      <c r="A118" s="24" t="s">
        <v>421</v>
      </c>
      <c r="B118" s="122">
        <v>5</v>
      </c>
      <c r="C118" s="235" t="s">
        <v>973</v>
      </c>
      <c r="D118" s="235" t="s">
        <v>972</v>
      </c>
      <c r="E118" s="102">
        <v>2012</v>
      </c>
      <c r="F118" s="236" t="s">
        <v>528</v>
      </c>
      <c r="G118" s="236" t="s">
        <v>345</v>
      </c>
      <c r="H118" s="102">
        <v>-32</v>
      </c>
      <c r="I118" s="627"/>
      <c r="J118" s="102"/>
      <c r="K118" s="88"/>
      <c r="L118" s="102"/>
      <c r="M118" s="102">
        <v>0</v>
      </c>
      <c r="N118" s="16">
        <v>200</v>
      </c>
      <c r="O118" s="386"/>
      <c r="P118" s="14">
        <v>0</v>
      </c>
      <c r="Q118" s="40"/>
      <c r="R118" s="386"/>
      <c r="S118" s="386"/>
      <c r="T118" s="20"/>
      <c r="U118" s="20"/>
      <c r="V118" s="13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Q118+S118+T118+I118</f>
        <v>200</v>
      </c>
      <c r="W118" s="384" t="s">
        <v>341</v>
      </c>
      <c r="X118" s="557"/>
      <c r="Y118" s="623"/>
      <c r="Z118" s="431"/>
    </row>
    <row r="119" spans="1:26" ht="14.4" customHeight="1" x14ac:dyDescent="0.3">
      <c r="A119" s="24" t="s">
        <v>421</v>
      </c>
      <c r="B119" s="122">
        <v>6</v>
      </c>
      <c r="C119" s="307" t="s">
        <v>971</v>
      </c>
      <c r="D119" s="307" t="s">
        <v>970</v>
      </c>
      <c r="E119" s="14">
        <v>2011</v>
      </c>
      <c r="F119" s="386" t="s">
        <v>617</v>
      </c>
      <c r="G119" s="386" t="s">
        <v>345</v>
      </c>
      <c r="H119" s="14">
        <v>-32</v>
      </c>
      <c r="I119" s="627"/>
      <c r="J119" s="14"/>
      <c r="K119" s="16"/>
      <c r="L119" s="13">
        <v>162.5</v>
      </c>
      <c r="M119" s="14"/>
      <c r="N119" s="16"/>
      <c r="O119" s="386"/>
      <c r="P119" s="636"/>
      <c r="Q119" s="386"/>
      <c r="R119" s="386"/>
      <c r="S119" s="386"/>
      <c r="T119" s="386"/>
      <c r="U119" s="386"/>
      <c r="V119" s="13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Q119+S119+T119+I119</f>
        <v>162.5</v>
      </c>
      <c r="W119" s="384" t="s">
        <v>341</v>
      </c>
      <c r="X119" s="557"/>
      <c r="Y119" s="623"/>
      <c r="Z119" s="431"/>
    </row>
    <row r="120" spans="1:26" ht="13.95" customHeight="1" x14ac:dyDescent="0.3">
      <c r="A120" s="24" t="s">
        <v>421</v>
      </c>
      <c r="B120" s="122"/>
      <c r="C120" s="479" t="s">
        <v>969</v>
      </c>
      <c r="D120" s="479" t="s">
        <v>968</v>
      </c>
      <c r="E120" s="190">
        <v>2012</v>
      </c>
      <c r="F120" s="452" t="s">
        <v>201</v>
      </c>
      <c r="G120" s="452" t="s">
        <v>345</v>
      </c>
      <c r="H120" s="190">
        <v>-32</v>
      </c>
      <c r="I120" s="627"/>
      <c r="J120" s="14"/>
      <c r="K120" s="16">
        <v>0</v>
      </c>
      <c r="L120" s="14">
        <v>0</v>
      </c>
      <c r="M120" s="14"/>
      <c r="N120" s="16"/>
      <c r="O120" s="386"/>
      <c r="P120" s="14">
        <v>0</v>
      </c>
      <c r="Q120" s="386"/>
      <c r="R120" s="386"/>
      <c r="S120" s="386"/>
      <c r="T120" s="20"/>
      <c r="U120" s="20"/>
      <c r="V120" s="13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Q120+S120+T120+I120</f>
        <v>0</v>
      </c>
      <c r="W120" s="384" t="s">
        <v>341</v>
      </c>
      <c r="X120" s="557"/>
      <c r="Y120" s="623"/>
      <c r="Z120" s="431"/>
    </row>
    <row r="121" spans="1:26" ht="14.4" customHeight="1" x14ac:dyDescent="0.3">
      <c r="A121" s="36" t="s">
        <v>421</v>
      </c>
      <c r="B121" s="223"/>
      <c r="C121" s="217" t="s">
        <v>694</v>
      </c>
      <c r="D121" s="217"/>
      <c r="E121" s="222"/>
      <c r="F121" s="219"/>
      <c r="G121" s="219" t="s">
        <v>345</v>
      </c>
      <c r="H121" s="221">
        <v>-32</v>
      </c>
      <c r="I121" s="221"/>
      <c r="J121" s="222"/>
      <c r="K121" s="30"/>
      <c r="L121" s="222"/>
      <c r="M121" s="219"/>
      <c r="N121" s="219"/>
      <c r="O121" s="219"/>
      <c r="P121" s="219"/>
      <c r="Q121" s="219"/>
      <c r="R121" s="219"/>
      <c r="S121" s="219"/>
      <c r="T121" s="219"/>
      <c r="U121" s="219"/>
      <c r="V121" s="707" t="e">
        <f>IF((ISBLANK(J121)+ISBLANK(L121)+ISBLANK(K121)+ISBLANK(M121)+ISBLANK(N121)+ISBLANK(P121))&lt;8,IF(ISNUMBER(LARGE((J121,L121,M121,N121),1)),LARGE((J121,L121,M121,N121),1),0)+IF(ISNUMBER(LARGE((J121,L121,M121,N121),2)),LARGE((J121,L121,M121,N121),2),0)+K121+P121,"")+Q121+S121+T121+#REF!</f>
        <v>#REF!</v>
      </c>
      <c r="W121" s="706" t="s">
        <v>341</v>
      </c>
      <c r="X121" s="705"/>
      <c r="Y121" s="406"/>
      <c r="Z121" s="395"/>
    </row>
    <row r="122" spans="1:26" ht="14.4" customHeight="1" x14ac:dyDescent="0.3">
      <c r="A122" s="24" t="s">
        <v>421</v>
      </c>
      <c r="B122" s="122"/>
      <c r="C122" s="307" t="s">
        <v>967</v>
      </c>
      <c r="D122" s="307" t="s">
        <v>966</v>
      </c>
      <c r="E122" s="14">
        <v>2011</v>
      </c>
      <c r="F122" s="386" t="s">
        <v>102</v>
      </c>
      <c r="G122" s="386" t="s">
        <v>345</v>
      </c>
      <c r="H122" s="604"/>
      <c r="I122" s="627"/>
      <c r="J122" s="14"/>
      <c r="K122" s="16"/>
      <c r="L122" s="14"/>
      <c r="M122" s="643"/>
      <c r="N122" s="22"/>
      <c r="O122" s="386"/>
      <c r="P122" s="14"/>
      <c r="Q122" s="22"/>
      <c r="R122" s="22"/>
      <c r="S122" s="386"/>
      <c r="T122" s="307" t="s">
        <v>207</v>
      </c>
      <c r="U122" s="307"/>
      <c r="V122" s="13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Q122+S122+I122</f>
        <v>0</v>
      </c>
      <c r="W122" s="384" t="s">
        <v>341</v>
      </c>
      <c r="X122" s="506"/>
      <c r="Y122" s="383"/>
      <c r="Z122" s="431"/>
    </row>
    <row r="123" spans="1:26" ht="14.4" customHeight="1" x14ac:dyDescent="0.3">
      <c r="A123" s="24" t="s">
        <v>421</v>
      </c>
      <c r="B123" s="122"/>
      <c r="C123" s="307" t="s">
        <v>965</v>
      </c>
      <c r="D123" s="307" t="s">
        <v>964</v>
      </c>
      <c r="E123" s="14">
        <v>2011</v>
      </c>
      <c r="F123" s="386" t="s">
        <v>107</v>
      </c>
      <c r="G123" s="386" t="s">
        <v>345</v>
      </c>
      <c r="H123" s="604"/>
      <c r="I123" s="627"/>
      <c r="J123" s="14"/>
      <c r="K123" s="16"/>
      <c r="L123" s="14"/>
      <c r="M123" s="643"/>
      <c r="N123" s="22"/>
      <c r="O123" s="386"/>
      <c r="P123" s="14"/>
      <c r="Q123" s="22">
        <v>0</v>
      </c>
      <c r="R123" s="22"/>
      <c r="S123" s="386"/>
      <c r="T123" s="307"/>
      <c r="U123" s="307"/>
      <c r="V123" s="13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Q123+S123+I123</f>
        <v>0</v>
      </c>
      <c r="W123" s="384" t="s">
        <v>341</v>
      </c>
      <c r="X123" s="506"/>
      <c r="Y123" s="383"/>
      <c r="Z123" s="431"/>
    </row>
    <row r="124" spans="1:26" ht="14.4" customHeight="1" x14ac:dyDescent="0.3">
      <c r="A124" s="24" t="s">
        <v>421</v>
      </c>
      <c r="B124" s="122"/>
      <c r="C124" s="307" t="s">
        <v>782</v>
      </c>
      <c r="D124" s="307" t="s">
        <v>515</v>
      </c>
      <c r="E124" s="14">
        <v>2011</v>
      </c>
      <c r="F124" s="386" t="s">
        <v>26</v>
      </c>
      <c r="G124" s="386" t="s">
        <v>345</v>
      </c>
      <c r="H124" s="604"/>
      <c r="I124" s="627"/>
      <c r="J124" s="14"/>
      <c r="K124" s="16"/>
      <c r="L124" s="14"/>
      <c r="M124" s="643"/>
      <c r="N124" s="22"/>
      <c r="O124" s="386"/>
      <c r="P124" s="14"/>
      <c r="Q124" s="22">
        <v>0</v>
      </c>
      <c r="R124" s="22"/>
      <c r="S124" s="386"/>
      <c r="T124" s="307"/>
      <c r="U124" s="307"/>
      <c r="V124" s="13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Q124+S124+I124</f>
        <v>0</v>
      </c>
      <c r="W124" s="384" t="s">
        <v>341</v>
      </c>
      <c r="X124" s="506"/>
      <c r="Y124" s="383"/>
      <c r="Z124" s="431"/>
    </row>
    <row r="125" spans="1:26" ht="13.95" customHeight="1" x14ac:dyDescent="0.3">
      <c r="A125" s="24" t="s">
        <v>421</v>
      </c>
      <c r="B125" s="122"/>
      <c r="C125" s="307" t="s">
        <v>963</v>
      </c>
      <c r="D125" s="307" t="s">
        <v>643</v>
      </c>
      <c r="E125" s="14">
        <v>2011</v>
      </c>
      <c r="F125" s="386" t="s">
        <v>181</v>
      </c>
      <c r="G125" s="386" t="s">
        <v>345</v>
      </c>
      <c r="H125" s="604"/>
      <c r="I125" s="627"/>
      <c r="J125" s="14"/>
      <c r="K125" s="16"/>
      <c r="L125" s="14"/>
      <c r="M125" s="643"/>
      <c r="N125" s="22"/>
      <c r="O125" s="386"/>
      <c r="P125" s="14"/>
      <c r="Q125" s="22">
        <v>0</v>
      </c>
      <c r="R125" s="22"/>
      <c r="S125" s="386"/>
      <c r="T125" s="307"/>
      <c r="U125" s="307"/>
      <c r="V125" s="13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Q125+S125+I125</f>
        <v>0</v>
      </c>
      <c r="W125" s="384" t="s">
        <v>341</v>
      </c>
      <c r="X125" s="506"/>
      <c r="Y125" s="383"/>
      <c r="Z125" s="431"/>
    </row>
    <row r="126" spans="1:26" ht="14.4" customHeight="1" x14ac:dyDescent="0.3">
      <c r="A126" s="36" t="s">
        <v>421</v>
      </c>
      <c r="B126" s="223"/>
      <c r="C126" s="217" t="s">
        <v>694</v>
      </c>
      <c r="D126" s="217"/>
      <c r="E126" s="222"/>
      <c r="F126" s="219"/>
      <c r="G126" s="219" t="s">
        <v>345</v>
      </c>
      <c r="H126" s="221">
        <v>-32</v>
      </c>
      <c r="I126" s="221"/>
      <c r="J126" s="222"/>
      <c r="K126" s="30"/>
      <c r="L126" s="222"/>
      <c r="M126" s="219"/>
      <c r="N126" s="219"/>
      <c r="O126" s="219"/>
      <c r="P126" s="219"/>
      <c r="Q126" s="219"/>
      <c r="R126" s="219"/>
      <c r="S126" s="219"/>
      <c r="T126" s="219"/>
      <c r="U126" s="219"/>
      <c r="V126" s="707" t="e">
        <f>IF((ISBLANK(J126)+ISBLANK(L126)+ISBLANK(K126)+ISBLANK(M126)+ISBLANK(N126)+ISBLANK(P126))&lt;8,IF(ISNUMBER(LARGE((J126,L126,M126,N126),1)),LARGE((J126,L126,M126,N126),1),0)+IF(ISNUMBER(LARGE((J126,L126,M126,N126),2)),LARGE((J126,L126,M126,N126),2),0)+K126+P126,"")+Q126+S126+T126+#REF!</f>
        <v>#REF!</v>
      </c>
      <c r="W126" s="706" t="s">
        <v>341</v>
      </c>
      <c r="X126" s="705"/>
      <c r="Y126" s="406"/>
      <c r="Z126" s="395"/>
    </row>
    <row r="127" spans="1:26" ht="14.4" customHeight="1" x14ac:dyDescent="0.3">
      <c r="A127" s="64" t="s">
        <v>421</v>
      </c>
      <c r="B127" s="178">
        <v>1</v>
      </c>
      <c r="C127" s="234" t="s">
        <v>665</v>
      </c>
      <c r="D127" s="234" t="s">
        <v>664</v>
      </c>
      <c r="E127" s="167">
        <v>2009</v>
      </c>
      <c r="F127" s="507" t="s">
        <v>178</v>
      </c>
      <c r="G127" s="507" t="s">
        <v>174</v>
      </c>
      <c r="H127" s="167">
        <v>-73</v>
      </c>
      <c r="I127" s="167"/>
      <c r="J127" s="14"/>
      <c r="K127" s="16">
        <v>0</v>
      </c>
      <c r="L127" s="13">
        <v>162.5</v>
      </c>
      <c r="M127" s="14">
        <v>0</v>
      </c>
      <c r="N127" s="150">
        <v>125</v>
      </c>
      <c r="O127" s="14">
        <v>200</v>
      </c>
      <c r="P127" s="14">
        <v>325</v>
      </c>
      <c r="Q127" s="14">
        <v>0</v>
      </c>
      <c r="R127" s="14"/>
      <c r="S127" s="14"/>
      <c r="T127" s="14" t="s">
        <v>173</v>
      </c>
      <c r="U127" s="14">
        <v>150</v>
      </c>
      <c r="V127" s="13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Q127+S127+I127+U127</f>
        <v>837.5</v>
      </c>
      <c r="W127" s="401"/>
      <c r="X127" s="411"/>
      <c r="Y127" s="557" t="s">
        <v>15</v>
      </c>
      <c r="Z127" s="556"/>
    </row>
    <row r="128" spans="1:26" ht="14.4" customHeight="1" x14ac:dyDescent="0.3">
      <c r="A128" s="95" t="s">
        <v>421</v>
      </c>
      <c r="B128" s="498" t="s">
        <v>96</v>
      </c>
      <c r="C128" s="235" t="s">
        <v>605</v>
      </c>
      <c r="D128" s="235" t="s">
        <v>604</v>
      </c>
      <c r="E128" s="102">
        <v>2009</v>
      </c>
      <c r="F128" s="236" t="s">
        <v>46</v>
      </c>
      <c r="G128" s="236" t="s">
        <v>174</v>
      </c>
      <c r="H128" s="102">
        <v>-73</v>
      </c>
      <c r="I128" s="102">
        <v>0</v>
      </c>
      <c r="J128" s="102">
        <v>200</v>
      </c>
      <c r="K128" s="88">
        <v>250</v>
      </c>
      <c r="L128" s="102">
        <v>200</v>
      </c>
      <c r="M128" s="254">
        <v>125</v>
      </c>
      <c r="N128" s="254">
        <v>162.5</v>
      </c>
      <c r="O128" s="254">
        <v>162.5</v>
      </c>
      <c r="P128" s="102"/>
      <c r="Q128" s="102">
        <v>0</v>
      </c>
      <c r="R128" s="102"/>
      <c r="S128" s="102"/>
      <c r="T128" s="102" t="s">
        <v>30</v>
      </c>
      <c r="U128" s="102"/>
      <c r="V128" s="86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Q128+S128+I128</f>
        <v>650</v>
      </c>
      <c r="W128" s="416"/>
      <c r="X128" s="509"/>
      <c r="Y128" s="474" t="s">
        <v>15</v>
      </c>
      <c r="Z128" s="538"/>
    </row>
    <row r="129" spans="1:6009" ht="14.4" customHeight="1" x14ac:dyDescent="0.3">
      <c r="A129" s="64" t="s">
        <v>421</v>
      </c>
      <c r="B129" s="178">
        <v>2</v>
      </c>
      <c r="C129" s="89" t="s">
        <v>639</v>
      </c>
      <c r="D129" s="87" t="s">
        <v>515</v>
      </c>
      <c r="E129" s="83">
        <v>2009</v>
      </c>
      <c r="F129" s="103" t="s">
        <v>53</v>
      </c>
      <c r="G129" s="136" t="s">
        <v>174</v>
      </c>
      <c r="H129" s="102">
        <v>-73</v>
      </c>
      <c r="I129" s="102"/>
      <c r="J129" s="83"/>
      <c r="K129" s="419">
        <v>0</v>
      </c>
      <c r="L129" s="83">
        <v>0</v>
      </c>
      <c r="M129" s="22">
        <v>75</v>
      </c>
      <c r="N129" s="22">
        <v>125</v>
      </c>
      <c r="O129" s="14"/>
      <c r="P129" s="39">
        <v>400</v>
      </c>
      <c r="Q129" s="39"/>
      <c r="R129" s="39"/>
      <c r="S129" s="39">
        <v>0</v>
      </c>
      <c r="T129" s="39"/>
      <c r="U129" s="39">
        <v>0</v>
      </c>
      <c r="V129" s="13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Q129+S129+I129+U129</f>
        <v>600</v>
      </c>
      <c r="W129" s="401"/>
      <c r="X129" s="411"/>
      <c r="Y129" s="410" t="s">
        <v>15</v>
      </c>
      <c r="Z129" s="455"/>
    </row>
    <row r="130" spans="1:6009" ht="14.4" customHeight="1" x14ac:dyDescent="0.3">
      <c r="A130" s="64" t="s">
        <v>421</v>
      </c>
      <c r="B130" s="178">
        <v>3</v>
      </c>
      <c r="C130" s="235" t="s">
        <v>647</v>
      </c>
      <c r="D130" s="235" t="s">
        <v>438</v>
      </c>
      <c r="E130" s="102">
        <v>2009</v>
      </c>
      <c r="F130" s="236" t="s">
        <v>72</v>
      </c>
      <c r="G130" s="236" t="s">
        <v>174</v>
      </c>
      <c r="H130" s="102">
        <v>-73</v>
      </c>
      <c r="I130" s="102">
        <v>0</v>
      </c>
      <c r="J130" s="102">
        <v>125</v>
      </c>
      <c r="K130" s="16">
        <v>0</v>
      </c>
      <c r="L130" s="703">
        <v>125</v>
      </c>
      <c r="M130" s="454">
        <v>75</v>
      </c>
      <c r="N130" s="454">
        <v>75</v>
      </c>
      <c r="O130" s="14">
        <v>125</v>
      </c>
      <c r="P130" s="22">
        <v>250</v>
      </c>
      <c r="Q130" s="22">
        <v>0</v>
      </c>
      <c r="R130" s="22"/>
      <c r="S130" s="16">
        <v>0</v>
      </c>
      <c r="T130" s="307" t="s">
        <v>30</v>
      </c>
      <c r="U130" s="40">
        <v>0</v>
      </c>
      <c r="V130" s="13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Q130+S130+I130+U130</f>
        <v>500</v>
      </c>
      <c r="W130" s="401"/>
      <c r="X130" s="411"/>
      <c r="Y130" s="473" t="s">
        <v>15</v>
      </c>
      <c r="Z130" s="431"/>
    </row>
    <row r="131" spans="1:6009" ht="14.4" customHeight="1" x14ac:dyDescent="0.3">
      <c r="A131" s="64" t="s">
        <v>421</v>
      </c>
      <c r="B131" s="613">
        <v>4</v>
      </c>
      <c r="C131" s="40" t="s">
        <v>962</v>
      </c>
      <c r="D131" s="39" t="s">
        <v>961</v>
      </c>
      <c r="E131" s="22">
        <v>2009</v>
      </c>
      <c r="F131" s="50" t="s">
        <v>960</v>
      </c>
      <c r="G131" s="507" t="s">
        <v>174</v>
      </c>
      <c r="H131" s="167">
        <v>-73</v>
      </c>
      <c r="I131" s="14"/>
      <c r="J131" s="22"/>
      <c r="K131" s="403"/>
      <c r="L131" s="22"/>
      <c r="M131" s="22"/>
      <c r="N131" s="22">
        <v>0</v>
      </c>
      <c r="O131" s="22">
        <v>125</v>
      </c>
      <c r="P131" s="39">
        <v>250</v>
      </c>
      <c r="Q131" s="39"/>
      <c r="R131" s="39"/>
      <c r="S131" s="39"/>
      <c r="T131" s="40" t="s">
        <v>19</v>
      </c>
      <c r="U131" s="40">
        <v>0</v>
      </c>
      <c r="V131" s="13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Q131+S131+I131+U131</f>
        <v>375</v>
      </c>
      <c r="W131" s="401"/>
      <c r="X131" s="453"/>
      <c r="Y131" s="557" t="s">
        <v>15</v>
      </c>
      <c r="Z131" s="184"/>
    </row>
    <row r="132" spans="1:6009" ht="14.4" customHeight="1" x14ac:dyDescent="0.3">
      <c r="A132" s="64" t="s">
        <v>421</v>
      </c>
      <c r="B132" s="542">
        <v>5</v>
      </c>
      <c r="C132" s="234" t="s">
        <v>59</v>
      </c>
      <c r="D132" s="234" t="s">
        <v>959</v>
      </c>
      <c r="E132" s="167">
        <v>2009</v>
      </c>
      <c r="F132" s="507" t="s">
        <v>211</v>
      </c>
      <c r="G132" s="507" t="s">
        <v>174</v>
      </c>
      <c r="H132" s="167">
        <v>-73</v>
      </c>
      <c r="I132" s="167"/>
      <c r="J132" s="13">
        <v>162.5</v>
      </c>
      <c r="K132" s="16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/>
      <c r="S132" s="16">
        <v>0</v>
      </c>
      <c r="T132" s="14" t="s">
        <v>198</v>
      </c>
      <c r="U132" s="14">
        <v>0</v>
      </c>
      <c r="V132" s="13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Q132+S132+I132+U132</f>
        <v>162.5</v>
      </c>
      <c r="W132" s="401"/>
      <c r="X132" s="411"/>
      <c r="Y132" s="557" t="s">
        <v>15</v>
      </c>
      <c r="Z132" s="556"/>
    </row>
    <row r="133" spans="1:6009" ht="13.95" customHeight="1" x14ac:dyDescent="0.3">
      <c r="A133" s="95" t="s">
        <v>421</v>
      </c>
      <c r="B133" s="137"/>
      <c r="C133" s="479" t="s">
        <v>949</v>
      </c>
      <c r="D133" s="479" t="s">
        <v>457</v>
      </c>
      <c r="E133" s="190">
        <v>2011</v>
      </c>
      <c r="F133" s="452" t="s">
        <v>429</v>
      </c>
      <c r="G133" s="452" t="s">
        <v>174</v>
      </c>
      <c r="H133" s="532">
        <v>-73</v>
      </c>
      <c r="I133" s="102"/>
      <c r="J133" s="102"/>
      <c r="K133" s="88"/>
      <c r="L133" s="102">
        <v>0</v>
      </c>
      <c r="M133" s="704">
        <v>0</v>
      </c>
      <c r="N133" s="83">
        <v>75</v>
      </c>
      <c r="O133" s="102">
        <v>0</v>
      </c>
      <c r="P133" s="102"/>
      <c r="Q133" s="83">
        <v>0</v>
      </c>
      <c r="R133" s="83"/>
      <c r="S133" s="236"/>
      <c r="T133" s="235" t="s">
        <v>204</v>
      </c>
      <c r="U133" s="235"/>
      <c r="V133" s="86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Q133+S133+I133</f>
        <v>75</v>
      </c>
      <c r="W133" s="684"/>
      <c r="X133" s="684"/>
      <c r="Y133" s="514" t="s">
        <v>15</v>
      </c>
      <c r="Z133" s="431"/>
    </row>
    <row r="134" spans="1:6009" ht="14.4" customHeight="1" x14ac:dyDescent="0.3">
      <c r="A134" s="24" t="s">
        <v>421</v>
      </c>
      <c r="B134" s="24"/>
      <c r="C134" s="89" t="s">
        <v>942</v>
      </c>
      <c r="D134" s="87" t="s">
        <v>941</v>
      </c>
      <c r="E134" s="83">
        <v>2010</v>
      </c>
      <c r="F134" s="103" t="s">
        <v>57</v>
      </c>
      <c r="G134" s="136" t="s">
        <v>174</v>
      </c>
      <c r="H134" s="102">
        <v>-73</v>
      </c>
      <c r="I134" s="102"/>
      <c r="J134" s="83"/>
      <c r="K134" s="419"/>
      <c r="L134" s="83"/>
      <c r="M134" s="83"/>
      <c r="N134" s="83"/>
      <c r="O134" s="83">
        <v>0</v>
      </c>
      <c r="P134" s="39">
        <v>0</v>
      </c>
      <c r="Q134" s="39"/>
      <c r="R134" s="39"/>
      <c r="S134" s="39"/>
      <c r="T134" s="14" t="s">
        <v>173</v>
      </c>
      <c r="U134" s="14"/>
      <c r="V134" s="13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Q134+S134+I134</f>
        <v>0</v>
      </c>
      <c r="W134" s="384"/>
      <c r="X134" s="411"/>
      <c r="Y134" s="399" t="s">
        <v>15</v>
      </c>
      <c r="Z134" s="455" t="s">
        <v>233</v>
      </c>
      <c r="AB134" s="486"/>
      <c r="AC134" s="486"/>
      <c r="AD134" s="486"/>
      <c r="AE134" s="486"/>
      <c r="AF134" s="486"/>
      <c r="AG134" s="486"/>
      <c r="AH134" s="486"/>
      <c r="AI134" s="486"/>
      <c r="AJ134" s="486"/>
      <c r="AK134" s="486"/>
      <c r="AL134" s="486"/>
      <c r="AM134" s="486"/>
      <c r="AN134" s="486"/>
      <c r="AO134" s="486"/>
      <c r="AP134" s="486"/>
      <c r="AQ134" s="486"/>
      <c r="AR134" s="486"/>
      <c r="AS134" s="486"/>
      <c r="AT134" s="486"/>
      <c r="AU134" s="486"/>
      <c r="AV134" s="486"/>
      <c r="AW134" s="486"/>
      <c r="AX134" s="486"/>
      <c r="AY134" s="486"/>
      <c r="AZ134" s="486"/>
      <c r="BA134" s="486"/>
      <c r="BB134" s="486"/>
      <c r="BC134" s="486"/>
      <c r="BD134" s="486"/>
      <c r="BE134" s="486"/>
      <c r="BF134" s="486"/>
      <c r="BG134" s="486"/>
      <c r="BH134" s="486"/>
      <c r="BI134" s="486"/>
      <c r="BJ134" s="486"/>
      <c r="BK134" s="486"/>
      <c r="BL134" s="486"/>
      <c r="BM134" s="486"/>
      <c r="BN134" s="486"/>
      <c r="BO134" s="486"/>
      <c r="BP134" s="486"/>
      <c r="BQ134" s="486"/>
      <c r="BR134" s="486"/>
      <c r="BS134" s="486"/>
      <c r="BT134" s="486"/>
      <c r="BU134" s="486"/>
      <c r="BV134" s="486"/>
      <c r="BW134" s="486"/>
      <c r="BX134" s="486"/>
      <c r="BY134" s="486"/>
      <c r="BZ134" s="486"/>
      <c r="CA134" s="486"/>
      <c r="CB134" s="486"/>
      <c r="CC134" s="486"/>
      <c r="CD134" s="486"/>
      <c r="CE134" s="486"/>
      <c r="CF134" s="486"/>
      <c r="CG134" s="486"/>
      <c r="CH134" s="486"/>
      <c r="CI134" s="486"/>
      <c r="CJ134" s="486"/>
      <c r="CK134" s="486"/>
      <c r="CL134" s="486"/>
      <c r="CM134" s="486"/>
      <c r="CN134" s="486"/>
      <c r="CO134" s="486"/>
      <c r="CP134" s="486"/>
      <c r="CQ134" s="486"/>
      <c r="CR134" s="486"/>
      <c r="CS134" s="486"/>
      <c r="CT134" s="486"/>
      <c r="CU134" s="486"/>
      <c r="CV134" s="486"/>
      <c r="CW134" s="486"/>
      <c r="CX134" s="486"/>
      <c r="CY134" s="486"/>
      <c r="CZ134" s="486"/>
      <c r="DA134" s="486"/>
      <c r="DB134" s="486"/>
      <c r="DC134" s="486"/>
      <c r="DD134" s="486"/>
      <c r="DE134" s="486"/>
      <c r="DF134" s="486"/>
      <c r="DG134" s="486"/>
      <c r="DH134" s="486"/>
      <c r="DI134" s="486"/>
      <c r="DJ134" s="486"/>
      <c r="DK134" s="486"/>
      <c r="DL134" s="486"/>
      <c r="DM134" s="486"/>
      <c r="DN134" s="486"/>
      <c r="DO134" s="486"/>
      <c r="DP134" s="486"/>
      <c r="DQ134" s="486"/>
      <c r="DR134" s="486"/>
      <c r="DS134" s="486"/>
      <c r="DT134" s="486"/>
      <c r="DU134" s="486"/>
      <c r="DV134" s="486"/>
      <c r="DW134" s="486"/>
      <c r="DX134" s="486"/>
      <c r="DY134" s="486"/>
      <c r="DZ134" s="486"/>
      <c r="EA134" s="486"/>
      <c r="EB134" s="486"/>
      <c r="EC134" s="486"/>
      <c r="ED134" s="486"/>
      <c r="EE134" s="486"/>
      <c r="EF134" s="486"/>
      <c r="EG134" s="486"/>
      <c r="EH134" s="486"/>
      <c r="EI134" s="486"/>
      <c r="EJ134" s="486"/>
      <c r="EK134" s="486"/>
      <c r="EL134" s="486"/>
      <c r="EM134" s="486"/>
      <c r="EN134" s="486"/>
      <c r="EO134" s="486"/>
      <c r="EP134" s="486"/>
      <c r="EQ134" s="486"/>
      <c r="ER134" s="486"/>
      <c r="ES134" s="486"/>
      <c r="ET134" s="486"/>
      <c r="EU134" s="486"/>
      <c r="EV134" s="486"/>
      <c r="EW134" s="486"/>
      <c r="EX134" s="486"/>
      <c r="EY134" s="486"/>
      <c r="EZ134" s="486"/>
      <c r="FA134" s="486"/>
      <c r="FB134" s="486"/>
      <c r="FC134" s="486"/>
      <c r="FD134" s="486"/>
      <c r="FE134" s="486"/>
      <c r="FF134" s="486"/>
      <c r="FG134" s="486"/>
      <c r="FH134" s="486"/>
      <c r="FI134" s="486"/>
      <c r="FJ134" s="486"/>
      <c r="FK134" s="486"/>
      <c r="FL134" s="486"/>
      <c r="FM134" s="486"/>
      <c r="FN134" s="486"/>
      <c r="FO134" s="486"/>
      <c r="FP134" s="486"/>
      <c r="FQ134" s="486"/>
      <c r="FR134" s="486"/>
      <c r="FS134" s="486"/>
      <c r="FT134" s="486"/>
      <c r="FU134" s="486"/>
      <c r="FV134" s="486"/>
      <c r="FW134" s="486"/>
      <c r="FX134" s="486"/>
      <c r="FY134" s="486"/>
      <c r="FZ134" s="486"/>
      <c r="GA134" s="486"/>
      <c r="GB134" s="486"/>
      <c r="GC134" s="486"/>
      <c r="GD134" s="486"/>
      <c r="GE134" s="486"/>
      <c r="GF134" s="486"/>
      <c r="GG134" s="486"/>
      <c r="GH134" s="486"/>
      <c r="GI134" s="486"/>
      <c r="GJ134" s="486"/>
      <c r="GK134" s="486"/>
      <c r="GL134" s="486"/>
      <c r="GM134" s="486"/>
      <c r="GN134" s="486"/>
      <c r="GO134" s="486"/>
      <c r="GP134" s="486"/>
      <c r="GQ134" s="486"/>
      <c r="GR134" s="486"/>
      <c r="GS134" s="486"/>
      <c r="GT134" s="486"/>
      <c r="GU134" s="486"/>
      <c r="GV134" s="486"/>
      <c r="GW134" s="486"/>
      <c r="GX134" s="486"/>
      <c r="GY134" s="486"/>
      <c r="GZ134" s="486"/>
      <c r="HA134" s="486"/>
      <c r="HB134" s="486"/>
      <c r="HC134" s="486"/>
      <c r="HD134" s="486"/>
      <c r="HE134" s="486"/>
      <c r="HF134" s="486"/>
      <c r="HG134" s="486"/>
      <c r="HH134" s="486"/>
      <c r="HI134" s="486"/>
      <c r="HJ134" s="486"/>
      <c r="HK134" s="486"/>
      <c r="HL134" s="486"/>
      <c r="HM134" s="486"/>
      <c r="HN134" s="486"/>
      <c r="HO134" s="486"/>
      <c r="HP134" s="486"/>
      <c r="HQ134" s="486"/>
      <c r="HR134" s="486"/>
      <c r="HS134" s="486"/>
      <c r="HT134" s="486"/>
      <c r="HU134" s="486"/>
      <c r="HV134" s="486"/>
      <c r="HW134" s="486"/>
      <c r="HX134" s="486"/>
      <c r="HY134" s="486"/>
      <c r="HZ134" s="486"/>
      <c r="IA134" s="486"/>
      <c r="IB134" s="486"/>
      <c r="IC134" s="486"/>
      <c r="ID134" s="486"/>
      <c r="IE134" s="486"/>
      <c r="IF134" s="486"/>
      <c r="IG134" s="486"/>
      <c r="IH134" s="486"/>
      <c r="II134" s="486"/>
      <c r="IJ134" s="486"/>
      <c r="IK134" s="486"/>
      <c r="IL134" s="486"/>
      <c r="IM134" s="486"/>
      <c r="IN134" s="486"/>
      <c r="IO134" s="486"/>
      <c r="IP134" s="486"/>
      <c r="IQ134" s="486"/>
      <c r="IR134" s="486"/>
      <c r="IS134" s="486"/>
      <c r="IT134" s="486"/>
      <c r="IU134" s="486"/>
      <c r="IV134" s="486"/>
      <c r="IW134" s="486"/>
      <c r="IX134" s="486"/>
      <c r="IY134" s="486"/>
      <c r="IZ134" s="486"/>
      <c r="JA134" s="486"/>
      <c r="JB134" s="486"/>
      <c r="JC134" s="486"/>
      <c r="JD134" s="486"/>
      <c r="JE134" s="486"/>
      <c r="JF134" s="486"/>
      <c r="JG134" s="486"/>
      <c r="JH134" s="486"/>
      <c r="JI134" s="486"/>
      <c r="JJ134" s="486"/>
      <c r="JK134" s="486"/>
      <c r="JL134" s="486"/>
      <c r="JM134" s="486"/>
      <c r="JN134" s="486"/>
      <c r="JO134" s="486"/>
      <c r="JP134" s="486"/>
      <c r="JQ134" s="486"/>
      <c r="JR134" s="486"/>
      <c r="JS134" s="486"/>
      <c r="JT134" s="486"/>
      <c r="JU134" s="486"/>
      <c r="JV134" s="486"/>
      <c r="JW134" s="486"/>
      <c r="JX134" s="486"/>
      <c r="JY134" s="486"/>
      <c r="JZ134" s="486"/>
      <c r="KA134" s="486"/>
      <c r="KB134" s="486"/>
      <c r="KC134" s="486"/>
      <c r="KD134" s="486"/>
      <c r="KE134" s="486"/>
      <c r="KF134" s="486"/>
      <c r="KG134" s="486"/>
      <c r="KH134" s="486"/>
      <c r="KI134" s="486"/>
      <c r="KJ134" s="486"/>
      <c r="KK134" s="486"/>
      <c r="KL134" s="486"/>
      <c r="KM134" s="486"/>
      <c r="KN134" s="486"/>
      <c r="KO134" s="486"/>
      <c r="KP134" s="486"/>
      <c r="KQ134" s="486"/>
      <c r="KR134" s="486"/>
      <c r="KS134" s="486"/>
      <c r="KT134" s="486"/>
      <c r="KU134" s="486"/>
      <c r="KV134" s="486"/>
      <c r="KW134" s="486"/>
      <c r="KX134" s="486"/>
      <c r="KY134" s="486"/>
      <c r="KZ134" s="486"/>
      <c r="LA134" s="486"/>
      <c r="LB134" s="486"/>
      <c r="LC134" s="486"/>
      <c r="LD134" s="486"/>
      <c r="LE134" s="486"/>
      <c r="LF134" s="486"/>
      <c r="LG134" s="486"/>
      <c r="LH134" s="486"/>
      <c r="LI134" s="486"/>
      <c r="LJ134" s="486"/>
      <c r="LK134" s="486"/>
      <c r="LL134" s="486"/>
      <c r="LM134" s="486"/>
      <c r="LN134" s="486"/>
      <c r="LO134" s="486"/>
      <c r="LP134" s="486"/>
      <c r="LQ134" s="486"/>
      <c r="LR134" s="486"/>
      <c r="LS134" s="486"/>
      <c r="LT134" s="486"/>
      <c r="LU134" s="486"/>
      <c r="LV134" s="486"/>
      <c r="LW134" s="486"/>
      <c r="LX134" s="486"/>
      <c r="LY134" s="486"/>
      <c r="LZ134" s="486"/>
      <c r="MA134" s="486"/>
      <c r="MB134" s="486"/>
      <c r="MC134" s="486"/>
      <c r="MD134" s="486"/>
      <c r="ME134" s="486"/>
      <c r="MF134" s="486"/>
      <c r="MG134" s="486"/>
      <c r="MH134" s="486"/>
      <c r="MI134" s="486"/>
      <c r="MJ134" s="486"/>
      <c r="MK134" s="486"/>
      <c r="ML134" s="486"/>
      <c r="MM134" s="486"/>
      <c r="MN134" s="486"/>
      <c r="MO134" s="486"/>
      <c r="MP134" s="486"/>
      <c r="MQ134" s="486"/>
      <c r="MR134" s="486"/>
      <c r="MS134" s="486"/>
      <c r="MT134" s="486"/>
      <c r="MU134" s="486"/>
      <c r="MV134" s="486"/>
      <c r="MW134" s="486"/>
      <c r="MX134" s="486"/>
      <c r="MY134" s="486"/>
      <c r="MZ134" s="486"/>
      <c r="NA134" s="486"/>
      <c r="NB134" s="486"/>
      <c r="NC134" s="486"/>
      <c r="ND134" s="486"/>
      <c r="NE134" s="486"/>
      <c r="NF134" s="486"/>
      <c r="NG134" s="486"/>
      <c r="NH134" s="486"/>
      <c r="NI134" s="486"/>
      <c r="NJ134" s="486"/>
      <c r="NK134" s="486"/>
      <c r="NL134" s="486"/>
      <c r="NM134" s="486"/>
      <c r="NN134" s="486"/>
      <c r="NO134" s="486"/>
      <c r="NP134" s="486"/>
      <c r="NQ134" s="486"/>
      <c r="NR134" s="486"/>
      <c r="NS134" s="486"/>
      <c r="NT134" s="486"/>
      <c r="NU134" s="486"/>
      <c r="NV134" s="486"/>
      <c r="NW134" s="486"/>
      <c r="NX134" s="486"/>
      <c r="NY134" s="486"/>
      <c r="NZ134" s="486"/>
      <c r="OA134" s="486"/>
      <c r="OB134" s="486"/>
      <c r="OC134" s="486"/>
      <c r="OD134" s="486"/>
      <c r="OE134" s="486"/>
      <c r="OF134" s="486"/>
      <c r="OG134" s="486"/>
      <c r="OH134" s="486"/>
      <c r="OI134" s="486"/>
      <c r="OJ134" s="486"/>
      <c r="OK134" s="486"/>
      <c r="OL134" s="486"/>
      <c r="OM134" s="486"/>
      <c r="ON134" s="486"/>
      <c r="OO134" s="486"/>
      <c r="OP134" s="486"/>
      <c r="OQ134" s="486"/>
      <c r="OR134" s="486"/>
      <c r="OS134" s="486"/>
      <c r="OT134" s="486"/>
      <c r="OU134" s="486"/>
      <c r="OV134" s="486"/>
      <c r="OW134" s="486"/>
      <c r="OX134" s="486"/>
      <c r="OY134" s="486"/>
      <c r="OZ134" s="486"/>
      <c r="PA134" s="486"/>
      <c r="PB134" s="486"/>
      <c r="PC134" s="486"/>
      <c r="PD134" s="486"/>
      <c r="PE134" s="486"/>
      <c r="PF134" s="486"/>
      <c r="PG134" s="486"/>
      <c r="PH134" s="486"/>
      <c r="PI134" s="486"/>
      <c r="PJ134" s="486"/>
      <c r="PK134" s="486"/>
      <c r="PL134" s="486"/>
      <c r="PM134" s="486"/>
      <c r="PN134" s="486"/>
      <c r="PO134" s="486"/>
      <c r="PP134" s="486"/>
      <c r="PQ134" s="486"/>
      <c r="PR134" s="486"/>
      <c r="PS134" s="486"/>
      <c r="PT134" s="486"/>
      <c r="PU134" s="486"/>
      <c r="PV134" s="486"/>
      <c r="PW134" s="486"/>
      <c r="PX134" s="486"/>
      <c r="PY134" s="486"/>
      <c r="PZ134" s="486"/>
      <c r="QA134" s="486"/>
      <c r="QB134" s="486"/>
      <c r="QC134" s="486"/>
      <c r="QD134" s="486"/>
      <c r="QE134" s="486"/>
      <c r="QF134" s="486"/>
      <c r="QG134" s="486"/>
      <c r="QH134" s="486"/>
      <c r="QI134" s="486"/>
      <c r="QJ134" s="486"/>
      <c r="QK134" s="486"/>
      <c r="QL134" s="486"/>
      <c r="QM134" s="486"/>
      <c r="QN134" s="486"/>
      <c r="QO134" s="486"/>
      <c r="QP134" s="486"/>
      <c r="QQ134" s="486"/>
      <c r="QR134" s="486"/>
      <c r="QS134" s="486"/>
      <c r="QT134" s="486"/>
      <c r="QU134" s="486"/>
      <c r="QV134" s="486"/>
      <c r="QW134" s="486"/>
      <c r="QX134" s="486"/>
      <c r="QY134" s="486"/>
      <c r="QZ134" s="486"/>
      <c r="RA134" s="486"/>
      <c r="RB134" s="486"/>
      <c r="RC134" s="486"/>
      <c r="RD134" s="486"/>
      <c r="RE134" s="486"/>
      <c r="RF134" s="486"/>
      <c r="RG134" s="486"/>
      <c r="RH134" s="486"/>
      <c r="RI134" s="486"/>
      <c r="RJ134" s="486"/>
      <c r="RK134" s="486"/>
      <c r="RL134" s="486"/>
      <c r="RM134" s="486"/>
      <c r="RN134" s="486"/>
      <c r="RO134" s="486"/>
      <c r="RP134" s="486"/>
      <c r="RQ134" s="486"/>
      <c r="RR134" s="486"/>
      <c r="RS134" s="486"/>
      <c r="RT134" s="486"/>
      <c r="RU134" s="486"/>
      <c r="RV134" s="486"/>
      <c r="RW134" s="486"/>
      <c r="RX134" s="486"/>
      <c r="RY134" s="486"/>
      <c r="RZ134" s="486"/>
      <c r="SA134" s="486"/>
      <c r="SB134" s="486"/>
      <c r="SC134" s="486"/>
      <c r="SD134" s="486"/>
      <c r="SE134" s="486"/>
      <c r="SF134" s="486"/>
      <c r="SG134" s="486"/>
      <c r="SH134" s="486"/>
      <c r="SI134" s="486"/>
      <c r="SJ134" s="486"/>
      <c r="SK134" s="486"/>
      <c r="SL134" s="486"/>
      <c r="SM134" s="486"/>
      <c r="SN134" s="486"/>
      <c r="SO134" s="486"/>
      <c r="SP134" s="486"/>
      <c r="SQ134" s="486"/>
      <c r="SR134" s="486"/>
      <c r="SS134" s="486"/>
      <c r="ST134" s="486"/>
      <c r="SU134" s="486"/>
      <c r="SV134" s="486"/>
      <c r="SW134" s="486"/>
      <c r="SX134" s="486"/>
      <c r="SY134" s="486"/>
      <c r="SZ134" s="486"/>
      <c r="TA134" s="486"/>
      <c r="TB134" s="486"/>
      <c r="TC134" s="486"/>
      <c r="TD134" s="486"/>
      <c r="TE134" s="486"/>
      <c r="TF134" s="486"/>
      <c r="TG134" s="486"/>
      <c r="TH134" s="486"/>
      <c r="TI134" s="486"/>
      <c r="TJ134" s="486"/>
      <c r="TK134" s="486"/>
      <c r="TL134" s="486"/>
      <c r="TM134" s="486"/>
      <c r="TN134" s="486"/>
      <c r="TO134" s="486"/>
      <c r="TP134" s="486"/>
      <c r="TQ134" s="486"/>
      <c r="TR134" s="486"/>
      <c r="TS134" s="486"/>
      <c r="TT134" s="486"/>
      <c r="TU134" s="486"/>
      <c r="TV134" s="486"/>
      <c r="TW134" s="486"/>
      <c r="TX134" s="486"/>
      <c r="TY134" s="486"/>
      <c r="TZ134" s="486"/>
      <c r="UA134" s="486"/>
      <c r="UB134" s="486"/>
      <c r="UC134" s="486"/>
      <c r="UD134" s="486"/>
      <c r="UE134" s="486"/>
      <c r="UF134" s="486"/>
      <c r="UG134" s="486"/>
      <c r="UH134" s="486"/>
      <c r="UI134" s="486"/>
      <c r="UJ134" s="486"/>
      <c r="UK134" s="486"/>
      <c r="UL134" s="486"/>
      <c r="UM134" s="486"/>
      <c r="UN134" s="486"/>
      <c r="UO134" s="486"/>
      <c r="UP134" s="486"/>
      <c r="UQ134" s="486"/>
      <c r="UR134" s="486"/>
      <c r="US134" s="486"/>
      <c r="UT134" s="486"/>
      <c r="UU134" s="486"/>
      <c r="UV134" s="486"/>
      <c r="UW134" s="486"/>
      <c r="UX134" s="486"/>
      <c r="UY134" s="486"/>
      <c r="UZ134" s="486"/>
      <c r="VA134" s="486"/>
      <c r="VB134" s="486"/>
      <c r="VC134" s="486"/>
      <c r="VD134" s="486"/>
      <c r="VE134" s="486"/>
      <c r="VF134" s="486"/>
      <c r="VG134" s="486"/>
      <c r="VH134" s="486"/>
      <c r="VI134" s="486"/>
      <c r="VJ134" s="486"/>
      <c r="VK134" s="486"/>
      <c r="VL134" s="486"/>
      <c r="VM134" s="486"/>
      <c r="VN134" s="486"/>
      <c r="VO134" s="486"/>
      <c r="VP134" s="486"/>
      <c r="VQ134" s="486"/>
      <c r="VR134" s="486"/>
      <c r="VS134" s="486"/>
      <c r="VT134" s="486"/>
      <c r="VU134" s="486"/>
      <c r="VV134" s="486"/>
      <c r="VW134" s="486"/>
      <c r="VX134" s="486"/>
      <c r="VY134" s="486"/>
      <c r="VZ134" s="486"/>
      <c r="WA134" s="486"/>
      <c r="WB134" s="486"/>
      <c r="WC134" s="486"/>
      <c r="WD134" s="486"/>
      <c r="WE134" s="486"/>
      <c r="WF134" s="486"/>
      <c r="WG134" s="486"/>
      <c r="WH134" s="486"/>
      <c r="WI134" s="486"/>
      <c r="WJ134" s="486"/>
      <c r="WK134" s="486"/>
      <c r="WL134" s="486"/>
      <c r="WM134" s="486"/>
      <c r="WN134" s="486"/>
      <c r="WO134" s="486"/>
      <c r="WP134" s="486"/>
      <c r="WQ134" s="486"/>
      <c r="WR134" s="486"/>
      <c r="WS134" s="486"/>
      <c r="WT134" s="486"/>
      <c r="WU134" s="486"/>
      <c r="WV134" s="486"/>
      <c r="WW134" s="486"/>
      <c r="WX134" s="486"/>
      <c r="WY134" s="486"/>
      <c r="WZ134" s="486"/>
      <c r="XA134" s="486"/>
      <c r="XB134" s="486"/>
      <c r="XC134" s="486"/>
      <c r="XD134" s="486"/>
      <c r="XE134" s="486"/>
      <c r="XF134" s="486"/>
      <c r="XG134" s="486"/>
      <c r="XH134" s="486"/>
      <c r="XI134" s="486"/>
      <c r="XJ134" s="486"/>
      <c r="XK134" s="486"/>
      <c r="XL134" s="486"/>
      <c r="XM134" s="486"/>
      <c r="XN134" s="486"/>
      <c r="XO134" s="486"/>
      <c r="XP134" s="486"/>
      <c r="XQ134" s="486"/>
      <c r="XR134" s="486"/>
      <c r="XS134" s="486"/>
      <c r="XT134" s="486"/>
      <c r="XU134" s="486"/>
      <c r="XV134" s="486"/>
      <c r="XW134" s="486"/>
      <c r="XX134" s="486"/>
      <c r="XY134" s="486"/>
      <c r="XZ134" s="486"/>
      <c r="YA134" s="486"/>
      <c r="YB134" s="486"/>
      <c r="YC134" s="486"/>
      <c r="YD134" s="486"/>
      <c r="YE134" s="486"/>
      <c r="YF134" s="486"/>
      <c r="YG134" s="486"/>
      <c r="YH134" s="486"/>
      <c r="YI134" s="486"/>
      <c r="YJ134" s="486"/>
      <c r="YK134" s="486"/>
      <c r="YL134" s="486"/>
      <c r="YM134" s="486"/>
      <c r="YN134" s="486"/>
      <c r="YO134" s="486"/>
      <c r="YP134" s="486"/>
      <c r="YQ134" s="486"/>
      <c r="YR134" s="486"/>
      <c r="YS134" s="486"/>
      <c r="YT134" s="486"/>
      <c r="YU134" s="486"/>
      <c r="YV134" s="486"/>
      <c r="YW134" s="486"/>
      <c r="YX134" s="486"/>
      <c r="YY134" s="486"/>
      <c r="YZ134" s="486"/>
      <c r="ZA134" s="486"/>
      <c r="ZB134" s="486"/>
      <c r="ZC134" s="486"/>
      <c r="ZD134" s="486"/>
      <c r="ZE134" s="486"/>
      <c r="ZF134" s="486"/>
      <c r="ZG134" s="486"/>
      <c r="ZH134" s="486"/>
      <c r="ZI134" s="486"/>
      <c r="ZJ134" s="486"/>
      <c r="ZK134" s="486"/>
      <c r="ZL134" s="486"/>
      <c r="ZM134" s="486"/>
      <c r="ZN134" s="486"/>
      <c r="ZO134" s="486"/>
      <c r="ZP134" s="486"/>
      <c r="ZQ134" s="486"/>
      <c r="ZR134" s="486"/>
      <c r="ZS134" s="486"/>
      <c r="ZT134" s="486"/>
      <c r="ZU134" s="486"/>
      <c r="ZV134" s="486"/>
      <c r="ZW134" s="486"/>
      <c r="ZX134" s="486"/>
      <c r="ZY134" s="486"/>
      <c r="ZZ134" s="486"/>
      <c r="AAA134" s="486"/>
      <c r="AAB134" s="486"/>
      <c r="AAC134" s="486"/>
      <c r="AAD134" s="486"/>
      <c r="AAE134" s="486"/>
      <c r="AAF134" s="486"/>
      <c r="AAG134" s="486"/>
      <c r="AAH134" s="486"/>
      <c r="AAI134" s="486"/>
      <c r="AAJ134" s="486"/>
      <c r="AAK134" s="486"/>
      <c r="AAL134" s="486"/>
      <c r="AAM134" s="486"/>
      <c r="AAN134" s="486"/>
      <c r="AAO134" s="486"/>
      <c r="AAP134" s="486"/>
      <c r="AAQ134" s="486"/>
      <c r="AAR134" s="486"/>
      <c r="AAS134" s="486"/>
      <c r="AAT134" s="486"/>
      <c r="AAU134" s="486"/>
      <c r="AAV134" s="486"/>
      <c r="AAW134" s="486"/>
      <c r="AAX134" s="486"/>
      <c r="AAY134" s="486"/>
      <c r="AAZ134" s="486"/>
      <c r="ABA134" s="486"/>
      <c r="ABB134" s="486"/>
      <c r="ABC134" s="486"/>
      <c r="ABD134" s="486"/>
      <c r="ABE134" s="486"/>
      <c r="ABF134" s="486"/>
      <c r="ABG134" s="486"/>
      <c r="ABH134" s="486"/>
      <c r="ABI134" s="486"/>
      <c r="ABJ134" s="486"/>
      <c r="ABK134" s="486"/>
      <c r="ABL134" s="486"/>
      <c r="ABM134" s="486"/>
      <c r="ABN134" s="486"/>
      <c r="ABO134" s="486"/>
      <c r="ABP134" s="486"/>
      <c r="ABQ134" s="486"/>
      <c r="ABR134" s="486"/>
      <c r="ABS134" s="486"/>
      <c r="ABT134" s="486"/>
      <c r="ABU134" s="486"/>
      <c r="ABV134" s="486"/>
      <c r="ABW134" s="486"/>
      <c r="ABX134" s="486"/>
      <c r="ABY134" s="486"/>
      <c r="ABZ134" s="486"/>
      <c r="ACA134" s="486"/>
      <c r="ACB134" s="486"/>
      <c r="ACC134" s="486"/>
      <c r="ACD134" s="486"/>
      <c r="ACE134" s="486"/>
      <c r="ACF134" s="486"/>
      <c r="ACG134" s="486"/>
      <c r="ACH134" s="486"/>
      <c r="ACI134" s="486"/>
      <c r="ACJ134" s="486"/>
      <c r="ACK134" s="486"/>
      <c r="ACL134" s="486"/>
      <c r="ACM134" s="486"/>
      <c r="ACN134" s="486"/>
      <c r="ACO134" s="486"/>
      <c r="ACP134" s="486"/>
      <c r="ACQ134" s="486"/>
      <c r="ACR134" s="486"/>
      <c r="ACS134" s="486"/>
      <c r="ACT134" s="486"/>
      <c r="ACU134" s="486"/>
      <c r="ACV134" s="486"/>
      <c r="ACW134" s="486"/>
      <c r="ACX134" s="486"/>
      <c r="ACY134" s="486"/>
      <c r="ACZ134" s="486"/>
      <c r="ADA134" s="486"/>
      <c r="ADB134" s="486"/>
      <c r="ADC134" s="486"/>
      <c r="ADD134" s="486"/>
      <c r="ADE134" s="486"/>
      <c r="ADF134" s="486"/>
      <c r="ADG134" s="486"/>
      <c r="ADH134" s="486"/>
      <c r="ADI134" s="486"/>
      <c r="ADJ134" s="486"/>
      <c r="ADK134" s="486"/>
      <c r="ADL134" s="486"/>
      <c r="ADM134" s="486"/>
      <c r="ADN134" s="486"/>
      <c r="ADO134" s="486"/>
      <c r="ADP134" s="486"/>
      <c r="ADQ134" s="486"/>
      <c r="ADR134" s="486"/>
      <c r="ADS134" s="486"/>
      <c r="ADT134" s="486"/>
      <c r="ADU134" s="486"/>
      <c r="ADV134" s="486"/>
      <c r="ADW134" s="486"/>
      <c r="ADX134" s="486"/>
      <c r="ADY134" s="486"/>
      <c r="ADZ134" s="486"/>
      <c r="AEA134" s="486"/>
      <c r="AEB134" s="486"/>
      <c r="AEC134" s="486"/>
      <c r="AED134" s="486"/>
      <c r="AEE134" s="486"/>
      <c r="AEF134" s="486"/>
      <c r="AEG134" s="486"/>
      <c r="AEH134" s="486"/>
      <c r="AEI134" s="486"/>
      <c r="AEJ134" s="486"/>
      <c r="AEK134" s="486"/>
      <c r="AEL134" s="486"/>
      <c r="AEM134" s="486"/>
      <c r="AEN134" s="486"/>
      <c r="AEO134" s="486"/>
      <c r="AEP134" s="486"/>
      <c r="AEQ134" s="486"/>
      <c r="AER134" s="486"/>
      <c r="AES134" s="486"/>
      <c r="AET134" s="486"/>
      <c r="AEU134" s="486"/>
      <c r="AEV134" s="486"/>
      <c r="AEW134" s="486"/>
      <c r="AEX134" s="486"/>
      <c r="AEY134" s="486"/>
      <c r="AEZ134" s="486"/>
      <c r="AFA134" s="486"/>
      <c r="AFB134" s="486"/>
      <c r="AFC134" s="486"/>
      <c r="AFD134" s="486"/>
      <c r="AFE134" s="486"/>
      <c r="AFF134" s="486"/>
      <c r="AFG134" s="486"/>
      <c r="AFH134" s="486"/>
      <c r="AFI134" s="486"/>
      <c r="AFJ134" s="486"/>
      <c r="AFK134" s="486"/>
      <c r="AFL134" s="486"/>
      <c r="AFM134" s="486"/>
      <c r="AFN134" s="486"/>
      <c r="AFO134" s="486"/>
      <c r="AFP134" s="486"/>
      <c r="AFQ134" s="486"/>
      <c r="AFR134" s="486"/>
      <c r="AFS134" s="486"/>
      <c r="AFT134" s="486"/>
      <c r="AFU134" s="486"/>
      <c r="AFV134" s="486"/>
      <c r="AFW134" s="486"/>
      <c r="AFX134" s="486"/>
      <c r="AFY134" s="486"/>
      <c r="AFZ134" s="486"/>
      <c r="AGA134" s="486"/>
      <c r="AGB134" s="486"/>
      <c r="AGC134" s="486"/>
      <c r="AGD134" s="486"/>
      <c r="AGE134" s="486"/>
      <c r="AGF134" s="486"/>
      <c r="AGG134" s="486"/>
      <c r="AGH134" s="486"/>
      <c r="AGI134" s="486"/>
      <c r="AGJ134" s="486"/>
      <c r="AGK134" s="486"/>
      <c r="AGL134" s="486"/>
      <c r="AGM134" s="486"/>
      <c r="AGN134" s="486"/>
      <c r="AGO134" s="486"/>
      <c r="AGP134" s="486"/>
      <c r="AGQ134" s="486"/>
      <c r="AGR134" s="486"/>
      <c r="AGS134" s="486"/>
      <c r="AGT134" s="486"/>
      <c r="AGU134" s="486"/>
      <c r="AGV134" s="486"/>
      <c r="AGW134" s="486"/>
      <c r="AGX134" s="486"/>
      <c r="AGY134" s="486"/>
      <c r="AGZ134" s="486"/>
      <c r="AHA134" s="486"/>
      <c r="AHB134" s="486"/>
      <c r="AHC134" s="486"/>
      <c r="AHD134" s="486"/>
      <c r="AHE134" s="486"/>
      <c r="AHF134" s="486"/>
      <c r="AHG134" s="486"/>
      <c r="AHH134" s="486"/>
      <c r="AHI134" s="486"/>
      <c r="AHJ134" s="486"/>
      <c r="AHK134" s="486"/>
      <c r="AHL134" s="486"/>
      <c r="AHM134" s="486"/>
      <c r="AHN134" s="486"/>
      <c r="AHO134" s="486"/>
      <c r="AHP134" s="486"/>
      <c r="AHQ134" s="486"/>
      <c r="AHR134" s="486"/>
      <c r="AHS134" s="486"/>
      <c r="AHT134" s="486"/>
      <c r="AHU134" s="486"/>
      <c r="AHV134" s="486"/>
      <c r="AHW134" s="486"/>
      <c r="AHX134" s="486"/>
      <c r="AHY134" s="486"/>
      <c r="AHZ134" s="486"/>
      <c r="AIA134" s="486"/>
      <c r="AIB134" s="486"/>
      <c r="AIC134" s="486"/>
      <c r="AID134" s="486"/>
      <c r="AIE134" s="486"/>
      <c r="AIF134" s="486"/>
      <c r="AIG134" s="486"/>
      <c r="AIH134" s="486"/>
      <c r="AII134" s="486"/>
      <c r="AIJ134" s="486"/>
      <c r="AIK134" s="486"/>
      <c r="AIL134" s="486"/>
      <c r="AIM134" s="486"/>
      <c r="AIN134" s="486"/>
      <c r="AIO134" s="486"/>
      <c r="AIP134" s="486"/>
      <c r="AIQ134" s="486"/>
      <c r="AIR134" s="486"/>
      <c r="AIS134" s="486"/>
      <c r="AIT134" s="486"/>
      <c r="AIU134" s="486"/>
      <c r="AIV134" s="486"/>
      <c r="AIW134" s="486"/>
      <c r="AIX134" s="486"/>
      <c r="AIY134" s="486"/>
      <c r="AIZ134" s="486"/>
      <c r="AJA134" s="486"/>
      <c r="AJB134" s="486"/>
      <c r="AJC134" s="486"/>
      <c r="AJD134" s="486"/>
      <c r="AJE134" s="486"/>
      <c r="AJF134" s="486"/>
      <c r="AJG134" s="486"/>
      <c r="AJH134" s="486"/>
      <c r="AJI134" s="486"/>
      <c r="AJJ134" s="486"/>
      <c r="AJK134" s="486"/>
      <c r="AJL134" s="486"/>
      <c r="AJM134" s="486"/>
      <c r="AJN134" s="486"/>
      <c r="AJO134" s="486"/>
      <c r="AJP134" s="486"/>
      <c r="AJQ134" s="486"/>
      <c r="AJR134" s="486"/>
      <c r="AJS134" s="486"/>
      <c r="AJT134" s="486"/>
      <c r="AJU134" s="486"/>
      <c r="AJV134" s="486"/>
      <c r="AJW134" s="486"/>
      <c r="AJX134" s="486"/>
      <c r="AJY134" s="486"/>
      <c r="AJZ134" s="486"/>
      <c r="AKA134" s="486"/>
      <c r="AKB134" s="486"/>
      <c r="AKC134" s="486"/>
      <c r="AKD134" s="486"/>
      <c r="AKE134" s="486"/>
      <c r="AKF134" s="486"/>
      <c r="AKG134" s="486"/>
      <c r="AKH134" s="486"/>
      <c r="AKI134" s="486"/>
      <c r="AKJ134" s="486"/>
      <c r="AKK134" s="486"/>
      <c r="AKL134" s="486"/>
      <c r="AKM134" s="486"/>
      <c r="AKN134" s="486"/>
      <c r="AKO134" s="486"/>
      <c r="AKP134" s="486"/>
      <c r="AKQ134" s="486"/>
      <c r="AKR134" s="486"/>
      <c r="AKS134" s="486"/>
      <c r="AKT134" s="486"/>
      <c r="AKU134" s="486"/>
      <c r="AKV134" s="486"/>
      <c r="AKW134" s="486"/>
      <c r="AKX134" s="486"/>
      <c r="AKY134" s="486"/>
      <c r="AKZ134" s="486"/>
      <c r="ALA134" s="486"/>
      <c r="ALB134" s="486"/>
      <c r="ALC134" s="486"/>
      <c r="ALD134" s="486"/>
      <c r="ALE134" s="486"/>
      <c r="ALF134" s="486"/>
      <c r="ALG134" s="486"/>
      <c r="ALH134" s="486"/>
      <c r="ALI134" s="486"/>
      <c r="ALJ134" s="486"/>
      <c r="ALK134" s="486"/>
      <c r="ALL134" s="486"/>
      <c r="ALM134" s="486"/>
      <c r="ALN134" s="486"/>
      <c r="ALO134" s="486"/>
      <c r="ALP134" s="486"/>
      <c r="ALQ134" s="486"/>
      <c r="ALR134" s="486"/>
      <c r="ALS134" s="486"/>
      <c r="ALT134" s="486"/>
      <c r="ALU134" s="486"/>
      <c r="ALV134" s="486"/>
      <c r="ALW134" s="486"/>
      <c r="ALX134" s="486"/>
      <c r="ALY134" s="486"/>
      <c r="ALZ134" s="486"/>
      <c r="AMA134" s="486"/>
      <c r="AMB134" s="486"/>
      <c r="AMC134" s="486"/>
      <c r="AMD134" s="486"/>
      <c r="AME134" s="486"/>
      <c r="AMF134" s="486"/>
      <c r="AMG134" s="486"/>
      <c r="AMH134" s="486"/>
      <c r="AMI134" s="486"/>
      <c r="AMJ134" s="486"/>
      <c r="AMK134" s="486"/>
      <c r="AML134" s="486"/>
      <c r="AMM134" s="486"/>
      <c r="AMN134" s="486"/>
      <c r="AMO134" s="486"/>
      <c r="AMP134" s="486"/>
      <c r="AMQ134" s="486"/>
      <c r="AMR134" s="486"/>
      <c r="AMS134" s="486"/>
      <c r="AMT134" s="486"/>
      <c r="AMU134" s="486"/>
      <c r="AMV134" s="486"/>
      <c r="AMW134" s="486"/>
      <c r="AMX134" s="486"/>
      <c r="AMY134" s="486"/>
      <c r="AMZ134" s="486"/>
      <c r="ANA134" s="486"/>
      <c r="ANB134" s="486"/>
      <c r="ANC134" s="486"/>
      <c r="AND134" s="486"/>
      <c r="ANE134" s="486"/>
      <c r="ANF134" s="486"/>
      <c r="ANG134" s="486"/>
      <c r="ANH134" s="486"/>
      <c r="ANI134" s="486"/>
      <c r="ANJ134" s="486"/>
      <c r="ANK134" s="486"/>
      <c r="ANL134" s="486"/>
      <c r="ANM134" s="486"/>
      <c r="ANN134" s="486"/>
      <c r="ANO134" s="486"/>
      <c r="ANP134" s="486"/>
      <c r="ANQ134" s="486"/>
      <c r="ANR134" s="486"/>
      <c r="ANS134" s="486"/>
      <c r="ANT134" s="486"/>
      <c r="ANU134" s="486"/>
      <c r="ANV134" s="486"/>
      <c r="ANW134" s="486"/>
      <c r="ANX134" s="486"/>
      <c r="ANY134" s="486"/>
      <c r="ANZ134" s="486"/>
      <c r="AOA134" s="486"/>
      <c r="AOB134" s="486"/>
      <c r="AOC134" s="486"/>
      <c r="AOD134" s="486"/>
      <c r="AOE134" s="486"/>
      <c r="AOF134" s="486"/>
      <c r="AOG134" s="486"/>
      <c r="AOH134" s="486"/>
      <c r="AOI134" s="486"/>
      <c r="AOJ134" s="486"/>
      <c r="AOK134" s="486"/>
      <c r="AOL134" s="486"/>
      <c r="AOM134" s="486"/>
      <c r="AON134" s="486"/>
      <c r="AOO134" s="486"/>
      <c r="AOP134" s="486"/>
      <c r="AOQ134" s="486"/>
      <c r="AOR134" s="486"/>
      <c r="AOS134" s="486"/>
      <c r="AOT134" s="486"/>
      <c r="AOU134" s="486"/>
      <c r="AOV134" s="486"/>
      <c r="AOW134" s="486"/>
      <c r="AOX134" s="486"/>
      <c r="AOY134" s="486"/>
      <c r="AOZ134" s="486"/>
      <c r="APA134" s="486"/>
      <c r="APB134" s="486"/>
      <c r="APC134" s="486"/>
      <c r="APD134" s="486"/>
      <c r="APE134" s="486"/>
      <c r="APF134" s="486"/>
      <c r="APG134" s="486"/>
      <c r="APH134" s="486"/>
      <c r="API134" s="486"/>
      <c r="APJ134" s="486"/>
      <c r="APK134" s="486"/>
      <c r="APL134" s="486"/>
      <c r="APM134" s="486"/>
      <c r="APN134" s="486"/>
      <c r="APO134" s="486"/>
      <c r="APP134" s="486"/>
      <c r="APQ134" s="486"/>
      <c r="APR134" s="486"/>
      <c r="APS134" s="486"/>
      <c r="APT134" s="486"/>
      <c r="APU134" s="486"/>
      <c r="APV134" s="486"/>
      <c r="APW134" s="486"/>
      <c r="APX134" s="486"/>
      <c r="APY134" s="486"/>
      <c r="APZ134" s="486"/>
      <c r="AQA134" s="486"/>
      <c r="AQB134" s="486"/>
      <c r="AQC134" s="486"/>
      <c r="AQD134" s="486"/>
      <c r="AQE134" s="486"/>
      <c r="AQF134" s="486"/>
      <c r="AQG134" s="486"/>
      <c r="AQH134" s="486"/>
      <c r="AQI134" s="486"/>
      <c r="AQJ134" s="486"/>
      <c r="AQK134" s="486"/>
      <c r="AQL134" s="486"/>
      <c r="AQM134" s="486"/>
      <c r="AQN134" s="486"/>
      <c r="AQO134" s="486"/>
      <c r="AQP134" s="486"/>
      <c r="AQQ134" s="486"/>
      <c r="AQR134" s="486"/>
      <c r="AQS134" s="486"/>
      <c r="AQT134" s="486"/>
      <c r="AQU134" s="486"/>
      <c r="AQV134" s="486"/>
      <c r="AQW134" s="486"/>
      <c r="AQX134" s="486"/>
      <c r="AQY134" s="486"/>
      <c r="AQZ134" s="486"/>
      <c r="ARA134" s="486"/>
      <c r="ARB134" s="486"/>
      <c r="ARC134" s="486"/>
      <c r="ARD134" s="486"/>
      <c r="ARE134" s="486"/>
      <c r="ARF134" s="486"/>
      <c r="ARG134" s="486"/>
      <c r="ARH134" s="486"/>
      <c r="ARI134" s="486"/>
      <c r="ARJ134" s="486"/>
      <c r="ARK134" s="486"/>
      <c r="ARL134" s="486"/>
      <c r="ARM134" s="486"/>
      <c r="ARN134" s="486"/>
      <c r="ARO134" s="486"/>
      <c r="ARP134" s="486"/>
      <c r="ARQ134" s="486"/>
      <c r="ARR134" s="486"/>
      <c r="ARS134" s="486"/>
      <c r="ART134" s="486"/>
      <c r="ARU134" s="486"/>
      <c r="ARV134" s="486"/>
      <c r="ARW134" s="486"/>
      <c r="ARX134" s="486"/>
      <c r="ARY134" s="486"/>
      <c r="ARZ134" s="486"/>
      <c r="ASA134" s="486"/>
      <c r="ASB134" s="486"/>
      <c r="ASC134" s="486"/>
      <c r="ASD134" s="486"/>
      <c r="ASE134" s="486"/>
      <c r="ASF134" s="486"/>
      <c r="ASG134" s="486"/>
      <c r="ASH134" s="486"/>
      <c r="ASI134" s="486"/>
      <c r="ASJ134" s="486"/>
      <c r="ASK134" s="486"/>
      <c r="ASL134" s="486"/>
      <c r="ASM134" s="486"/>
      <c r="ASN134" s="486"/>
      <c r="ASO134" s="486"/>
      <c r="ASP134" s="486"/>
      <c r="ASQ134" s="486"/>
      <c r="ASR134" s="486"/>
      <c r="ASS134" s="486"/>
      <c r="AST134" s="486"/>
      <c r="ASU134" s="486"/>
      <c r="ASV134" s="486"/>
      <c r="ASW134" s="486"/>
      <c r="ASX134" s="486"/>
      <c r="ASY134" s="486"/>
      <c r="ASZ134" s="486"/>
      <c r="ATA134" s="486"/>
      <c r="ATB134" s="486"/>
      <c r="ATC134" s="486"/>
      <c r="ATD134" s="486"/>
      <c r="ATE134" s="486"/>
      <c r="ATF134" s="486"/>
      <c r="ATG134" s="486"/>
      <c r="ATH134" s="486"/>
      <c r="ATI134" s="486"/>
      <c r="ATJ134" s="486"/>
      <c r="ATK134" s="486"/>
      <c r="ATL134" s="486"/>
      <c r="ATM134" s="486"/>
      <c r="ATN134" s="486"/>
      <c r="ATO134" s="486"/>
      <c r="ATP134" s="486"/>
      <c r="ATQ134" s="486"/>
      <c r="ATR134" s="486"/>
      <c r="ATS134" s="486"/>
      <c r="ATT134" s="486"/>
      <c r="ATU134" s="486"/>
      <c r="ATV134" s="486"/>
      <c r="ATW134" s="486"/>
      <c r="ATX134" s="486"/>
      <c r="ATY134" s="486"/>
      <c r="ATZ134" s="486"/>
      <c r="AUA134" s="486"/>
      <c r="AUB134" s="486"/>
      <c r="AUC134" s="486"/>
      <c r="AUD134" s="486"/>
      <c r="AUE134" s="486"/>
      <c r="AUF134" s="486"/>
      <c r="AUG134" s="486"/>
      <c r="AUH134" s="486"/>
      <c r="AUI134" s="486"/>
      <c r="AUJ134" s="486"/>
      <c r="AUK134" s="486"/>
      <c r="AUL134" s="486"/>
      <c r="AUM134" s="486"/>
      <c r="AUN134" s="486"/>
      <c r="AUO134" s="486"/>
      <c r="AUP134" s="486"/>
      <c r="AUQ134" s="486"/>
      <c r="AUR134" s="486"/>
      <c r="AUS134" s="486"/>
      <c r="AUT134" s="486"/>
      <c r="AUU134" s="486"/>
      <c r="AUV134" s="486"/>
      <c r="AUW134" s="486"/>
      <c r="AUX134" s="486"/>
      <c r="AUY134" s="486"/>
      <c r="AUZ134" s="486"/>
      <c r="AVA134" s="486"/>
      <c r="AVB134" s="486"/>
      <c r="AVC134" s="486"/>
      <c r="AVD134" s="486"/>
      <c r="AVE134" s="486"/>
      <c r="AVF134" s="486"/>
      <c r="AVG134" s="486"/>
      <c r="AVH134" s="486"/>
      <c r="AVI134" s="486"/>
      <c r="AVJ134" s="486"/>
      <c r="AVK134" s="486"/>
      <c r="AVL134" s="486"/>
      <c r="AVM134" s="486"/>
      <c r="AVN134" s="486"/>
      <c r="AVO134" s="486"/>
      <c r="AVP134" s="486"/>
      <c r="AVQ134" s="486"/>
      <c r="AVR134" s="486"/>
      <c r="AVS134" s="486"/>
      <c r="AVT134" s="486"/>
      <c r="AVU134" s="486"/>
      <c r="AVV134" s="486"/>
      <c r="AVW134" s="486"/>
      <c r="AVX134" s="486"/>
      <c r="AVY134" s="486"/>
      <c r="AVZ134" s="486"/>
      <c r="AWA134" s="486"/>
      <c r="AWB134" s="486"/>
      <c r="AWC134" s="486"/>
      <c r="AWD134" s="486"/>
      <c r="AWE134" s="486"/>
      <c r="AWF134" s="486"/>
      <c r="AWG134" s="486"/>
      <c r="AWH134" s="486"/>
      <c r="AWI134" s="486"/>
      <c r="AWJ134" s="486"/>
      <c r="AWK134" s="486"/>
      <c r="AWL134" s="486"/>
      <c r="AWM134" s="486"/>
      <c r="AWN134" s="486"/>
      <c r="AWO134" s="486"/>
      <c r="AWP134" s="486"/>
      <c r="AWQ134" s="486"/>
      <c r="AWR134" s="486"/>
      <c r="AWS134" s="486"/>
      <c r="AWT134" s="486"/>
      <c r="AWU134" s="486"/>
      <c r="AWV134" s="486"/>
      <c r="AWW134" s="486"/>
      <c r="AWX134" s="486"/>
      <c r="AWY134" s="486"/>
      <c r="AWZ134" s="486"/>
      <c r="AXA134" s="486"/>
      <c r="AXB134" s="486"/>
      <c r="AXC134" s="486"/>
      <c r="AXD134" s="486"/>
      <c r="AXE134" s="486"/>
      <c r="AXF134" s="486"/>
      <c r="AXG134" s="486"/>
      <c r="AXH134" s="486"/>
      <c r="AXI134" s="486"/>
      <c r="AXJ134" s="486"/>
      <c r="AXK134" s="486"/>
      <c r="AXL134" s="486"/>
      <c r="AXM134" s="486"/>
      <c r="AXN134" s="486"/>
      <c r="AXO134" s="486"/>
      <c r="AXP134" s="486"/>
      <c r="AXQ134" s="486"/>
      <c r="AXR134" s="486"/>
      <c r="AXS134" s="486"/>
      <c r="AXT134" s="486"/>
      <c r="AXU134" s="486"/>
      <c r="AXV134" s="486"/>
      <c r="AXW134" s="486"/>
      <c r="AXX134" s="486"/>
      <c r="AXY134" s="486"/>
      <c r="AXZ134" s="486"/>
      <c r="AYA134" s="486"/>
      <c r="AYB134" s="486"/>
      <c r="AYC134" s="486"/>
      <c r="AYD134" s="486"/>
      <c r="AYE134" s="486"/>
      <c r="AYF134" s="486"/>
      <c r="AYG134" s="486"/>
      <c r="AYH134" s="486"/>
      <c r="AYI134" s="486"/>
      <c r="AYJ134" s="486"/>
      <c r="AYK134" s="486"/>
      <c r="AYL134" s="486"/>
      <c r="AYM134" s="486"/>
      <c r="AYN134" s="486"/>
      <c r="AYO134" s="486"/>
      <c r="AYP134" s="486"/>
      <c r="AYQ134" s="486"/>
      <c r="AYR134" s="486"/>
      <c r="AYS134" s="486"/>
      <c r="AYT134" s="486"/>
      <c r="AYU134" s="486"/>
      <c r="AYV134" s="486"/>
      <c r="AYW134" s="486"/>
      <c r="AYX134" s="486"/>
      <c r="AYY134" s="486"/>
      <c r="AYZ134" s="486"/>
      <c r="AZA134" s="486"/>
      <c r="AZB134" s="486"/>
      <c r="AZC134" s="486"/>
      <c r="AZD134" s="486"/>
      <c r="AZE134" s="486"/>
      <c r="AZF134" s="486"/>
      <c r="AZG134" s="486"/>
      <c r="AZH134" s="486"/>
      <c r="AZI134" s="486"/>
      <c r="AZJ134" s="486"/>
      <c r="AZK134" s="486"/>
      <c r="AZL134" s="486"/>
      <c r="AZM134" s="486"/>
      <c r="AZN134" s="486"/>
      <c r="AZO134" s="486"/>
      <c r="AZP134" s="486"/>
      <c r="AZQ134" s="486"/>
      <c r="AZR134" s="486"/>
      <c r="AZS134" s="486"/>
      <c r="AZT134" s="486"/>
      <c r="AZU134" s="486"/>
      <c r="AZV134" s="486"/>
      <c r="AZW134" s="486"/>
      <c r="AZX134" s="486"/>
      <c r="AZY134" s="486"/>
      <c r="AZZ134" s="486"/>
      <c r="BAA134" s="486"/>
      <c r="BAB134" s="486"/>
      <c r="BAC134" s="486"/>
      <c r="BAD134" s="486"/>
      <c r="BAE134" s="486"/>
      <c r="BAF134" s="486"/>
      <c r="BAG134" s="486"/>
      <c r="BAH134" s="486"/>
      <c r="BAI134" s="486"/>
      <c r="BAJ134" s="486"/>
      <c r="BAK134" s="486"/>
      <c r="BAL134" s="486"/>
      <c r="BAM134" s="486"/>
      <c r="BAN134" s="486"/>
      <c r="BAO134" s="486"/>
      <c r="BAP134" s="486"/>
      <c r="BAQ134" s="486"/>
      <c r="BAR134" s="486"/>
      <c r="BAS134" s="486"/>
      <c r="BAT134" s="486"/>
      <c r="BAU134" s="486"/>
      <c r="BAV134" s="486"/>
      <c r="BAW134" s="486"/>
      <c r="BAX134" s="486"/>
      <c r="BAY134" s="486"/>
      <c r="BAZ134" s="486"/>
      <c r="BBA134" s="486"/>
      <c r="BBB134" s="486"/>
      <c r="BBC134" s="486"/>
      <c r="BBD134" s="486"/>
      <c r="BBE134" s="486"/>
      <c r="BBF134" s="486"/>
      <c r="BBG134" s="486"/>
      <c r="BBH134" s="486"/>
      <c r="BBI134" s="486"/>
      <c r="BBJ134" s="486"/>
      <c r="BBK134" s="486"/>
      <c r="BBL134" s="486"/>
      <c r="BBM134" s="486"/>
      <c r="BBN134" s="486"/>
      <c r="BBO134" s="486"/>
      <c r="BBP134" s="486"/>
      <c r="BBQ134" s="486"/>
      <c r="BBR134" s="486"/>
      <c r="BBS134" s="486"/>
      <c r="BBT134" s="486"/>
      <c r="BBU134" s="486"/>
      <c r="BBV134" s="486"/>
      <c r="BBW134" s="486"/>
      <c r="BBX134" s="486"/>
      <c r="BBY134" s="486"/>
      <c r="BBZ134" s="486"/>
      <c r="BCA134" s="486"/>
      <c r="BCB134" s="486"/>
      <c r="BCC134" s="486"/>
      <c r="BCD134" s="486"/>
      <c r="BCE134" s="486"/>
      <c r="BCF134" s="486"/>
      <c r="BCG134" s="486"/>
      <c r="BCH134" s="486"/>
      <c r="BCI134" s="486"/>
      <c r="BCJ134" s="486"/>
      <c r="BCK134" s="486"/>
      <c r="BCL134" s="486"/>
      <c r="BCM134" s="486"/>
      <c r="BCN134" s="486"/>
      <c r="BCO134" s="486"/>
      <c r="BCP134" s="486"/>
      <c r="BCQ134" s="486"/>
      <c r="BCR134" s="486"/>
      <c r="BCS134" s="486"/>
      <c r="BCT134" s="486"/>
      <c r="BCU134" s="486"/>
      <c r="BCV134" s="486"/>
      <c r="BCW134" s="486"/>
      <c r="BCX134" s="486"/>
      <c r="BCY134" s="486"/>
      <c r="BCZ134" s="486"/>
      <c r="BDA134" s="486"/>
      <c r="BDB134" s="486"/>
      <c r="BDC134" s="486"/>
      <c r="BDD134" s="486"/>
      <c r="BDE134" s="486"/>
      <c r="BDF134" s="486"/>
      <c r="BDG134" s="486"/>
      <c r="BDH134" s="486"/>
      <c r="BDI134" s="486"/>
      <c r="BDJ134" s="486"/>
      <c r="BDK134" s="486"/>
      <c r="BDL134" s="486"/>
      <c r="BDM134" s="486"/>
      <c r="BDN134" s="486"/>
      <c r="BDO134" s="486"/>
      <c r="BDP134" s="486"/>
      <c r="BDQ134" s="486"/>
      <c r="BDR134" s="486"/>
      <c r="BDS134" s="486"/>
      <c r="BDT134" s="486"/>
      <c r="BDU134" s="486"/>
      <c r="BDV134" s="486"/>
      <c r="BDW134" s="486"/>
      <c r="BDX134" s="486"/>
      <c r="BDY134" s="486"/>
      <c r="BDZ134" s="486"/>
      <c r="BEA134" s="486"/>
      <c r="BEB134" s="486"/>
      <c r="BEC134" s="486"/>
      <c r="BED134" s="486"/>
      <c r="BEE134" s="486"/>
      <c r="BEF134" s="486"/>
      <c r="BEG134" s="486"/>
      <c r="BEH134" s="486"/>
      <c r="BEI134" s="486"/>
      <c r="BEJ134" s="486"/>
      <c r="BEK134" s="486"/>
      <c r="BEL134" s="486"/>
      <c r="BEM134" s="486"/>
      <c r="BEN134" s="486"/>
      <c r="BEO134" s="486"/>
      <c r="BEP134" s="486"/>
      <c r="BEQ134" s="486"/>
      <c r="BER134" s="486"/>
      <c r="BES134" s="486"/>
      <c r="BET134" s="486"/>
      <c r="BEU134" s="486"/>
      <c r="BEV134" s="486"/>
      <c r="BEW134" s="486"/>
      <c r="BEX134" s="486"/>
      <c r="BEY134" s="486"/>
      <c r="BEZ134" s="486"/>
      <c r="BFA134" s="486"/>
      <c r="BFB134" s="486"/>
      <c r="BFC134" s="486"/>
      <c r="BFD134" s="486"/>
      <c r="BFE134" s="486"/>
      <c r="BFF134" s="486"/>
      <c r="BFG134" s="486"/>
      <c r="BFH134" s="486"/>
      <c r="BFI134" s="486"/>
      <c r="BFJ134" s="486"/>
      <c r="BFK134" s="486"/>
      <c r="BFL134" s="486"/>
      <c r="BFM134" s="486"/>
      <c r="BFN134" s="486"/>
      <c r="BFO134" s="486"/>
      <c r="BFP134" s="486"/>
      <c r="BFQ134" s="486"/>
      <c r="BFR134" s="486"/>
      <c r="BFS134" s="486"/>
      <c r="BFT134" s="486"/>
      <c r="BFU134" s="486"/>
      <c r="BFV134" s="486"/>
      <c r="BFW134" s="486"/>
      <c r="BFX134" s="486"/>
      <c r="BFY134" s="486"/>
      <c r="BFZ134" s="486"/>
      <c r="BGA134" s="486"/>
      <c r="BGB134" s="486"/>
      <c r="BGC134" s="486"/>
      <c r="BGD134" s="486"/>
      <c r="BGE134" s="486"/>
      <c r="BGF134" s="486"/>
      <c r="BGG134" s="486"/>
      <c r="BGH134" s="486"/>
      <c r="BGI134" s="486"/>
      <c r="BGJ134" s="486"/>
      <c r="BGK134" s="486"/>
      <c r="BGL134" s="486"/>
      <c r="BGM134" s="486"/>
      <c r="BGN134" s="486"/>
      <c r="BGO134" s="486"/>
      <c r="BGP134" s="486"/>
      <c r="BGQ134" s="486"/>
      <c r="BGR134" s="486"/>
      <c r="BGS134" s="486"/>
      <c r="BGT134" s="486"/>
      <c r="BGU134" s="486"/>
      <c r="BGV134" s="486"/>
      <c r="BGW134" s="486"/>
      <c r="BGX134" s="486"/>
      <c r="BGY134" s="486"/>
      <c r="BGZ134" s="486"/>
      <c r="BHA134" s="486"/>
      <c r="BHB134" s="486"/>
      <c r="BHC134" s="486"/>
      <c r="BHD134" s="486"/>
      <c r="BHE134" s="486"/>
      <c r="BHF134" s="486"/>
      <c r="BHG134" s="486"/>
      <c r="BHH134" s="486"/>
      <c r="BHI134" s="486"/>
      <c r="BHJ134" s="486"/>
      <c r="BHK134" s="486"/>
      <c r="BHL134" s="486"/>
      <c r="BHM134" s="486"/>
      <c r="BHN134" s="486"/>
      <c r="BHO134" s="486"/>
      <c r="BHP134" s="486"/>
      <c r="BHQ134" s="486"/>
      <c r="BHR134" s="486"/>
      <c r="BHS134" s="486"/>
      <c r="BHT134" s="486"/>
      <c r="BHU134" s="486"/>
      <c r="BHV134" s="486"/>
      <c r="BHW134" s="486"/>
      <c r="BHX134" s="486"/>
      <c r="BHY134" s="486"/>
      <c r="BHZ134" s="486"/>
      <c r="BIA134" s="486"/>
      <c r="BIB134" s="486"/>
      <c r="BIC134" s="486"/>
      <c r="BID134" s="486"/>
      <c r="BIE134" s="486"/>
      <c r="BIF134" s="486"/>
      <c r="BIG134" s="486"/>
      <c r="BIH134" s="486"/>
      <c r="BII134" s="486"/>
      <c r="BIJ134" s="486"/>
      <c r="BIK134" s="486"/>
      <c r="BIL134" s="486"/>
      <c r="BIM134" s="486"/>
      <c r="BIN134" s="486"/>
      <c r="BIO134" s="486"/>
      <c r="BIP134" s="486"/>
      <c r="BIQ134" s="486"/>
      <c r="BIR134" s="486"/>
      <c r="BIS134" s="486"/>
      <c r="BIT134" s="486"/>
      <c r="BIU134" s="486"/>
      <c r="BIV134" s="486"/>
      <c r="BIW134" s="486"/>
      <c r="BIX134" s="486"/>
      <c r="BIY134" s="486"/>
      <c r="BIZ134" s="486"/>
      <c r="BJA134" s="486"/>
      <c r="BJB134" s="486"/>
      <c r="BJC134" s="486"/>
      <c r="BJD134" s="486"/>
      <c r="BJE134" s="486"/>
      <c r="BJF134" s="486"/>
      <c r="BJG134" s="486"/>
      <c r="BJH134" s="486"/>
      <c r="BJI134" s="486"/>
      <c r="BJJ134" s="486"/>
      <c r="BJK134" s="486"/>
      <c r="BJL134" s="486"/>
      <c r="BJM134" s="486"/>
      <c r="BJN134" s="486"/>
      <c r="BJO134" s="486"/>
      <c r="BJP134" s="486"/>
      <c r="BJQ134" s="486"/>
      <c r="BJR134" s="486"/>
      <c r="BJS134" s="486"/>
      <c r="BJT134" s="486"/>
      <c r="BJU134" s="486"/>
      <c r="BJV134" s="486"/>
      <c r="BJW134" s="486"/>
      <c r="BJX134" s="486"/>
      <c r="BJY134" s="486"/>
      <c r="BJZ134" s="486"/>
      <c r="BKA134" s="486"/>
      <c r="BKB134" s="486"/>
      <c r="BKC134" s="486"/>
      <c r="BKD134" s="486"/>
      <c r="BKE134" s="486"/>
      <c r="BKF134" s="486"/>
      <c r="BKG134" s="486"/>
      <c r="BKH134" s="486"/>
      <c r="BKI134" s="486"/>
      <c r="BKJ134" s="486"/>
      <c r="BKK134" s="486"/>
      <c r="BKL134" s="486"/>
      <c r="BKM134" s="486"/>
      <c r="BKN134" s="486"/>
      <c r="BKO134" s="486"/>
      <c r="BKP134" s="486"/>
      <c r="BKQ134" s="486"/>
      <c r="BKR134" s="486"/>
      <c r="BKS134" s="486"/>
      <c r="BKT134" s="486"/>
      <c r="BKU134" s="486"/>
      <c r="BKV134" s="486"/>
      <c r="BKW134" s="486"/>
      <c r="BKX134" s="486"/>
      <c r="BKY134" s="486"/>
      <c r="BKZ134" s="486"/>
      <c r="BLA134" s="486"/>
      <c r="BLB134" s="486"/>
      <c r="BLC134" s="486"/>
      <c r="BLD134" s="486"/>
      <c r="BLE134" s="486"/>
      <c r="BLF134" s="486"/>
      <c r="BLG134" s="486"/>
      <c r="BLH134" s="486"/>
      <c r="BLI134" s="486"/>
      <c r="BLJ134" s="486"/>
      <c r="BLK134" s="486"/>
      <c r="BLL134" s="486"/>
      <c r="BLM134" s="486"/>
      <c r="BLN134" s="486"/>
      <c r="BLO134" s="486"/>
      <c r="BLP134" s="486"/>
      <c r="BLQ134" s="486"/>
      <c r="BLR134" s="486"/>
      <c r="BLS134" s="486"/>
      <c r="BLT134" s="486"/>
      <c r="BLU134" s="486"/>
      <c r="BLV134" s="486"/>
      <c r="BLW134" s="486"/>
      <c r="BLX134" s="486"/>
      <c r="BLY134" s="486"/>
      <c r="BLZ134" s="486"/>
      <c r="BMA134" s="486"/>
      <c r="BMB134" s="486"/>
      <c r="BMC134" s="486"/>
      <c r="BMD134" s="486"/>
      <c r="BME134" s="486"/>
      <c r="BMF134" s="486"/>
      <c r="BMG134" s="486"/>
      <c r="BMH134" s="486"/>
      <c r="BMI134" s="486"/>
      <c r="BMJ134" s="486"/>
      <c r="BMK134" s="486"/>
      <c r="BML134" s="486"/>
      <c r="BMM134" s="486"/>
      <c r="BMN134" s="486"/>
      <c r="BMO134" s="486"/>
      <c r="BMP134" s="486"/>
      <c r="BMQ134" s="486"/>
      <c r="BMR134" s="486"/>
      <c r="BMS134" s="486"/>
      <c r="BMT134" s="486"/>
      <c r="BMU134" s="486"/>
      <c r="BMV134" s="486"/>
      <c r="BMW134" s="486"/>
      <c r="BMX134" s="486"/>
      <c r="BMY134" s="486"/>
      <c r="BMZ134" s="486"/>
      <c r="BNA134" s="486"/>
      <c r="BNB134" s="486"/>
      <c r="BNC134" s="486"/>
      <c r="BND134" s="486"/>
      <c r="BNE134" s="486"/>
      <c r="BNF134" s="486"/>
      <c r="BNG134" s="486"/>
      <c r="BNH134" s="486"/>
      <c r="BNI134" s="486"/>
      <c r="BNJ134" s="486"/>
      <c r="BNK134" s="486"/>
      <c r="BNL134" s="486"/>
      <c r="BNM134" s="486"/>
      <c r="BNN134" s="486"/>
      <c r="BNO134" s="486"/>
      <c r="BNP134" s="486"/>
      <c r="BNQ134" s="486"/>
      <c r="BNR134" s="486"/>
      <c r="BNS134" s="486"/>
      <c r="BNT134" s="486"/>
      <c r="BNU134" s="486"/>
      <c r="BNV134" s="486"/>
      <c r="BNW134" s="486"/>
      <c r="BNX134" s="486"/>
      <c r="BNY134" s="486"/>
      <c r="BNZ134" s="486"/>
      <c r="BOA134" s="486"/>
      <c r="BOB134" s="486"/>
      <c r="BOC134" s="486"/>
      <c r="BOD134" s="486"/>
      <c r="BOE134" s="486"/>
      <c r="BOF134" s="486"/>
      <c r="BOG134" s="486"/>
      <c r="BOH134" s="486"/>
      <c r="BOI134" s="486"/>
      <c r="BOJ134" s="486"/>
      <c r="BOK134" s="486"/>
      <c r="BOL134" s="486"/>
      <c r="BOM134" s="486"/>
      <c r="BON134" s="486"/>
      <c r="BOO134" s="486"/>
      <c r="BOP134" s="486"/>
      <c r="BOQ134" s="486"/>
      <c r="BOR134" s="486"/>
      <c r="BOS134" s="486"/>
      <c r="BOT134" s="486"/>
      <c r="BOU134" s="486"/>
      <c r="BOV134" s="486"/>
      <c r="BOW134" s="486"/>
      <c r="BOX134" s="486"/>
      <c r="BOY134" s="486"/>
      <c r="BOZ134" s="486"/>
      <c r="BPA134" s="486"/>
      <c r="BPB134" s="486"/>
      <c r="BPC134" s="486"/>
      <c r="BPD134" s="486"/>
      <c r="BPE134" s="486"/>
      <c r="BPF134" s="486"/>
      <c r="BPG134" s="486"/>
      <c r="BPH134" s="486"/>
      <c r="BPI134" s="486"/>
      <c r="BPJ134" s="486"/>
      <c r="BPK134" s="486"/>
      <c r="BPL134" s="486"/>
      <c r="BPM134" s="486"/>
      <c r="BPN134" s="486"/>
      <c r="BPO134" s="486"/>
      <c r="BPP134" s="486"/>
      <c r="BPQ134" s="486"/>
      <c r="BPR134" s="486"/>
      <c r="BPS134" s="486"/>
      <c r="BPT134" s="486"/>
      <c r="BPU134" s="486"/>
      <c r="BPV134" s="486"/>
      <c r="BPW134" s="486"/>
      <c r="BPX134" s="486"/>
      <c r="BPY134" s="486"/>
      <c r="BPZ134" s="486"/>
      <c r="BQA134" s="486"/>
      <c r="BQB134" s="486"/>
      <c r="BQC134" s="486"/>
      <c r="BQD134" s="486"/>
      <c r="BQE134" s="486"/>
      <c r="BQF134" s="486"/>
      <c r="BQG134" s="486"/>
      <c r="BQH134" s="486"/>
      <c r="BQI134" s="486"/>
      <c r="BQJ134" s="486"/>
      <c r="BQK134" s="486"/>
      <c r="BQL134" s="486"/>
      <c r="BQM134" s="486"/>
      <c r="BQN134" s="486"/>
      <c r="BQO134" s="486"/>
      <c r="BQP134" s="486"/>
      <c r="BQQ134" s="486"/>
      <c r="BQR134" s="486"/>
      <c r="BQS134" s="486"/>
      <c r="BQT134" s="486"/>
      <c r="BQU134" s="486"/>
      <c r="BQV134" s="486"/>
      <c r="BQW134" s="486"/>
      <c r="BQX134" s="486"/>
      <c r="BQY134" s="486"/>
      <c r="BQZ134" s="486"/>
      <c r="BRA134" s="486"/>
      <c r="BRB134" s="486"/>
      <c r="BRC134" s="486"/>
      <c r="BRD134" s="486"/>
      <c r="BRE134" s="486"/>
      <c r="BRF134" s="486"/>
      <c r="BRG134" s="486"/>
      <c r="BRH134" s="486"/>
      <c r="BRI134" s="486"/>
      <c r="BRJ134" s="486"/>
      <c r="BRK134" s="486"/>
      <c r="BRL134" s="486"/>
      <c r="BRM134" s="486"/>
      <c r="BRN134" s="486"/>
      <c r="BRO134" s="486"/>
      <c r="BRP134" s="486"/>
      <c r="BRQ134" s="486"/>
      <c r="BRR134" s="486"/>
      <c r="BRS134" s="486"/>
      <c r="BRT134" s="486"/>
      <c r="BRU134" s="486"/>
      <c r="BRV134" s="486"/>
      <c r="BRW134" s="486"/>
      <c r="BRX134" s="486"/>
      <c r="BRY134" s="486"/>
      <c r="BRZ134" s="486"/>
      <c r="BSA134" s="486"/>
      <c r="BSB134" s="486"/>
      <c r="BSC134" s="486"/>
      <c r="BSD134" s="486"/>
      <c r="BSE134" s="486"/>
      <c r="BSF134" s="486"/>
      <c r="BSG134" s="486"/>
      <c r="BSH134" s="486"/>
      <c r="BSI134" s="486"/>
      <c r="BSJ134" s="486"/>
      <c r="BSK134" s="486"/>
      <c r="BSL134" s="486"/>
      <c r="BSM134" s="486"/>
      <c r="BSN134" s="486"/>
      <c r="BSO134" s="486"/>
      <c r="BSP134" s="486"/>
      <c r="BSQ134" s="486"/>
      <c r="BSR134" s="486"/>
      <c r="BSS134" s="486"/>
      <c r="BST134" s="486"/>
      <c r="BSU134" s="486"/>
      <c r="BSV134" s="486"/>
      <c r="BSW134" s="486"/>
      <c r="BSX134" s="486"/>
      <c r="BSY134" s="486"/>
      <c r="BSZ134" s="486"/>
      <c r="BTA134" s="486"/>
      <c r="BTB134" s="486"/>
      <c r="BTC134" s="486"/>
      <c r="BTD134" s="486"/>
      <c r="BTE134" s="486"/>
      <c r="BTF134" s="486"/>
      <c r="BTG134" s="486"/>
      <c r="BTH134" s="486"/>
      <c r="BTI134" s="486"/>
      <c r="BTJ134" s="486"/>
      <c r="BTK134" s="486"/>
      <c r="BTL134" s="486"/>
      <c r="BTM134" s="486"/>
      <c r="BTN134" s="486"/>
      <c r="BTO134" s="486"/>
      <c r="BTP134" s="486"/>
      <c r="BTQ134" s="486"/>
      <c r="BTR134" s="486"/>
      <c r="BTS134" s="486"/>
      <c r="BTT134" s="486"/>
      <c r="BTU134" s="486"/>
      <c r="BTV134" s="486"/>
      <c r="BTW134" s="486"/>
      <c r="BTX134" s="486"/>
      <c r="BTY134" s="486"/>
      <c r="BTZ134" s="486"/>
      <c r="BUA134" s="486"/>
      <c r="BUB134" s="486"/>
      <c r="BUC134" s="486"/>
      <c r="BUD134" s="486"/>
      <c r="BUE134" s="486"/>
      <c r="BUF134" s="486"/>
      <c r="BUG134" s="486"/>
      <c r="BUH134" s="486"/>
      <c r="BUI134" s="486"/>
      <c r="BUJ134" s="486"/>
      <c r="BUK134" s="486"/>
      <c r="BUL134" s="486"/>
      <c r="BUM134" s="486"/>
      <c r="BUN134" s="486"/>
      <c r="BUO134" s="486"/>
      <c r="BUP134" s="486"/>
      <c r="BUQ134" s="486"/>
      <c r="BUR134" s="486"/>
      <c r="BUS134" s="486"/>
      <c r="BUT134" s="486"/>
      <c r="BUU134" s="486"/>
      <c r="BUV134" s="486"/>
      <c r="BUW134" s="486"/>
      <c r="BUX134" s="486"/>
      <c r="BUY134" s="486"/>
      <c r="BUZ134" s="486"/>
      <c r="BVA134" s="486"/>
      <c r="BVB134" s="486"/>
      <c r="BVC134" s="486"/>
      <c r="BVD134" s="486"/>
      <c r="BVE134" s="486"/>
      <c r="BVF134" s="486"/>
      <c r="BVG134" s="486"/>
      <c r="BVH134" s="486"/>
      <c r="BVI134" s="486"/>
      <c r="BVJ134" s="486"/>
      <c r="BVK134" s="486"/>
      <c r="BVL134" s="486"/>
      <c r="BVM134" s="486"/>
      <c r="BVN134" s="486"/>
      <c r="BVO134" s="486"/>
      <c r="BVP134" s="486"/>
      <c r="BVQ134" s="486"/>
      <c r="BVR134" s="486"/>
      <c r="BVS134" s="486"/>
      <c r="BVT134" s="486"/>
      <c r="BVU134" s="486"/>
      <c r="BVV134" s="486"/>
      <c r="BVW134" s="486"/>
      <c r="BVX134" s="486"/>
      <c r="BVY134" s="486"/>
      <c r="BVZ134" s="486"/>
      <c r="BWA134" s="486"/>
      <c r="BWB134" s="486"/>
      <c r="BWC134" s="486"/>
      <c r="BWD134" s="486"/>
      <c r="BWE134" s="486"/>
      <c r="BWF134" s="486"/>
      <c r="BWG134" s="486"/>
      <c r="BWH134" s="486"/>
      <c r="BWI134" s="486"/>
      <c r="BWJ134" s="486"/>
      <c r="BWK134" s="486"/>
      <c r="BWL134" s="486"/>
      <c r="BWM134" s="486"/>
      <c r="BWN134" s="486"/>
      <c r="BWO134" s="486"/>
      <c r="BWP134" s="486"/>
      <c r="BWQ134" s="486"/>
      <c r="BWR134" s="486"/>
      <c r="BWS134" s="486"/>
      <c r="BWT134" s="486"/>
      <c r="BWU134" s="486"/>
      <c r="BWV134" s="486"/>
      <c r="BWW134" s="486"/>
      <c r="BWX134" s="486"/>
      <c r="BWY134" s="486"/>
      <c r="BWZ134" s="486"/>
      <c r="BXA134" s="486"/>
      <c r="BXB134" s="486"/>
      <c r="BXC134" s="486"/>
      <c r="BXD134" s="486"/>
      <c r="BXE134" s="486"/>
      <c r="BXF134" s="486"/>
      <c r="BXG134" s="486"/>
      <c r="BXH134" s="486"/>
      <c r="BXI134" s="486"/>
      <c r="BXJ134" s="486"/>
      <c r="BXK134" s="486"/>
      <c r="BXL134" s="486"/>
      <c r="BXM134" s="486"/>
      <c r="BXN134" s="486"/>
      <c r="BXO134" s="486"/>
      <c r="BXP134" s="486"/>
      <c r="BXQ134" s="486"/>
      <c r="BXR134" s="486"/>
      <c r="BXS134" s="486"/>
      <c r="BXT134" s="486"/>
      <c r="BXU134" s="486"/>
      <c r="BXV134" s="486"/>
      <c r="BXW134" s="486"/>
      <c r="BXX134" s="486"/>
      <c r="BXY134" s="486"/>
      <c r="BXZ134" s="486"/>
      <c r="BYA134" s="486"/>
      <c r="BYB134" s="486"/>
      <c r="BYC134" s="486"/>
      <c r="BYD134" s="486"/>
      <c r="BYE134" s="486"/>
      <c r="BYF134" s="486"/>
      <c r="BYG134" s="486"/>
      <c r="BYH134" s="486"/>
      <c r="BYI134" s="486"/>
      <c r="BYJ134" s="486"/>
      <c r="BYK134" s="486"/>
      <c r="BYL134" s="486"/>
      <c r="BYM134" s="486"/>
      <c r="BYN134" s="486"/>
      <c r="BYO134" s="486"/>
      <c r="BYP134" s="486"/>
      <c r="BYQ134" s="486"/>
      <c r="BYR134" s="486"/>
      <c r="BYS134" s="486"/>
      <c r="BYT134" s="486"/>
      <c r="BYU134" s="486"/>
      <c r="BYV134" s="486"/>
      <c r="BYW134" s="486"/>
      <c r="BYX134" s="486"/>
      <c r="BYY134" s="486"/>
      <c r="BYZ134" s="486"/>
      <c r="BZA134" s="486"/>
      <c r="BZB134" s="486"/>
      <c r="BZC134" s="486"/>
      <c r="BZD134" s="486"/>
      <c r="BZE134" s="486"/>
      <c r="BZF134" s="486"/>
      <c r="BZG134" s="486"/>
      <c r="BZH134" s="486"/>
      <c r="BZI134" s="486"/>
      <c r="BZJ134" s="486"/>
      <c r="BZK134" s="486"/>
      <c r="BZL134" s="486"/>
      <c r="BZM134" s="486"/>
      <c r="BZN134" s="486"/>
      <c r="BZO134" s="486"/>
      <c r="BZP134" s="486"/>
      <c r="BZQ134" s="486"/>
      <c r="BZR134" s="486"/>
      <c r="BZS134" s="486"/>
      <c r="BZT134" s="486"/>
      <c r="BZU134" s="486"/>
      <c r="BZV134" s="486"/>
      <c r="BZW134" s="486"/>
      <c r="BZX134" s="486"/>
      <c r="BZY134" s="486"/>
      <c r="BZZ134" s="486"/>
      <c r="CAA134" s="486"/>
      <c r="CAB134" s="486"/>
      <c r="CAC134" s="486"/>
      <c r="CAD134" s="486"/>
      <c r="CAE134" s="486"/>
      <c r="CAF134" s="486"/>
      <c r="CAG134" s="486"/>
      <c r="CAH134" s="486"/>
      <c r="CAI134" s="486"/>
      <c r="CAJ134" s="486"/>
      <c r="CAK134" s="486"/>
      <c r="CAL134" s="486"/>
      <c r="CAM134" s="486"/>
      <c r="CAN134" s="486"/>
      <c r="CAO134" s="486"/>
      <c r="CAP134" s="486"/>
      <c r="CAQ134" s="486"/>
      <c r="CAR134" s="486"/>
      <c r="CAS134" s="486"/>
      <c r="CAT134" s="486"/>
      <c r="CAU134" s="486"/>
      <c r="CAV134" s="486"/>
      <c r="CAW134" s="486"/>
      <c r="CAX134" s="486"/>
      <c r="CAY134" s="486"/>
      <c r="CAZ134" s="486"/>
      <c r="CBA134" s="486"/>
      <c r="CBB134" s="486"/>
      <c r="CBC134" s="486"/>
      <c r="CBD134" s="486"/>
      <c r="CBE134" s="486"/>
      <c r="CBF134" s="486"/>
      <c r="CBG134" s="486"/>
      <c r="CBH134" s="486"/>
      <c r="CBI134" s="486"/>
      <c r="CBJ134" s="486"/>
      <c r="CBK134" s="486"/>
      <c r="CBL134" s="486"/>
      <c r="CBM134" s="486"/>
      <c r="CBN134" s="486"/>
      <c r="CBO134" s="486"/>
      <c r="CBP134" s="486"/>
      <c r="CBQ134" s="486"/>
      <c r="CBR134" s="486"/>
      <c r="CBS134" s="486"/>
      <c r="CBT134" s="486"/>
      <c r="CBU134" s="486"/>
      <c r="CBV134" s="486"/>
      <c r="CBW134" s="486"/>
      <c r="CBX134" s="486"/>
      <c r="CBY134" s="486"/>
      <c r="CBZ134" s="486"/>
      <c r="CCA134" s="486"/>
      <c r="CCB134" s="486"/>
      <c r="CCC134" s="486"/>
      <c r="CCD134" s="486"/>
      <c r="CCE134" s="486"/>
      <c r="CCF134" s="486"/>
      <c r="CCG134" s="486"/>
      <c r="CCH134" s="486"/>
      <c r="CCI134" s="486"/>
      <c r="CCJ134" s="486"/>
      <c r="CCK134" s="486"/>
      <c r="CCL134" s="486"/>
      <c r="CCM134" s="486"/>
      <c r="CCN134" s="486"/>
      <c r="CCO134" s="486"/>
      <c r="CCP134" s="486"/>
      <c r="CCQ134" s="486"/>
      <c r="CCR134" s="486"/>
      <c r="CCS134" s="486"/>
      <c r="CCT134" s="486"/>
      <c r="CCU134" s="486"/>
      <c r="CCV134" s="486"/>
      <c r="CCW134" s="486"/>
      <c r="CCX134" s="486"/>
      <c r="CCY134" s="486"/>
      <c r="CCZ134" s="486"/>
      <c r="CDA134" s="486"/>
      <c r="CDB134" s="486"/>
      <c r="CDC134" s="486"/>
      <c r="CDD134" s="486"/>
      <c r="CDE134" s="486"/>
      <c r="CDF134" s="486"/>
      <c r="CDG134" s="486"/>
      <c r="CDH134" s="486"/>
      <c r="CDI134" s="486"/>
      <c r="CDJ134" s="486"/>
      <c r="CDK134" s="486"/>
      <c r="CDL134" s="486"/>
      <c r="CDM134" s="486"/>
      <c r="CDN134" s="486"/>
      <c r="CDO134" s="486"/>
      <c r="CDP134" s="486"/>
      <c r="CDQ134" s="486"/>
      <c r="CDR134" s="486"/>
      <c r="CDS134" s="486"/>
      <c r="CDT134" s="486"/>
      <c r="CDU134" s="486"/>
      <c r="CDV134" s="486"/>
      <c r="CDW134" s="486"/>
      <c r="CDX134" s="486"/>
      <c r="CDY134" s="486"/>
      <c r="CDZ134" s="486"/>
      <c r="CEA134" s="486"/>
      <c r="CEB134" s="486"/>
      <c r="CEC134" s="486"/>
      <c r="CED134" s="486"/>
      <c r="CEE134" s="486"/>
      <c r="CEF134" s="486"/>
      <c r="CEG134" s="486"/>
      <c r="CEH134" s="486"/>
      <c r="CEI134" s="486"/>
      <c r="CEJ134" s="486"/>
      <c r="CEK134" s="486"/>
      <c r="CEL134" s="486"/>
      <c r="CEM134" s="486"/>
      <c r="CEN134" s="486"/>
      <c r="CEO134" s="486"/>
      <c r="CEP134" s="486"/>
      <c r="CEQ134" s="486"/>
      <c r="CER134" s="486"/>
      <c r="CES134" s="486"/>
      <c r="CET134" s="486"/>
      <c r="CEU134" s="486"/>
      <c r="CEV134" s="486"/>
      <c r="CEW134" s="486"/>
      <c r="CEX134" s="486"/>
      <c r="CEY134" s="486"/>
      <c r="CEZ134" s="486"/>
      <c r="CFA134" s="486"/>
      <c r="CFB134" s="486"/>
      <c r="CFC134" s="486"/>
      <c r="CFD134" s="486"/>
      <c r="CFE134" s="486"/>
      <c r="CFF134" s="486"/>
      <c r="CFG134" s="486"/>
      <c r="CFH134" s="486"/>
      <c r="CFI134" s="486"/>
      <c r="CFJ134" s="486"/>
      <c r="CFK134" s="486"/>
      <c r="CFL134" s="486"/>
      <c r="CFM134" s="486"/>
      <c r="CFN134" s="486"/>
      <c r="CFO134" s="486"/>
      <c r="CFP134" s="486"/>
      <c r="CFQ134" s="486"/>
      <c r="CFR134" s="486"/>
      <c r="CFS134" s="486"/>
      <c r="CFT134" s="486"/>
      <c r="CFU134" s="486"/>
      <c r="CFV134" s="486"/>
      <c r="CFW134" s="486"/>
      <c r="CFX134" s="486"/>
      <c r="CFY134" s="486"/>
      <c r="CFZ134" s="486"/>
      <c r="CGA134" s="486"/>
      <c r="CGB134" s="486"/>
      <c r="CGC134" s="486"/>
      <c r="CGD134" s="486"/>
      <c r="CGE134" s="486"/>
      <c r="CGF134" s="486"/>
      <c r="CGG134" s="486"/>
      <c r="CGH134" s="486"/>
      <c r="CGI134" s="486"/>
      <c r="CGJ134" s="486"/>
      <c r="CGK134" s="486"/>
      <c r="CGL134" s="486"/>
      <c r="CGM134" s="486"/>
      <c r="CGN134" s="486"/>
      <c r="CGO134" s="486"/>
      <c r="CGP134" s="486"/>
      <c r="CGQ134" s="486"/>
      <c r="CGR134" s="486"/>
      <c r="CGS134" s="486"/>
      <c r="CGT134" s="486"/>
      <c r="CGU134" s="486"/>
      <c r="CGV134" s="486"/>
      <c r="CGW134" s="486"/>
      <c r="CGX134" s="486"/>
      <c r="CGY134" s="486"/>
      <c r="CGZ134" s="486"/>
      <c r="CHA134" s="486"/>
      <c r="CHB134" s="486"/>
      <c r="CHC134" s="486"/>
      <c r="CHD134" s="486"/>
      <c r="CHE134" s="486"/>
      <c r="CHF134" s="486"/>
      <c r="CHG134" s="486"/>
      <c r="CHH134" s="486"/>
      <c r="CHI134" s="486"/>
      <c r="CHJ134" s="486"/>
      <c r="CHK134" s="486"/>
      <c r="CHL134" s="486"/>
      <c r="CHM134" s="486"/>
      <c r="CHN134" s="486"/>
      <c r="CHO134" s="486"/>
      <c r="CHP134" s="486"/>
      <c r="CHQ134" s="486"/>
      <c r="CHR134" s="486"/>
      <c r="CHS134" s="486"/>
      <c r="CHT134" s="486"/>
      <c r="CHU134" s="486"/>
      <c r="CHV134" s="486"/>
      <c r="CHW134" s="486"/>
      <c r="CHX134" s="486"/>
      <c r="CHY134" s="486"/>
      <c r="CHZ134" s="486"/>
      <c r="CIA134" s="486"/>
      <c r="CIB134" s="486"/>
      <c r="CIC134" s="486"/>
      <c r="CID134" s="486"/>
      <c r="CIE134" s="486"/>
      <c r="CIF134" s="486"/>
      <c r="CIG134" s="486"/>
      <c r="CIH134" s="486"/>
      <c r="CII134" s="486"/>
      <c r="CIJ134" s="486"/>
      <c r="CIK134" s="486"/>
      <c r="CIL134" s="486"/>
      <c r="CIM134" s="486"/>
      <c r="CIN134" s="486"/>
      <c r="CIO134" s="486"/>
      <c r="CIP134" s="486"/>
      <c r="CIQ134" s="486"/>
      <c r="CIR134" s="486"/>
      <c r="CIS134" s="486"/>
      <c r="CIT134" s="486"/>
      <c r="CIU134" s="486"/>
      <c r="CIV134" s="486"/>
      <c r="CIW134" s="486"/>
      <c r="CIX134" s="486"/>
      <c r="CIY134" s="486"/>
      <c r="CIZ134" s="486"/>
      <c r="CJA134" s="486"/>
      <c r="CJB134" s="486"/>
      <c r="CJC134" s="486"/>
      <c r="CJD134" s="486"/>
      <c r="CJE134" s="486"/>
      <c r="CJF134" s="486"/>
      <c r="CJG134" s="486"/>
      <c r="CJH134" s="486"/>
      <c r="CJI134" s="486"/>
      <c r="CJJ134" s="486"/>
      <c r="CJK134" s="486"/>
      <c r="CJL134" s="486"/>
      <c r="CJM134" s="486"/>
      <c r="CJN134" s="486"/>
      <c r="CJO134" s="486"/>
      <c r="CJP134" s="486"/>
      <c r="CJQ134" s="486"/>
      <c r="CJR134" s="486"/>
      <c r="CJS134" s="486"/>
      <c r="CJT134" s="486"/>
      <c r="CJU134" s="486"/>
      <c r="CJV134" s="486"/>
      <c r="CJW134" s="486"/>
      <c r="CJX134" s="486"/>
      <c r="CJY134" s="486"/>
      <c r="CJZ134" s="486"/>
      <c r="CKA134" s="486"/>
      <c r="CKB134" s="486"/>
      <c r="CKC134" s="486"/>
      <c r="CKD134" s="486"/>
      <c r="CKE134" s="486"/>
      <c r="CKF134" s="486"/>
      <c r="CKG134" s="486"/>
      <c r="CKH134" s="486"/>
      <c r="CKI134" s="486"/>
      <c r="CKJ134" s="486"/>
      <c r="CKK134" s="486"/>
      <c r="CKL134" s="486"/>
      <c r="CKM134" s="486"/>
      <c r="CKN134" s="486"/>
      <c r="CKO134" s="486"/>
      <c r="CKP134" s="486"/>
      <c r="CKQ134" s="486"/>
      <c r="CKR134" s="486"/>
      <c r="CKS134" s="486"/>
      <c r="CKT134" s="486"/>
      <c r="CKU134" s="486"/>
      <c r="CKV134" s="486"/>
      <c r="CKW134" s="486"/>
      <c r="CKX134" s="486"/>
      <c r="CKY134" s="486"/>
      <c r="CKZ134" s="486"/>
      <c r="CLA134" s="486"/>
      <c r="CLB134" s="486"/>
      <c r="CLC134" s="486"/>
      <c r="CLD134" s="486"/>
      <c r="CLE134" s="486"/>
      <c r="CLF134" s="486"/>
      <c r="CLG134" s="486"/>
      <c r="CLH134" s="486"/>
      <c r="CLI134" s="486"/>
      <c r="CLJ134" s="486"/>
      <c r="CLK134" s="486"/>
      <c r="CLL134" s="486"/>
      <c r="CLM134" s="486"/>
      <c r="CLN134" s="486"/>
      <c r="CLO134" s="486"/>
      <c r="CLP134" s="486"/>
      <c r="CLQ134" s="486"/>
      <c r="CLR134" s="486"/>
      <c r="CLS134" s="486"/>
      <c r="CLT134" s="486"/>
      <c r="CLU134" s="486"/>
      <c r="CLV134" s="486"/>
      <c r="CLW134" s="486"/>
      <c r="CLX134" s="486"/>
      <c r="CLY134" s="486"/>
      <c r="CLZ134" s="486"/>
      <c r="CMA134" s="486"/>
      <c r="CMB134" s="486"/>
      <c r="CMC134" s="486"/>
      <c r="CMD134" s="486"/>
      <c r="CME134" s="486"/>
      <c r="CMF134" s="486"/>
      <c r="CMG134" s="486"/>
      <c r="CMH134" s="486"/>
      <c r="CMI134" s="486"/>
      <c r="CMJ134" s="486"/>
      <c r="CMK134" s="486"/>
      <c r="CML134" s="486"/>
      <c r="CMM134" s="486"/>
      <c r="CMN134" s="486"/>
      <c r="CMO134" s="486"/>
      <c r="CMP134" s="486"/>
      <c r="CMQ134" s="486"/>
      <c r="CMR134" s="486"/>
      <c r="CMS134" s="486"/>
      <c r="CMT134" s="486"/>
      <c r="CMU134" s="486"/>
      <c r="CMV134" s="486"/>
      <c r="CMW134" s="486"/>
      <c r="CMX134" s="486"/>
      <c r="CMY134" s="486"/>
      <c r="CMZ134" s="486"/>
      <c r="CNA134" s="486"/>
      <c r="CNB134" s="486"/>
      <c r="CNC134" s="486"/>
      <c r="CND134" s="486"/>
      <c r="CNE134" s="486"/>
      <c r="CNF134" s="486"/>
      <c r="CNG134" s="486"/>
      <c r="CNH134" s="486"/>
      <c r="CNI134" s="486"/>
      <c r="CNJ134" s="486"/>
      <c r="CNK134" s="486"/>
      <c r="CNL134" s="486"/>
      <c r="CNM134" s="486"/>
      <c r="CNN134" s="486"/>
      <c r="CNO134" s="486"/>
      <c r="CNP134" s="486"/>
      <c r="CNQ134" s="486"/>
      <c r="CNR134" s="486"/>
      <c r="CNS134" s="486"/>
      <c r="CNT134" s="486"/>
      <c r="CNU134" s="486"/>
      <c r="CNV134" s="486"/>
      <c r="CNW134" s="486"/>
      <c r="CNX134" s="486"/>
      <c r="CNY134" s="486"/>
      <c r="CNZ134" s="486"/>
      <c r="COA134" s="486"/>
      <c r="COB134" s="486"/>
      <c r="COC134" s="486"/>
      <c r="COD134" s="486"/>
      <c r="COE134" s="486"/>
      <c r="COF134" s="486"/>
      <c r="COG134" s="486"/>
      <c r="COH134" s="486"/>
      <c r="COI134" s="486"/>
      <c r="COJ134" s="486"/>
      <c r="COK134" s="486"/>
      <c r="COL134" s="486"/>
      <c r="COM134" s="486"/>
      <c r="CON134" s="486"/>
      <c r="COO134" s="486"/>
      <c r="COP134" s="486"/>
      <c r="COQ134" s="486"/>
      <c r="COR134" s="486"/>
      <c r="COS134" s="486"/>
      <c r="COT134" s="486"/>
      <c r="COU134" s="486"/>
      <c r="COV134" s="486"/>
      <c r="COW134" s="486"/>
      <c r="COX134" s="486"/>
      <c r="COY134" s="486"/>
      <c r="COZ134" s="486"/>
      <c r="CPA134" s="486"/>
      <c r="CPB134" s="486"/>
      <c r="CPC134" s="486"/>
      <c r="CPD134" s="486"/>
      <c r="CPE134" s="486"/>
      <c r="CPF134" s="486"/>
      <c r="CPG134" s="486"/>
      <c r="CPH134" s="486"/>
      <c r="CPI134" s="486"/>
      <c r="CPJ134" s="486"/>
      <c r="CPK134" s="486"/>
      <c r="CPL134" s="486"/>
      <c r="CPM134" s="486"/>
      <c r="CPN134" s="486"/>
      <c r="CPO134" s="486"/>
      <c r="CPP134" s="486"/>
      <c r="CPQ134" s="486"/>
      <c r="CPR134" s="486"/>
      <c r="CPS134" s="486"/>
      <c r="CPT134" s="486"/>
      <c r="CPU134" s="486"/>
      <c r="CPV134" s="486"/>
      <c r="CPW134" s="486"/>
      <c r="CPX134" s="486"/>
      <c r="CPY134" s="486"/>
      <c r="CPZ134" s="486"/>
      <c r="CQA134" s="486"/>
      <c r="CQB134" s="486"/>
      <c r="CQC134" s="486"/>
      <c r="CQD134" s="486"/>
      <c r="CQE134" s="486"/>
      <c r="CQF134" s="486"/>
      <c r="CQG134" s="486"/>
      <c r="CQH134" s="486"/>
      <c r="CQI134" s="486"/>
      <c r="CQJ134" s="486"/>
      <c r="CQK134" s="486"/>
      <c r="CQL134" s="486"/>
      <c r="CQM134" s="486"/>
      <c r="CQN134" s="486"/>
      <c r="CQO134" s="486"/>
      <c r="CQP134" s="486"/>
      <c r="CQQ134" s="486"/>
      <c r="CQR134" s="486"/>
      <c r="CQS134" s="486"/>
      <c r="CQT134" s="486"/>
      <c r="CQU134" s="486"/>
      <c r="CQV134" s="486"/>
      <c r="CQW134" s="486"/>
      <c r="CQX134" s="486"/>
      <c r="CQY134" s="486"/>
      <c r="CQZ134" s="486"/>
      <c r="CRA134" s="486"/>
      <c r="CRB134" s="486"/>
      <c r="CRC134" s="486"/>
      <c r="CRD134" s="486"/>
      <c r="CRE134" s="486"/>
      <c r="CRF134" s="486"/>
      <c r="CRG134" s="486"/>
      <c r="CRH134" s="486"/>
      <c r="CRI134" s="486"/>
      <c r="CRJ134" s="486"/>
      <c r="CRK134" s="486"/>
      <c r="CRL134" s="486"/>
      <c r="CRM134" s="486"/>
      <c r="CRN134" s="486"/>
      <c r="CRO134" s="486"/>
      <c r="CRP134" s="486"/>
      <c r="CRQ134" s="486"/>
      <c r="CRR134" s="486"/>
      <c r="CRS134" s="486"/>
      <c r="CRT134" s="486"/>
      <c r="CRU134" s="486"/>
      <c r="CRV134" s="486"/>
      <c r="CRW134" s="486"/>
      <c r="CRX134" s="486"/>
      <c r="CRY134" s="486"/>
      <c r="CRZ134" s="486"/>
      <c r="CSA134" s="486"/>
      <c r="CSB134" s="486"/>
      <c r="CSC134" s="486"/>
      <c r="CSD134" s="486"/>
      <c r="CSE134" s="486"/>
      <c r="CSF134" s="486"/>
      <c r="CSG134" s="486"/>
      <c r="CSH134" s="486"/>
      <c r="CSI134" s="486"/>
      <c r="CSJ134" s="486"/>
      <c r="CSK134" s="486"/>
      <c r="CSL134" s="486"/>
      <c r="CSM134" s="486"/>
      <c r="CSN134" s="486"/>
      <c r="CSO134" s="486"/>
      <c r="CSP134" s="486"/>
      <c r="CSQ134" s="486"/>
      <c r="CSR134" s="486"/>
      <c r="CSS134" s="486"/>
      <c r="CST134" s="486"/>
      <c r="CSU134" s="486"/>
      <c r="CSV134" s="486"/>
      <c r="CSW134" s="486"/>
      <c r="CSX134" s="486"/>
      <c r="CSY134" s="486"/>
      <c r="CSZ134" s="486"/>
      <c r="CTA134" s="486"/>
      <c r="CTB134" s="486"/>
      <c r="CTC134" s="486"/>
      <c r="CTD134" s="486"/>
      <c r="CTE134" s="486"/>
      <c r="CTF134" s="486"/>
      <c r="CTG134" s="486"/>
      <c r="CTH134" s="486"/>
      <c r="CTI134" s="486"/>
      <c r="CTJ134" s="486"/>
      <c r="CTK134" s="486"/>
      <c r="CTL134" s="486"/>
      <c r="CTM134" s="486"/>
      <c r="CTN134" s="486"/>
      <c r="CTO134" s="486"/>
      <c r="CTP134" s="486"/>
      <c r="CTQ134" s="486"/>
      <c r="CTR134" s="486"/>
      <c r="CTS134" s="486"/>
      <c r="CTT134" s="486"/>
      <c r="CTU134" s="486"/>
      <c r="CTV134" s="486"/>
      <c r="CTW134" s="486"/>
      <c r="CTX134" s="486"/>
      <c r="CTY134" s="486"/>
      <c r="CTZ134" s="486"/>
      <c r="CUA134" s="486"/>
      <c r="CUB134" s="486"/>
      <c r="CUC134" s="486"/>
      <c r="CUD134" s="486"/>
      <c r="CUE134" s="486"/>
      <c r="CUF134" s="486"/>
      <c r="CUG134" s="486"/>
      <c r="CUH134" s="486"/>
      <c r="CUI134" s="486"/>
      <c r="CUJ134" s="486"/>
      <c r="CUK134" s="486"/>
      <c r="CUL134" s="486"/>
      <c r="CUM134" s="486"/>
      <c r="CUN134" s="486"/>
      <c r="CUO134" s="486"/>
      <c r="CUP134" s="486"/>
      <c r="CUQ134" s="486"/>
      <c r="CUR134" s="486"/>
      <c r="CUS134" s="486"/>
      <c r="CUT134" s="486"/>
      <c r="CUU134" s="486"/>
      <c r="CUV134" s="486"/>
      <c r="CUW134" s="486"/>
      <c r="CUX134" s="486"/>
      <c r="CUY134" s="486"/>
      <c r="CUZ134" s="486"/>
      <c r="CVA134" s="486"/>
      <c r="CVB134" s="486"/>
      <c r="CVC134" s="486"/>
      <c r="CVD134" s="486"/>
      <c r="CVE134" s="486"/>
      <c r="CVF134" s="486"/>
      <c r="CVG134" s="486"/>
      <c r="CVH134" s="486"/>
      <c r="CVI134" s="486"/>
      <c r="CVJ134" s="486"/>
      <c r="CVK134" s="486"/>
      <c r="CVL134" s="486"/>
      <c r="CVM134" s="486"/>
      <c r="CVN134" s="486"/>
      <c r="CVO134" s="486"/>
      <c r="CVP134" s="486"/>
      <c r="CVQ134" s="486"/>
      <c r="CVR134" s="486"/>
      <c r="CVS134" s="486"/>
      <c r="CVT134" s="486"/>
      <c r="CVU134" s="486"/>
      <c r="CVV134" s="486"/>
      <c r="CVW134" s="486"/>
      <c r="CVX134" s="486"/>
      <c r="CVY134" s="486"/>
      <c r="CVZ134" s="486"/>
      <c r="CWA134" s="486"/>
      <c r="CWB134" s="486"/>
      <c r="CWC134" s="486"/>
      <c r="CWD134" s="486"/>
      <c r="CWE134" s="486"/>
      <c r="CWF134" s="486"/>
      <c r="CWG134" s="486"/>
      <c r="CWH134" s="486"/>
      <c r="CWI134" s="486"/>
      <c r="CWJ134" s="486"/>
      <c r="CWK134" s="486"/>
      <c r="CWL134" s="486"/>
      <c r="CWM134" s="486"/>
      <c r="CWN134" s="486"/>
      <c r="CWO134" s="486"/>
      <c r="CWP134" s="486"/>
      <c r="CWQ134" s="486"/>
      <c r="CWR134" s="486"/>
      <c r="CWS134" s="486"/>
      <c r="CWT134" s="486"/>
      <c r="CWU134" s="486"/>
      <c r="CWV134" s="486"/>
      <c r="CWW134" s="486"/>
      <c r="CWX134" s="486"/>
      <c r="CWY134" s="486"/>
      <c r="CWZ134" s="486"/>
      <c r="CXA134" s="486"/>
      <c r="CXB134" s="486"/>
      <c r="CXC134" s="486"/>
      <c r="CXD134" s="486"/>
      <c r="CXE134" s="486"/>
      <c r="CXF134" s="486"/>
      <c r="CXG134" s="486"/>
      <c r="CXH134" s="486"/>
      <c r="CXI134" s="486"/>
      <c r="CXJ134" s="486"/>
      <c r="CXK134" s="486"/>
      <c r="CXL134" s="486"/>
      <c r="CXM134" s="486"/>
      <c r="CXN134" s="486"/>
      <c r="CXO134" s="486"/>
      <c r="CXP134" s="486"/>
      <c r="CXQ134" s="486"/>
      <c r="CXR134" s="486"/>
      <c r="CXS134" s="486"/>
      <c r="CXT134" s="486"/>
      <c r="CXU134" s="486"/>
      <c r="CXV134" s="486"/>
      <c r="CXW134" s="486"/>
      <c r="CXX134" s="486"/>
      <c r="CXY134" s="486"/>
      <c r="CXZ134" s="486"/>
      <c r="CYA134" s="486"/>
      <c r="CYB134" s="486"/>
      <c r="CYC134" s="486"/>
      <c r="CYD134" s="486"/>
      <c r="CYE134" s="486"/>
      <c r="CYF134" s="486"/>
      <c r="CYG134" s="486"/>
      <c r="CYH134" s="486"/>
      <c r="CYI134" s="486"/>
      <c r="CYJ134" s="486"/>
      <c r="CYK134" s="486"/>
      <c r="CYL134" s="486"/>
      <c r="CYM134" s="486"/>
      <c r="CYN134" s="486"/>
      <c r="CYO134" s="486"/>
      <c r="CYP134" s="486"/>
      <c r="CYQ134" s="486"/>
      <c r="CYR134" s="486"/>
      <c r="CYS134" s="486"/>
      <c r="CYT134" s="486"/>
      <c r="CYU134" s="486"/>
      <c r="CYV134" s="486"/>
      <c r="CYW134" s="486"/>
      <c r="CYX134" s="486"/>
      <c r="CYY134" s="486"/>
      <c r="CYZ134" s="486"/>
      <c r="CZA134" s="486"/>
      <c r="CZB134" s="486"/>
      <c r="CZC134" s="486"/>
      <c r="CZD134" s="486"/>
      <c r="CZE134" s="486"/>
      <c r="CZF134" s="486"/>
      <c r="CZG134" s="486"/>
      <c r="CZH134" s="486"/>
      <c r="CZI134" s="486"/>
      <c r="CZJ134" s="486"/>
      <c r="CZK134" s="486"/>
      <c r="CZL134" s="486"/>
      <c r="CZM134" s="486"/>
      <c r="CZN134" s="486"/>
      <c r="CZO134" s="486"/>
      <c r="CZP134" s="486"/>
      <c r="CZQ134" s="486"/>
      <c r="CZR134" s="486"/>
      <c r="CZS134" s="486"/>
      <c r="CZT134" s="486"/>
      <c r="CZU134" s="486"/>
      <c r="CZV134" s="486"/>
      <c r="CZW134" s="486"/>
      <c r="CZX134" s="486"/>
      <c r="CZY134" s="486"/>
      <c r="CZZ134" s="486"/>
      <c r="DAA134" s="486"/>
      <c r="DAB134" s="486"/>
      <c r="DAC134" s="486"/>
      <c r="DAD134" s="486"/>
      <c r="DAE134" s="486"/>
      <c r="DAF134" s="486"/>
      <c r="DAG134" s="486"/>
      <c r="DAH134" s="486"/>
      <c r="DAI134" s="486"/>
      <c r="DAJ134" s="486"/>
      <c r="DAK134" s="486"/>
      <c r="DAL134" s="486"/>
      <c r="DAM134" s="486"/>
      <c r="DAN134" s="486"/>
      <c r="DAO134" s="486"/>
      <c r="DAP134" s="486"/>
      <c r="DAQ134" s="486"/>
      <c r="DAR134" s="486"/>
      <c r="DAS134" s="486"/>
      <c r="DAT134" s="486"/>
      <c r="DAU134" s="486"/>
      <c r="DAV134" s="486"/>
      <c r="DAW134" s="486"/>
      <c r="DAX134" s="486"/>
      <c r="DAY134" s="486"/>
      <c r="DAZ134" s="486"/>
      <c r="DBA134" s="486"/>
      <c r="DBB134" s="486"/>
      <c r="DBC134" s="486"/>
      <c r="DBD134" s="486"/>
      <c r="DBE134" s="486"/>
      <c r="DBF134" s="486"/>
      <c r="DBG134" s="486"/>
      <c r="DBH134" s="486"/>
      <c r="DBI134" s="486"/>
      <c r="DBJ134" s="486"/>
      <c r="DBK134" s="486"/>
      <c r="DBL134" s="486"/>
      <c r="DBM134" s="486"/>
      <c r="DBN134" s="486"/>
      <c r="DBO134" s="486"/>
      <c r="DBP134" s="486"/>
      <c r="DBQ134" s="486"/>
      <c r="DBR134" s="486"/>
      <c r="DBS134" s="486"/>
      <c r="DBT134" s="486"/>
      <c r="DBU134" s="486"/>
      <c r="DBV134" s="486"/>
      <c r="DBW134" s="486"/>
      <c r="DBX134" s="486"/>
      <c r="DBY134" s="486"/>
      <c r="DBZ134" s="486"/>
      <c r="DCA134" s="486"/>
      <c r="DCB134" s="486"/>
      <c r="DCC134" s="486"/>
      <c r="DCD134" s="486"/>
      <c r="DCE134" s="486"/>
      <c r="DCF134" s="486"/>
      <c r="DCG134" s="486"/>
      <c r="DCH134" s="486"/>
      <c r="DCI134" s="486"/>
      <c r="DCJ134" s="486"/>
      <c r="DCK134" s="486"/>
      <c r="DCL134" s="486"/>
      <c r="DCM134" s="486"/>
      <c r="DCN134" s="486"/>
      <c r="DCO134" s="486"/>
      <c r="DCP134" s="486"/>
      <c r="DCQ134" s="486"/>
      <c r="DCR134" s="486"/>
      <c r="DCS134" s="486"/>
      <c r="DCT134" s="486"/>
      <c r="DCU134" s="486"/>
      <c r="DCV134" s="486"/>
      <c r="DCW134" s="486"/>
      <c r="DCX134" s="486"/>
      <c r="DCY134" s="486"/>
      <c r="DCZ134" s="486"/>
      <c r="DDA134" s="486"/>
      <c r="DDB134" s="486"/>
      <c r="DDC134" s="486"/>
      <c r="DDD134" s="486"/>
      <c r="DDE134" s="486"/>
      <c r="DDF134" s="486"/>
      <c r="DDG134" s="486"/>
      <c r="DDH134" s="486"/>
      <c r="DDI134" s="486"/>
      <c r="DDJ134" s="486"/>
      <c r="DDK134" s="486"/>
      <c r="DDL134" s="486"/>
      <c r="DDM134" s="486"/>
      <c r="DDN134" s="486"/>
      <c r="DDO134" s="486"/>
      <c r="DDP134" s="486"/>
      <c r="DDQ134" s="486"/>
      <c r="DDR134" s="486"/>
      <c r="DDS134" s="486"/>
      <c r="DDT134" s="486"/>
      <c r="DDU134" s="486"/>
      <c r="DDV134" s="486"/>
      <c r="DDW134" s="486"/>
      <c r="DDX134" s="486"/>
      <c r="DDY134" s="486"/>
      <c r="DDZ134" s="486"/>
      <c r="DEA134" s="486"/>
      <c r="DEB134" s="486"/>
      <c r="DEC134" s="486"/>
      <c r="DED134" s="486"/>
      <c r="DEE134" s="486"/>
      <c r="DEF134" s="486"/>
      <c r="DEG134" s="486"/>
      <c r="DEH134" s="486"/>
      <c r="DEI134" s="486"/>
      <c r="DEJ134" s="486"/>
      <c r="DEK134" s="486"/>
      <c r="DEL134" s="486"/>
      <c r="DEM134" s="486"/>
      <c r="DEN134" s="486"/>
      <c r="DEO134" s="486"/>
      <c r="DEP134" s="486"/>
      <c r="DEQ134" s="486"/>
      <c r="DER134" s="486"/>
      <c r="DES134" s="486"/>
      <c r="DET134" s="486"/>
      <c r="DEU134" s="486"/>
      <c r="DEV134" s="486"/>
      <c r="DEW134" s="486"/>
      <c r="DEX134" s="486"/>
      <c r="DEY134" s="486"/>
      <c r="DEZ134" s="486"/>
      <c r="DFA134" s="486"/>
      <c r="DFB134" s="486"/>
      <c r="DFC134" s="486"/>
      <c r="DFD134" s="486"/>
      <c r="DFE134" s="486"/>
      <c r="DFF134" s="486"/>
      <c r="DFG134" s="486"/>
      <c r="DFH134" s="486"/>
      <c r="DFI134" s="486"/>
      <c r="DFJ134" s="486"/>
      <c r="DFK134" s="486"/>
      <c r="DFL134" s="486"/>
      <c r="DFM134" s="486"/>
      <c r="DFN134" s="486"/>
      <c r="DFO134" s="486"/>
      <c r="DFP134" s="486"/>
      <c r="DFQ134" s="486"/>
      <c r="DFR134" s="486"/>
      <c r="DFS134" s="486"/>
      <c r="DFT134" s="486"/>
      <c r="DFU134" s="486"/>
      <c r="DFV134" s="486"/>
      <c r="DFW134" s="486"/>
      <c r="DFX134" s="486"/>
      <c r="DFY134" s="486"/>
      <c r="DFZ134" s="486"/>
      <c r="DGA134" s="486"/>
      <c r="DGB134" s="486"/>
      <c r="DGC134" s="486"/>
      <c r="DGD134" s="486"/>
      <c r="DGE134" s="486"/>
      <c r="DGF134" s="486"/>
      <c r="DGG134" s="486"/>
      <c r="DGH134" s="486"/>
      <c r="DGI134" s="486"/>
      <c r="DGJ134" s="486"/>
      <c r="DGK134" s="486"/>
      <c r="DGL134" s="486"/>
      <c r="DGM134" s="486"/>
      <c r="DGN134" s="486"/>
      <c r="DGO134" s="486"/>
      <c r="DGP134" s="486"/>
      <c r="DGQ134" s="486"/>
      <c r="DGR134" s="486"/>
      <c r="DGS134" s="486"/>
      <c r="DGT134" s="486"/>
      <c r="DGU134" s="486"/>
      <c r="DGV134" s="486"/>
      <c r="DGW134" s="486"/>
      <c r="DGX134" s="486"/>
      <c r="DGY134" s="486"/>
      <c r="DGZ134" s="486"/>
      <c r="DHA134" s="486"/>
      <c r="DHB134" s="486"/>
      <c r="DHC134" s="486"/>
      <c r="DHD134" s="486"/>
      <c r="DHE134" s="486"/>
      <c r="DHF134" s="486"/>
      <c r="DHG134" s="486"/>
      <c r="DHH134" s="486"/>
      <c r="DHI134" s="486"/>
      <c r="DHJ134" s="486"/>
      <c r="DHK134" s="486"/>
      <c r="DHL134" s="486"/>
      <c r="DHM134" s="486"/>
      <c r="DHN134" s="486"/>
      <c r="DHO134" s="486"/>
      <c r="DHP134" s="486"/>
      <c r="DHQ134" s="486"/>
      <c r="DHR134" s="486"/>
      <c r="DHS134" s="486"/>
      <c r="DHT134" s="486"/>
      <c r="DHU134" s="486"/>
      <c r="DHV134" s="486"/>
      <c r="DHW134" s="486"/>
      <c r="DHX134" s="486"/>
      <c r="DHY134" s="486"/>
      <c r="DHZ134" s="486"/>
      <c r="DIA134" s="486"/>
      <c r="DIB134" s="486"/>
      <c r="DIC134" s="486"/>
      <c r="DID134" s="486"/>
      <c r="DIE134" s="486"/>
      <c r="DIF134" s="486"/>
      <c r="DIG134" s="486"/>
      <c r="DIH134" s="486"/>
      <c r="DII134" s="486"/>
      <c r="DIJ134" s="486"/>
      <c r="DIK134" s="486"/>
      <c r="DIL134" s="486"/>
      <c r="DIM134" s="486"/>
      <c r="DIN134" s="486"/>
      <c r="DIO134" s="486"/>
      <c r="DIP134" s="486"/>
      <c r="DIQ134" s="486"/>
      <c r="DIR134" s="486"/>
      <c r="DIS134" s="486"/>
      <c r="DIT134" s="486"/>
      <c r="DIU134" s="486"/>
      <c r="DIV134" s="486"/>
      <c r="DIW134" s="486"/>
      <c r="DIX134" s="486"/>
      <c r="DIY134" s="486"/>
      <c r="DIZ134" s="486"/>
      <c r="DJA134" s="486"/>
      <c r="DJB134" s="486"/>
      <c r="DJC134" s="486"/>
      <c r="DJD134" s="486"/>
      <c r="DJE134" s="486"/>
      <c r="DJF134" s="486"/>
      <c r="DJG134" s="486"/>
      <c r="DJH134" s="486"/>
      <c r="DJI134" s="486"/>
      <c r="DJJ134" s="486"/>
      <c r="DJK134" s="486"/>
      <c r="DJL134" s="486"/>
      <c r="DJM134" s="486"/>
      <c r="DJN134" s="486"/>
      <c r="DJO134" s="486"/>
      <c r="DJP134" s="486"/>
      <c r="DJQ134" s="486"/>
      <c r="DJR134" s="486"/>
      <c r="DJS134" s="486"/>
      <c r="DJT134" s="486"/>
      <c r="DJU134" s="486"/>
      <c r="DJV134" s="486"/>
      <c r="DJW134" s="486"/>
      <c r="DJX134" s="486"/>
      <c r="DJY134" s="486"/>
      <c r="DJZ134" s="486"/>
      <c r="DKA134" s="486"/>
      <c r="DKB134" s="486"/>
      <c r="DKC134" s="486"/>
      <c r="DKD134" s="486"/>
      <c r="DKE134" s="486"/>
      <c r="DKF134" s="486"/>
      <c r="DKG134" s="486"/>
      <c r="DKH134" s="486"/>
      <c r="DKI134" s="486"/>
      <c r="DKJ134" s="486"/>
      <c r="DKK134" s="486"/>
      <c r="DKL134" s="486"/>
      <c r="DKM134" s="486"/>
      <c r="DKN134" s="486"/>
      <c r="DKO134" s="486"/>
      <c r="DKP134" s="486"/>
      <c r="DKQ134" s="486"/>
      <c r="DKR134" s="486"/>
      <c r="DKS134" s="486"/>
      <c r="DKT134" s="486"/>
      <c r="DKU134" s="486"/>
      <c r="DKV134" s="486"/>
      <c r="DKW134" s="486"/>
      <c r="DKX134" s="486"/>
      <c r="DKY134" s="486"/>
      <c r="DKZ134" s="486"/>
      <c r="DLA134" s="486"/>
      <c r="DLB134" s="486"/>
      <c r="DLC134" s="486"/>
      <c r="DLD134" s="486"/>
      <c r="DLE134" s="486"/>
      <c r="DLF134" s="486"/>
      <c r="DLG134" s="486"/>
      <c r="DLH134" s="486"/>
      <c r="DLI134" s="486"/>
      <c r="DLJ134" s="486"/>
      <c r="DLK134" s="486"/>
      <c r="DLL134" s="486"/>
      <c r="DLM134" s="486"/>
      <c r="DLN134" s="486"/>
      <c r="DLO134" s="486"/>
      <c r="DLP134" s="486"/>
      <c r="DLQ134" s="486"/>
      <c r="DLR134" s="486"/>
      <c r="DLS134" s="486"/>
      <c r="DLT134" s="486"/>
      <c r="DLU134" s="486"/>
      <c r="DLV134" s="486"/>
      <c r="DLW134" s="486"/>
      <c r="DLX134" s="486"/>
      <c r="DLY134" s="486"/>
      <c r="DLZ134" s="486"/>
      <c r="DMA134" s="486"/>
      <c r="DMB134" s="486"/>
      <c r="DMC134" s="486"/>
      <c r="DMD134" s="486"/>
      <c r="DME134" s="486"/>
      <c r="DMF134" s="486"/>
      <c r="DMG134" s="486"/>
      <c r="DMH134" s="486"/>
      <c r="DMI134" s="486"/>
      <c r="DMJ134" s="486"/>
      <c r="DMK134" s="486"/>
      <c r="DML134" s="486"/>
      <c r="DMM134" s="486"/>
      <c r="DMN134" s="486"/>
      <c r="DMO134" s="486"/>
      <c r="DMP134" s="486"/>
      <c r="DMQ134" s="486"/>
      <c r="DMR134" s="486"/>
      <c r="DMS134" s="486"/>
      <c r="DMT134" s="486"/>
      <c r="DMU134" s="486"/>
      <c r="DMV134" s="486"/>
      <c r="DMW134" s="486"/>
      <c r="DMX134" s="486"/>
      <c r="DMY134" s="486"/>
      <c r="DMZ134" s="486"/>
      <c r="DNA134" s="486"/>
      <c r="DNB134" s="486"/>
      <c r="DNC134" s="486"/>
      <c r="DND134" s="486"/>
      <c r="DNE134" s="486"/>
      <c r="DNF134" s="486"/>
      <c r="DNG134" s="486"/>
      <c r="DNH134" s="486"/>
      <c r="DNI134" s="486"/>
      <c r="DNJ134" s="486"/>
      <c r="DNK134" s="486"/>
      <c r="DNL134" s="486"/>
      <c r="DNM134" s="486"/>
      <c r="DNN134" s="486"/>
      <c r="DNO134" s="486"/>
      <c r="DNP134" s="486"/>
      <c r="DNQ134" s="486"/>
      <c r="DNR134" s="486"/>
      <c r="DNS134" s="486"/>
      <c r="DNT134" s="486"/>
      <c r="DNU134" s="486"/>
      <c r="DNV134" s="486"/>
      <c r="DNW134" s="486"/>
      <c r="DNX134" s="486"/>
      <c r="DNY134" s="486"/>
      <c r="DNZ134" s="486"/>
      <c r="DOA134" s="486"/>
      <c r="DOB134" s="486"/>
      <c r="DOC134" s="486"/>
      <c r="DOD134" s="486"/>
      <c r="DOE134" s="486"/>
      <c r="DOF134" s="486"/>
      <c r="DOG134" s="486"/>
      <c r="DOH134" s="486"/>
      <c r="DOI134" s="486"/>
      <c r="DOJ134" s="486"/>
      <c r="DOK134" s="486"/>
      <c r="DOL134" s="486"/>
      <c r="DOM134" s="486"/>
      <c r="DON134" s="486"/>
      <c r="DOO134" s="486"/>
      <c r="DOP134" s="486"/>
      <c r="DOQ134" s="486"/>
      <c r="DOR134" s="486"/>
      <c r="DOS134" s="486"/>
      <c r="DOT134" s="486"/>
      <c r="DOU134" s="486"/>
      <c r="DOV134" s="486"/>
      <c r="DOW134" s="486"/>
      <c r="DOX134" s="486"/>
      <c r="DOY134" s="486"/>
      <c r="DOZ134" s="486"/>
      <c r="DPA134" s="486"/>
      <c r="DPB134" s="486"/>
      <c r="DPC134" s="486"/>
      <c r="DPD134" s="486"/>
      <c r="DPE134" s="486"/>
      <c r="DPF134" s="486"/>
      <c r="DPG134" s="486"/>
      <c r="DPH134" s="486"/>
      <c r="DPI134" s="486"/>
      <c r="DPJ134" s="486"/>
      <c r="DPK134" s="486"/>
      <c r="DPL134" s="486"/>
      <c r="DPM134" s="486"/>
      <c r="DPN134" s="486"/>
      <c r="DPO134" s="486"/>
      <c r="DPP134" s="486"/>
      <c r="DPQ134" s="486"/>
      <c r="DPR134" s="486"/>
      <c r="DPS134" s="486"/>
      <c r="DPT134" s="486"/>
      <c r="DPU134" s="486"/>
      <c r="DPV134" s="486"/>
      <c r="DPW134" s="486"/>
      <c r="DPX134" s="486"/>
      <c r="DPY134" s="486"/>
      <c r="DPZ134" s="486"/>
      <c r="DQA134" s="486"/>
      <c r="DQB134" s="486"/>
      <c r="DQC134" s="486"/>
      <c r="DQD134" s="486"/>
      <c r="DQE134" s="486"/>
      <c r="DQF134" s="486"/>
      <c r="DQG134" s="486"/>
      <c r="DQH134" s="486"/>
      <c r="DQI134" s="486"/>
      <c r="DQJ134" s="486"/>
      <c r="DQK134" s="486"/>
      <c r="DQL134" s="486"/>
      <c r="DQM134" s="486"/>
      <c r="DQN134" s="486"/>
      <c r="DQO134" s="486"/>
      <c r="DQP134" s="486"/>
      <c r="DQQ134" s="486"/>
      <c r="DQR134" s="486"/>
      <c r="DQS134" s="486"/>
      <c r="DQT134" s="486"/>
      <c r="DQU134" s="486"/>
      <c r="DQV134" s="486"/>
      <c r="DQW134" s="486"/>
      <c r="DQX134" s="486"/>
      <c r="DQY134" s="486"/>
      <c r="DQZ134" s="486"/>
      <c r="DRA134" s="486"/>
      <c r="DRB134" s="486"/>
      <c r="DRC134" s="486"/>
      <c r="DRD134" s="486"/>
      <c r="DRE134" s="486"/>
      <c r="DRF134" s="486"/>
      <c r="DRG134" s="486"/>
      <c r="DRH134" s="486"/>
      <c r="DRI134" s="486"/>
      <c r="DRJ134" s="486"/>
      <c r="DRK134" s="486"/>
      <c r="DRL134" s="486"/>
      <c r="DRM134" s="486"/>
      <c r="DRN134" s="486"/>
      <c r="DRO134" s="486"/>
      <c r="DRP134" s="486"/>
      <c r="DRQ134" s="486"/>
      <c r="DRR134" s="486"/>
      <c r="DRS134" s="486"/>
      <c r="DRT134" s="486"/>
      <c r="DRU134" s="486"/>
      <c r="DRV134" s="486"/>
      <c r="DRW134" s="486"/>
      <c r="DRX134" s="486"/>
      <c r="DRY134" s="486"/>
      <c r="DRZ134" s="486"/>
      <c r="DSA134" s="486"/>
      <c r="DSB134" s="486"/>
      <c r="DSC134" s="486"/>
      <c r="DSD134" s="486"/>
      <c r="DSE134" s="486"/>
      <c r="DSF134" s="486"/>
      <c r="DSG134" s="486"/>
      <c r="DSH134" s="486"/>
      <c r="DSI134" s="486"/>
      <c r="DSJ134" s="486"/>
      <c r="DSK134" s="486"/>
      <c r="DSL134" s="486"/>
      <c r="DSM134" s="486"/>
      <c r="DSN134" s="486"/>
      <c r="DSO134" s="486"/>
      <c r="DSP134" s="486"/>
      <c r="DSQ134" s="486"/>
      <c r="DSR134" s="486"/>
      <c r="DSS134" s="486"/>
      <c r="DST134" s="486"/>
      <c r="DSU134" s="486"/>
      <c r="DSV134" s="486"/>
      <c r="DSW134" s="486"/>
      <c r="DSX134" s="486"/>
      <c r="DSY134" s="486"/>
      <c r="DSZ134" s="486"/>
      <c r="DTA134" s="486"/>
      <c r="DTB134" s="486"/>
      <c r="DTC134" s="486"/>
      <c r="DTD134" s="486"/>
      <c r="DTE134" s="486"/>
      <c r="DTF134" s="486"/>
      <c r="DTG134" s="486"/>
      <c r="DTH134" s="486"/>
      <c r="DTI134" s="486"/>
      <c r="DTJ134" s="486"/>
      <c r="DTK134" s="486"/>
      <c r="DTL134" s="486"/>
      <c r="DTM134" s="486"/>
      <c r="DTN134" s="486"/>
      <c r="DTO134" s="486"/>
      <c r="DTP134" s="486"/>
      <c r="DTQ134" s="486"/>
      <c r="DTR134" s="486"/>
      <c r="DTS134" s="486"/>
      <c r="DTT134" s="486"/>
      <c r="DTU134" s="486"/>
      <c r="DTV134" s="486"/>
      <c r="DTW134" s="486"/>
      <c r="DTX134" s="486"/>
      <c r="DTY134" s="486"/>
      <c r="DTZ134" s="486"/>
      <c r="DUA134" s="486"/>
      <c r="DUB134" s="486"/>
      <c r="DUC134" s="486"/>
      <c r="DUD134" s="486"/>
      <c r="DUE134" s="486"/>
      <c r="DUF134" s="486"/>
      <c r="DUG134" s="486"/>
      <c r="DUH134" s="486"/>
      <c r="DUI134" s="486"/>
      <c r="DUJ134" s="486"/>
      <c r="DUK134" s="486"/>
      <c r="DUL134" s="486"/>
      <c r="DUM134" s="486"/>
      <c r="DUN134" s="486"/>
      <c r="DUO134" s="486"/>
      <c r="DUP134" s="486"/>
      <c r="DUQ134" s="486"/>
      <c r="DUR134" s="486"/>
      <c r="DUS134" s="486"/>
      <c r="DUT134" s="486"/>
      <c r="DUU134" s="486"/>
      <c r="DUV134" s="486"/>
      <c r="DUW134" s="486"/>
      <c r="DUX134" s="486"/>
      <c r="DUY134" s="486"/>
      <c r="DUZ134" s="486"/>
      <c r="DVA134" s="486"/>
      <c r="DVB134" s="486"/>
      <c r="DVC134" s="486"/>
      <c r="DVD134" s="486"/>
      <c r="DVE134" s="486"/>
      <c r="DVF134" s="486"/>
      <c r="DVG134" s="486"/>
      <c r="DVH134" s="486"/>
      <c r="DVI134" s="486"/>
      <c r="DVJ134" s="486"/>
      <c r="DVK134" s="486"/>
      <c r="DVL134" s="486"/>
      <c r="DVM134" s="486"/>
      <c r="DVN134" s="486"/>
      <c r="DVO134" s="486"/>
      <c r="DVP134" s="486"/>
      <c r="DVQ134" s="486"/>
      <c r="DVR134" s="486"/>
      <c r="DVS134" s="486"/>
      <c r="DVT134" s="486"/>
      <c r="DVU134" s="486"/>
      <c r="DVV134" s="486"/>
      <c r="DVW134" s="486"/>
      <c r="DVX134" s="486"/>
      <c r="DVY134" s="486"/>
      <c r="DVZ134" s="486"/>
      <c r="DWA134" s="486"/>
      <c r="DWB134" s="486"/>
      <c r="DWC134" s="486"/>
      <c r="DWD134" s="486"/>
      <c r="DWE134" s="486"/>
      <c r="DWF134" s="486"/>
      <c r="DWG134" s="486"/>
      <c r="DWH134" s="486"/>
      <c r="DWI134" s="486"/>
      <c r="DWJ134" s="486"/>
      <c r="DWK134" s="486"/>
      <c r="DWL134" s="486"/>
      <c r="DWM134" s="486"/>
      <c r="DWN134" s="486"/>
      <c r="DWO134" s="486"/>
      <c r="DWP134" s="486"/>
      <c r="DWQ134" s="486"/>
      <c r="DWR134" s="486"/>
      <c r="DWS134" s="486"/>
      <c r="DWT134" s="486"/>
      <c r="DWU134" s="486"/>
      <c r="DWV134" s="486"/>
      <c r="DWW134" s="486"/>
      <c r="DWX134" s="486"/>
      <c r="DWY134" s="486"/>
      <c r="DWZ134" s="486"/>
      <c r="DXA134" s="486"/>
      <c r="DXB134" s="486"/>
      <c r="DXC134" s="486"/>
      <c r="DXD134" s="486"/>
      <c r="DXE134" s="486"/>
      <c r="DXF134" s="486"/>
      <c r="DXG134" s="486"/>
      <c r="DXH134" s="486"/>
      <c r="DXI134" s="486"/>
      <c r="DXJ134" s="486"/>
      <c r="DXK134" s="486"/>
      <c r="DXL134" s="486"/>
      <c r="DXM134" s="486"/>
      <c r="DXN134" s="486"/>
      <c r="DXO134" s="486"/>
      <c r="DXP134" s="486"/>
      <c r="DXQ134" s="486"/>
      <c r="DXR134" s="486"/>
      <c r="DXS134" s="486"/>
      <c r="DXT134" s="486"/>
      <c r="DXU134" s="486"/>
      <c r="DXV134" s="486"/>
      <c r="DXW134" s="486"/>
      <c r="DXX134" s="486"/>
      <c r="DXY134" s="486"/>
      <c r="DXZ134" s="486"/>
      <c r="DYA134" s="486"/>
      <c r="DYB134" s="486"/>
      <c r="DYC134" s="486"/>
      <c r="DYD134" s="486"/>
      <c r="DYE134" s="486"/>
      <c r="DYF134" s="486"/>
      <c r="DYG134" s="486"/>
      <c r="DYH134" s="486"/>
      <c r="DYI134" s="486"/>
      <c r="DYJ134" s="486"/>
      <c r="DYK134" s="486"/>
      <c r="DYL134" s="486"/>
      <c r="DYM134" s="486"/>
      <c r="DYN134" s="486"/>
      <c r="DYO134" s="486"/>
      <c r="DYP134" s="486"/>
      <c r="DYQ134" s="486"/>
      <c r="DYR134" s="486"/>
      <c r="DYS134" s="486"/>
      <c r="DYT134" s="486"/>
      <c r="DYU134" s="486"/>
      <c r="DYV134" s="486"/>
      <c r="DYW134" s="486"/>
      <c r="DYX134" s="486"/>
      <c r="DYY134" s="486"/>
      <c r="DYZ134" s="486"/>
      <c r="DZA134" s="486"/>
      <c r="DZB134" s="486"/>
      <c r="DZC134" s="486"/>
      <c r="DZD134" s="486"/>
      <c r="DZE134" s="486"/>
      <c r="DZF134" s="486"/>
      <c r="DZG134" s="486"/>
      <c r="DZH134" s="486"/>
      <c r="DZI134" s="486"/>
      <c r="DZJ134" s="486"/>
      <c r="DZK134" s="486"/>
      <c r="DZL134" s="486"/>
      <c r="DZM134" s="486"/>
      <c r="DZN134" s="486"/>
      <c r="DZO134" s="486"/>
      <c r="DZP134" s="486"/>
      <c r="DZQ134" s="486"/>
      <c r="DZR134" s="486"/>
      <c r="DZS134" s="486"/>
      <c r="DZT134" s="486"/>
      <c r="DZU134" s="486"/>
      <c r="DZV134" s="486"/>
      <c r="DZW134" s="486"/>
      <c r="DZX134" s="486"/>
      <c r="DZY134" s="486"/>
      <c r="DZZ134" s="486"/>
      <c r="EAA134" s="486"/>
      <c r="EAB134" s="486"/>
      <c r="EAC134" s="486"/>
      <c r="EAD134" s="486"/>
      <c r="EAE134" s="486"/>
      <c r="EAF134" s="486"/>
      <c r="EAG134" s="486"/>
      <c r="EAH134" s="486"/>
      <c r="EAI134" s="486"/>
      <c r="EAJ134" s="486"/>
      <c r="EAK134" s="486"/>
      <c r="EAL134" s="486"/>
      <c r="EAM134" s="486"/>
      <c r="EAN134" s="486"/>
      <c r="EAO134" s="486"/>
      <c r="EAP134" s="486"/>
      <c r="EAQ134" s="486"/>
      <c r="EAR134" s="486"/>
      <c r="EAS134" s="486"/>
      <c r="EAT134" s="486"/>
      <c r="EAU134" s="486"/>
      <c r="EAV134" s="486"/>
      <c r="EAW134" s="486"/>
      <c r="EAX134" s="486"/>
      <c r="EAY134" s="486"/>
      <c r="EAZ134" s="486"/>
      <c r="EBA134" s="486"/>
      <c r="EBB134" s="486"/>
      <c r="EBC134" s="486"/>
      <c r="EBD134" s="486"/>
      <c r="EBE134" s="486"/>
      <c r="EBF134" s="486"/>
      <c r="EBG134" s="486"/>
      <c r="EBH134" s="486"/>
      <c r="EBI134" s="486"/>
      <c r="EBJ134" s="486"/>
      <c r="EBK134" s="486"/>
      <c r="EBL134" s="486"/>
      <c r="EBM134" s="486"/>
      <c r="EBN134" s="486"/>
      <c r="EBO134" s="486"/>
      <c r="EBP134" s="486"/>
      <c r="EBQ134" s="486"/>
      <c r="EBR134" s="486"/>
      <c r="EBS134" s="486"/>
      <c r="EBT134" s="486"/>
      <c r="EBU134" s="486"/>
      <c r="EBV134" s="486"/>
      <c r="EBW134" s="486"/>
      <c r="EBX134" s="486"/>
      <c r="EBY134" s="486"/>
      <c r="EBZ134" s="486"/>
      <c r="ECA134" s="486"/>
      <c r="ECB134" s="486"/>
      <c r="ECC134" s="486"/>
      <c r="ECD134" s="486"/>
      <c r="ECE134" s="486"/>
      <c r="ECF134" s="486"/>
      <c r="ECG134" s="486"/>
      <c r="ECH134" s="486"/>
      <c r="ECI134" s="486"/>
      <c r="ECJ134" s="486"/>
      <c r="ECK134" s="486"/>
      <c r="ECL134" s="486"/>
      <c r="ECM134" s="486"/>
      <c r="ECN134" s="486"/>
      <c r="ECO134" s="486"/>
      <c r="ECP134" s="486"/>
      <c r="ECQ134" s="486"/>
      <c r="ECR134" s="486"/>
      <c r="ECS134" s="486"/>
      <c r="ECT134" s="486"/>
      <c r="ECU134" s="486"/>
      <c r="ECV134" s="486"/>
      <c r="ECW134" s="486"/>
      <c r="ECX134" s="486"/>
      <c r="ECY134" s="486"/>
      <c r="ECZ134" s="486"/>
      <c r="EDA134" s="486"/>
      <c r="EDB134" s="486"/>
      <c r="EDC134" s="486"/>
      <c r="EDD134" s="486"/>
      <c r="EDE134" s="486"/>
      <c r="EDF134" s="486"/>
      <c r="EDG134" s="486"/>
      <c r="EDH134" s="486"/>
      <c r="EDI134" s="486"/>
      <c r="EDJ134" s="486"/>
      <c r="EDK134" s="486"/>
      <c r="EDL134" s="486"/>
      <c r="EDM134" s="486"/>
      <c r="EDN134" s="486"/>
      <c r="EDO134" s="486"/>
      <c r="EDP134" s="486"/>
      <c r="EDQ134" s="486"/>
      <c r="EDR134" s="486"/>
      <c r="EDS134" s="486"/>
      <c r="EDT134" s="486"/>
      <c r="EDU134" s="486"/>
      <c r="EDV134" s="486"/>
      <c r="EDW134" s="486"/>
      <c r="EDX134" s="486"/>
      <c r="EDY134" s="486"/>
      <c r="EDZ134" s="486"/>
      <c r="EEA134" s="486"/>
      <c r="EEB134" s="486"/>
      <c r="EEC134" s="486"/>
      <c r="EED134" s="486"/>
      <c r="EEE134" s="486"/>
      <c r="EEF134" s="486"/>
      <c r="EEG134" s="486"/>
      <c r="EEH134" s="486"/>
      <c r="EEI134" s="486"/>
      <c r="EEJ134" s="486"/>
      <c r="EEK134" s="486"/>
      <c r="EEL134" s="486"/>
      <c r="EEM134" s="486"/>
      <c r="EEN134" s="486"/>
      <c r="EEO134" s="486"/>
      <c r="EEP134" s="486"/>
      <c r="EEQ134" s="486"/>
      <c r="EER134" s="486"/>
      <c r="EES134" s="486"/>
      <c r="EET134" s="486"/>
      <c r="EEU134" s="486"/>
      <c r="EEV134" s="486"/>
      <c r="EEW134" s="486"/>
      <c r="EEX134" s="486"/>
      <c r="EEY134" s="486"/>
      <c r="EEZ134" s="486"/>
      <c r="EFA134" s="486"/>
      <c r="EFB134" s="486"/>
      <c r="EFC134" s="486"/>
      <c r="EFD134" s="486"/>
      <c r="EFE134" s="486"/>
      <c r="EFF134" s="486"/>
      <c r="EFG134" s="486"/>
      <c r="EFH134" s="486"/>
      <c r="EFI134" s="486"/>
      <c r="EFJ134" s="486"/>
      <c r="EFK134" s="486"/>
      <c r="EFL134" s="486"/>
      <c r="EFM134" s="486"/>
      <c r="EFN134" s="486"/>
      <c r="EFO134" s="486"/>
      <c r="EFP134" s="486"/>
      <c r="EFQ134" s="486"/>
      <c r="EFR134" s="486"/>
      <c r="EFS134" s="486"/>
      <c r="EFT134" s="486"/>
      <c r="EFU134" s="486"/>
      <c r="EFV134" s="486"/>
      <c r="EFW134" s="486"/>
      <c r="EFX134" s="486"/>
      <c r="EFY134" s="486"/>
      <c r="EFZ134" s="486"/>
      <c r="EGA134" s="486"/>
      <c r="EGB134" s="486"/>
      <c r="EGC134" s="486"/>
      <c r="EGD134" s="486"/>
      <c r="EGE134" s="486"/>
      <c r="EGF134" s="486"/>
      <c r="EGG134" s="486"/>
      <c r="EGH134" s="486"/>
      <c r="EGI134" s="486"/>
      <c r="EGJ134" s="486"/>
      <c r="EGK134" s="486"/>
      <c r="EGL134" s="486"/>
      <c r="EGM134" s="486"/>
      <c r="EGN134" s="486"/>
      <c r="EGO134" s="486"/>
      <c r="EGP134" s="486"/>
      <c r="EGQ134" s="486"/>
      <c r="EGR134" s="486"/>
      <c r="EGS134" s="486"/>
      <c r="EGT134" s="486"/>
      <c r="EGU134" s="486"/>
      <c r="EGV134" s="486"/>
      <c r="EGW134" s="486"/>
      <c r="EGX134" s="486"/>
      <c r="EGY134" s="486"/>
      <c r="EGZ134" s="486"/>
      <c r="EHA134" s="486"/>
      <c r="EHB134" s="486"/>
      <c r="EHC134" s="486"/>
      <c r="EHD134" s="486"/>
      <c r="EHE134" s="486"/>
      <c r="EHF134" s="486"/>
      <c r="EHG134" s="486"/>
      <c r="EHH134" s="486"/>
      <c r="EHI134" s="486"/>
      <c r="EHJ134" s="486"/>
      <c r="EHK134" s="486"/>
      <c r="EHL134" s="486"/>
      <c r="EHM134" s="486"/>
      <c r="EHN134" s="486"/>
      <c r="EHO134" s="486"/>
      <c r="EHP134" s="486"/>
      <c r="EHQ134" s="486"/>
      <c r="EHR134" s="486"/>
      <c r="EHS134" s="486"/>
      <c r="EHT134" s="486"/>
      <c r="EHU134" s="486"/>
      <c r="EHV134" s="486"/>
      <c r="EHW134" s="486"/>
      <c r="EHX134" s="486"/>
      <c r="EHY134" s="486"/>
      <c r="EHZ134" s="486"/>
      <c r="EIA134" s="486"/>
      <c r="EIB134" s="486"/>
      <c r="EIC134" s="486"/>
      <c r="EID134" s="486"/>
      <c r="EIE134" s="486"/>
      <c r="EIF134" s="486"/>
      <c r="EIG134" s="486"/>
      <c r="EIH134" s="486"/>
      <c r="EII134" s="486"/>
      <c r="EIJ134" s="486"/>
      <c r="EIK134" s="486"/>
      <c r="EIL134" s="486"/>
      <c r="EIM134" s="486"/>
      <c r="EIN134" s="486"/>
      <c r="EIO134" s="486"/>
      <c r="EIP134" s="486"/>
      <c r="EIQ134" s="486"/>
      <c r="EIR134" s="486"/>
      <c r="EIS134" s="486"/>
      <c r="EIT134" s="486"/>
      <c r="EIU134" s="486"/>
      <c r="EIV134" s="486"/>
      <c r="EIW134" s="486"/>
      <c r="EIX134" s="486"/>
      <c r="EIY134" s="486"/>
      <c r="EIZ134" s="486"/>
      <c r="EJA134" s="486"/>
      <c r="EJB134" s="486"/>
      <c r="EJC134" s="486"/>
      <c r="EJD134" s="486"/>
      <c r="EJE134" s="486"/>
      <c r="EJF134" s="486"/>
      <c r="EJG134" s="486"/>
      <c r="EJH134" s="486"/>
      <c r="EJI134" s="486"/>
      <c r="EJJ134" s="486"/>
      <c r="EJK134" s="486"/>
      <c r="EJL134" s="486"/>
      <c r="EJM134" s="486"/>
      <c r="EJN134" s="486"/>
      <c r="EJO134" s="486"/>
      <c r="EJP134" s="486"/>
      <c r="EJQ134" s="486"/>
      <c r="EJR134" s="486"/>
      <c r="EJS134" s="486"/>
      <c r="EJT134" s="486"/>
      <c r="EJU134" s="486"/>
      <c r="EJV134" s="486"/>
      <c r="EJW134" s="486"/>
      <c r="EJX134" s="486"/>
      <c r="EJY134" s="486"/>
      <c r="EJZ134" s="486"/>
      <c r="EKA134" s="486"/>
      <c r="EKB134" s="486"/>
      <c r="EKC134" s="486"/>
      <c r="EKD134" s="486"/>
      <c r="EKE134" s="486"/>
      <c r="EKF134" s="486"/>
      <c r="EKG134" s="486"/>
      <c r="EKH134" s="486"/>
      <c r="EKI134" s="486"/>
      <c r="EKJ134" s="486"/>
      <c r="EKK134" s="486"/>
      <c r="EKL134" s="486"/>
      <c r="EKM134" s="486"/>
      <c r="EKN134" s="486"/>
      <c r="EKO134" s="486"/>
      <c r="EKP134" s="486"/>
      <c r="EKQ134" s="486"/>
      <c r="EKR134" s="486"/>
      <c r="EKS134" s="486"/>
      <c r="EKT134" s="486"/>
      <c r="EKU134" s="486"/>
      <c r="EKV134" s="486"/>
      <c r="EKW134" s="486"/>
      <c r="EKX134" s="486"/>
      <c r="EKY134" s="486"/>
      <c r="EKZ134" s="486"/>
      <c r="ELA134" s="486"/>
      <c r="ELB134" s="486"/>
      <c r="ELC134" s="486"/>
      <c r="ELD134" s="486"/>
      <c r="ELE134" s="486"/>
      <c r="ELF134" s="486"/>
      <c r="ELG134" s="486"/>
      <c r="ELH134" s="486"/>
      <c r="ELI134" s="486"/>
      <c r="ELJ134" s="486"/>
      <c r="ELK134" s="486"/>
      <c r="ELL134" s="486"/>
      <c r="ELM134" s="486"/>
      <c r="ELN134" s="486"/>
      <c r="ELO134" s="486"/>
      <c r="ELP134" s="486"/>
      <c r="ELQ134" s="486"/>
      <c r="ELR134" s="486"/>
      <c r="ELS134" s="486"/>
      <c r="ELT134" s="486"/>
      <c r="ELU134" s="486"/>
      <c r="ELV134" s="486"/>
      <c r="ELW134" s="486"/>
      <c r="ELX134" s="486"/>
      <c r="ELY134" s="486"/>
      <c r="ELZ134" s="486"/>
      <c r="EMA134" s="486"/>
      <c r="EMB134" s="486"/>
      <c r="EMC134" s="486"/>
      <c r="EMD134" s="486"/>
      <c r="EME134" s="486"/>
      <c r="EMF134" s="486"/>
      <c r="EMG134" s="486"/>
      <c r="EMH134" s="486"/>
      <c r="EMI134" s="486"/>
      <c r="EMJ134" s="486"/>
      <c r="EMK134" s="486"/>
      <c r="EML134" s="486"/>
      <c r="EMM134" s="486"/>
      <c r="EMN134" s="486"/>
      <c r="EMO134" s="486"/>
      <c r="EMP134" s="486"/>
      <c r="EMQ134" s="486"/>
      <c r="EMR134" s="486"/>
      <c r="EMS134" s="486"/>
      <c r="EMT134" s="486"/>
      <c r="EMU134" s="486"/>
      <c r="EMV134" s="486"/>
      <c r="EMW134" s="486"/>
      <c r="EMX134" s="486"/>
      <c r="EMY134" s="486"/>
      <c r="EMZ134" s="486"/>
      <c r="ENA134" s="486"/>
      <c r="ENB134" s="486"/>
      <c r="ENC134" s="486"/>
      <c r="END134" s="486"/>
      <c r="ENE134" s="486"/>
      <c r="ENF134" s="486"/>
      <c r="ENG134" s="486"/>
      <c r="ENH134" s="486"/>
      <c r="ENI134" s="486"/>
      <c r="ENJ134" s="486"/>
      <c r="ENK134" s="486"/>
      <c r="ENL134" s="486"/>
      <c r="ENM134" s="486"/>
      <c r="ENN134" s="486"/>
      <c r="ENO134" s="486"/>
      <c r="ENP134" s="486"/>
      <c r="ENQ134" s="486"/>
      <c r="ENR134" s="486"/>
      <c r="ENS134" s="486"/>
      <c r="ENT134" s="486"/>
      <c r="ENU134" s="486"/>
      <c r="ENV134" s="486"/>
      <c r="ENW134" s="486"/>
      <c r="ENX134" s="486"/>
      <c r="ENY134" s="486"/>
      <c r="ENZ134" s="486"/>
      <c r="EOA134" s="486"/>
      <c r="EOB134" s="486"/>
      <c r="EOC134" s="486"/>
      <c r="EOD134" s="486"/>
      <c r="EOE134" s="486"/>
      <c r="EOF134" s="486"/>
      <c r="EOG134" s="486"/>
      <c r="EOH134" s="486"/>
      <c r="EOI134" s="486"/>
      <c r="EOJ134" s="486"/>
      <c r="EOK134" s="486"/>
      <c r="EOL134" s="486"/>
      <c r="EOM134" s="486"/>
      <c r="EON134" s="486"/>
      <c r="EOO134" s="486"/>
      <c r="EOP134" s="486"/>
      <c r="EOQ134" s="486"/>
      <c r="EOR134" s="486"/>
      <c r="EOS134" s="486"/>
      <c r="EOT134" s="486"/>
      <c r="EOU134" s="486"/>
      <c r="EOV134" s="486"/>
      <c r="EOW134" s="486"/>
      <c r="EOX134" s="486"/>
      <c r="EOY134" s="486"/>
      <c r="EOZ134" s="486"/>
      <c r="EPA134" s="486"/>
      <c r="EPB134" s="486"/>
      <c r="EPC134" s="486"/>
      <c r="EPD134" s="486"/>
      <c r="EPE134" s="486"/>
      <c r="EPF134" s="486"/>
      <c r="EPG134" s="486"/>
      <c r="EPH134" s="486"/>
      <c r="EPI134" s="486"/>
      <c r="EPJ134" s="486"/>
      <c r="EPK134" s="486"/>
      <c r="EPL134" s="486"/>
      <c r="EPM134" s="486"/>
      <c r="EPN134" s="486"/>
      <c r="EPO134" s="486"/>
      <c r="EPP134" s="486"/>
      <c r="EPQ134" s="486"/>
      <c r="EPR134" s="486"/>
      <c r="EPS134" s="486"/>
      <c r="EPT134" s="486"/>
      <c r="EPU134" s="486"/>
      <c r="EPV134" s="486"/>
      <c r="EPW134" s="486"/>
      <c r="EPX134" s="486"/>
      <c r="EPY134" s="486"/>
      <c r="EPZ134" s="486"/>
      <c r="EQA134" s="486"/>
      <c r="EQB134" s="486"/>
      <c r="EQC134" s="486"/>
      <c r="EQD134" s="486"/>
      <c r="EQE134" s="486"/>
      <c r="EQF134" s="486"/>
      <c r="EQG134" s="486"/>
      <c r="EQH134" s="486"/>
      <c r="EQI134" s="486"/>
      <c r="EQJ134" s="486"/>
      <c r="EQK134" s="486"/>
      <c r="EQL134" s="486"/>
      <c r="EQM134" s="486"/>
      <c r="EQN134" s="486"/>
      <c r="EQO134" s="486"/>
      <c r="EQP134" s="486"/>
      <c r="EQQ134" s="486"/>
      <c r="EQR134" s="486"/>
      <c r="EQS134" s="486"/>
      <c r="EQT134" s="486"/>
      <c r="EQU134" s="486"/>
      <c r="EQV134" s="486"/>
      <c r="EQW134" s="486"/>
      <c r="EQX134" s="486"/>
      <c r="EQY134" s="486"/>
      <c r="EQZ134" s="486"/>
      <c r="ERA134" s="486"/>
      <c r="ERB134" s="486"/>
      <c r="ERC134" s="486"/>
      <c r="ERD134" s="486"/>
      <c r="ERE134" s="486"/>
      <c r="ERF134" s="486"/>
      <c r="ERG134" s="486"/>
      <c r="ERH134" s="486"/>
      <c r="ERI134" s="486"/>
      <c r="ERJ134" s="486"/>
      <c r="ERK134" s="486"/>
      <c r="ERL134" s="486"/>
      <c r="ERM134" s="486"/>
      <c r="ERN134" s="486"/>
      <c r="ERO134" s="486"/>
      <c r="ERP134" s="486"/>
      <c r="ERQ134" s="486"/>
      <c r="ERR134" s="486"/>
      <c r="ERS134" s="486"/>
      <c r="ERT134" s="486"/>
      <c r="ERU134" s="486"/>
      <c r="ERV134" s="486"/>
      <c r="ERW134" s="486"/>
      <c r="ERX134" s="486"/>
      <c r="ERY134" s="486"/>
      <c r="ERZ134" s="486"/>
      <c r="ESA134" s="486"/>
      <c r="ESB134" s="486"/>
      <c r="ESC134" s="486"/>
      <c r="ESD134" s="486"/>
      <c r="ESE134" s="486"/>
      <c r="ESF134" s="486"/>
      <c r="ESG134" s="486"/>
      <c r="ESH134" s="486"/>
      <c r="ESI134" s="486"/>
      <c r="ESJ134" s="486"/>
      <c r="ESK134" s="486"/>
      <c r="ESL134" s="486"/>
      <c r="ESM134" s="486"/>
      <c r="ESN134" s="486"/>
      <c r="ESO134" s="486"/>
      <c r="ESP134" s="486"/>
      <c r="ESQ134" s="486"/>
      <c r="ESR134" s="486"/>
      <c r="ESS134" s="486"/>
      <c r="EST134" s="486"/>
      <c r="ESU134" s="486"/>
      <c r="ESV134" s="486"/>
      <c r="ESW134" s="486"/>
      <c r="ESX134" s="486"/>
      <c r="ESY134" s="486"/>
      <c r="ESZ134" s="486"/>
      <c r="ETA134" s="486"/>
      <c r="ETB134" s="486"/>
      <c r="ETC134" s="486"/>
      <c r="ETD134" s="486"/>
      <c r="ETE134" s="486"/>
      <c r="ETF134" s="486"/>
      <c r="ETG134" s="486"/>
      <c r="ETH134" s="486"/>
      <c r="ETI134" s="486"/>
      <c r="ETJ134" s="486"/>
      <c r="ETK134" s="486"/>
      <c r="ETL134" s="486"/>
      <c r="ETM134" s="486"/>
      <c r="ETN134" s="486"/>
      <c r="ETO134" s="486"/>
      <c r="ETP134" s="486"/>
      <c r="ETQ134" s="486"/>
      <c r="ETR134" s="486"/>
      <c r="ETS134" s="486"/>
      <c r="ETT134" s="486"/>
      <c r="ETU134" s="486"/>
      <c r="ETV134" s="486"/>
      <c r="ETW134" s="486"/>
      <c r="ETX134" s="486"/>
      <c r="ETY134" s="486"/>
      <c r="ETZ134" s="486"/>
      <c r="EUA134" s="486"/>
      <c r="EUB134" s="486"/>
      <c r="EUC134" s="486"/>
      <c r="EUD134" s="486"/>
      <c r="EUE134" s="486"/>
      <c r="EUF134" s="486"/>
      <c r="EUG134" s="486"/>
      <c r="EUH134" s="486"/>
      <c r="EUI134" s="486"/>
      <c r="EUJ134" s="486"/>
      <c r="EUK134" s="486"/>
      <c r="EUL134" s="486"/>
      <c r="EUM134" s="486"/>
      <c r="EUN134" s="486"/>
      <c r="EUO134" s="486"/>
      <c r="EUP134" s="486"/>
      <c r="EUQ134" s="486"/>
      <c r="EUR134" s="486"/>
      <c r="EUS134" s="486"/>
      <c r="EUT134" s="486"/>
      <c r="EUU134" s="486"/>
      <c r="EUV134" s="486"/>
      <c r="EUW134" s="486"/>
      <c r="EUX134" s="486"/>
      <c r="EUY134" s="486"/>
      <c r="EUZ134" s="486"/>
      <c r="EVA134" s="486"/>
      <c r="EVB134" s="486"/>
      <c r="EVC134" s="486"/>
      <c r="EVD134" s="486"/>
      <c r="EVE134" s="486"/>
      <c r="EVF134" s="486"/>
      <c r="EVG134" s="486"/>
      <c r="EVH134" s="486"/>
      <c r="EVI134" s="486"/>
      <c r="EVJ134" s="486"/>
      <c r="EVK134" s="486"/>
      <c r="EVL134" s="486"/>
      <c r="EVM134" s="486"/>
      <c r="EVN134" s="486"/>
      <c r="EVO134" s="486"/>
      <c r="EVP134" s="486"/>
      <c r="EVQ134" s="486"/>
      <c r="EVR134" s="486"/>
      <c r="EVS134" s="486"/>
      <c r="EVT134" s="486"/>
      <c r="EVU134" s="486"/>
      <c r="EVV134" s="486"/>
      <c r="EVW134" s="486"/>
      <c r="EVX134" s="486"/>
      <c r="EVY134" s="486"/>
      <c r="EVZ134" s="486"/>
      <c r="EWA134" s="486"/>
      <c r="EWB134" s="486"/>
      <c r="EWC134" s="486"/>
      <c r="EWD134" s="486"/>
      <c r="EWE134" s="486"/>
      <c r="EWF134" s="486"/>
      <c r="EWG134" s="486"/>
      <c r="EWH134" s="486"/>
      <c r="EWI134" s="486"/>
      <c r="EWJ134" s="486"/>
      <c r="EWK134" s="486"/>
      <c r="EWL134" s="486"/>
      <c r="EWM134" s="486"/>
      <c r="EWN134" s="486"/>
      <c r="EWO134" s="486"/>
      <c r="EWP134" s="486"/>
      <c r="EWQ134" s="486"/>
      <c r="EWR134" s="486"/>
      <c r="EWS134" s="486"/>
      <c r="EWT134" s="486"/>
      <c r="EWU134" s="486"/>
      <c r="EWV134" s="486"/>
      <c r="EWW134" s="486"/>
      <c r="EWX134" s="486"/>
      <c r="EWY134" s="486"/>
      <c r="EWZ134" s="486"/>
      <c r="EXA134" s="486"/>
      <c r="EXB134" s="486"/>
      <c r="EXC134" s="486"/>
      <c r="EXD134" s="486"/>
      <c r="EXE134" s="486"/>
      <c r="EXF134" s="486"/>
      <c r="EXG134" s="486"/>
      <c r="EXH134" s="486"/>
      <c r="EXI134" s="486"/>
      <c r="EXJ134" s="486"/>
      <c r="EXK134" s="486"/>
      <c r="EXL134" s="486"/>
      <c r="EXM134" s="486"/>
      <c r="EXN134" s="486"/>
      <c r="EXO134" s="486"/>
      <c r="EXP134" s="486"/>
      <c r="EXQ134" s="486"/>
      <c r="EXR134" s="486"/>
      <c r="EXS134" s="486"/>
      <c r="EXT134" s="486"/>
      <c r="EXU134" s="486"/>
      <c r="EXV134" s="486"/>
      <c r="EXW134" s="486"/>
      <c r="EXX134" s="486"/>
      <c r="EXY134" s="486"/>
      <c r="EXZ134" s="486"/>
      <c r="EYA134" s="486"/>
      <c r="EYB134" s="486"/>
      <c r="EYC134" s="486"/>
      <c r="EYD134" s="486"/>
      <c r="EYE134" s="486"/>
      <c r="EYF134" s="486"/>
      <c r="EYG134" s="486"/>
      <c r="EYH134" s="486"/>
      <c r="EYI134" s="486"/>
      <c r="EYJ134" s="486"/>
      <c r="EYK134" s="486"/>
      <c r="EYL134" s="486"/>
      <c r="EYM134" s="486"/>
      <c r="EYN134" s="486"/>
      <c r="EYO134" s="486"/>
      <c r="EYP134" s="486"/>
      <c r="EYQ134" s="486"/>
      <c r="EYR134" s="486"/>
      <c r="EYS134" s="486"/>
      <c r="EYT134" s="486"/>
      <c r="EYU134" s="486"/>
      <c r="EYV134" s="486"/>
      <c r="EYW134" s="486"/>
      <c r="EYX134" s="486"/>
      <c r="EYY134" s="486"/>
      <c r="EYZ134" s="486"/>
      <c r="EZA134" s="486"/>
      <c r="EZB134" s="486"/>
      <c r="EZC134" s="486"/>
      <c r="EZD134" s="486"/>
      <c r="EZE134" s="486"/>
      <c r="EZF134" s="486"/>
      <c r="EZG134" s="486"/>
      <c r="EZH134" s="486"/>
      <c r="EZI134" s="486"/>
      <c r="EZJ134" s="486"/>
      <c r="EZK134" s="486"/>
      <c r="EZL134" s="486"/>
      <c r="EZM134" s="486"/>
      <c r="EZN134" s="486"/>
      <c r="EZO134" s="486"/>
      <c r="EZP134" s="486"/>
      <c r="EZQ134" s="486"/>
      <c r="EZR134" s="486"/>
      <c r="EZS134" s="486"/>
      <c r="EZT134" s="486"/>
      <c r="EZU134" s="486"/>
      <c r="EZV134" s="486"/>
      <c r="EZW134" s="486"/>
      <c r="EZX134" s="486"/>
      <c r="EZY134" s="486"/>
      <c r="EZZ134" s="486"/>
      <c r="FAA134" s="486"/>
      <c r="FAB134" s="486"/>
      <c r="FAC134" s="486"/>
      <c r="FAD134" s="486"/>
      <c r="FAE134" s="486"/>
      <c r="FAF134" s="486"/>
      <c r="FAG134" s="486"/>
      <c r="FAH134" s="486"/>
      <c r="FAI134" s="486"/>
      <c r="FAJ134" s="486"/>
      <c r="FAK134" s="486"/>
      <c r="FAL134" s="486"/>
      <c r="FAM134" s="486"/>
      <c r="FAN134" s="486"/>
      <c r="FAO134" s="486"/>
      <c r="FAP134" s="486"/>
      <c r="FAQ134" s="486"/>
      <c r="FAR134" s="486"/>
      <c r="FAS134" s="486"/>
      <c r="FAT134" s="486"/>
      <c r="FAU134" s="486"/>
      <c r="FAV134" s="486"/>
      <c r="FAW134" s="486"/>
      <c r="FAX134" s="486"/>
      <c r="FAY134" s="486"/>
      <c r="FAZ134" s="486"/>
      <c r="FBA134" s="486"/>
      <c r="FBB134" s="486"/>
      <c r="FBC134" s="486"/>
      <c r="FBD134" s="486"/>
      <c r="FBE134" s="486"/>
      <c r="FBF134" s="486"/>
      <c r="FBG134" s="486"/>
      <c r="FBH134" s="486"/>
      <c r="FBI134" s="486"/>
      <c r="FBJ134" s="486"/>
      <c r="FBK134" s="486"/>
      <c r="FBL134" s="486"/>
      <c r="FBM134" s="486"/>
      <c r="FBN134" s="486"/>
      <c r="FBO134" s="486"/>
      <c r="FBP134" s="486"/>
      <c r="FBQ134" s="486"/>
      <c r="FBR134" s="486"/>
      <c r="FBS134" s="486"/>
      <c r="FBT134" s="486"/>
      <c r="FBU134" s="486"/>
      <c r="FBV134" s="486"/>
      <c r="FBW134" s="486"/>
      <c r="FBX134" s="486"/>
      <c r="FBY134" s="486"/>
      <c r="FBZ134" s="486"/>
      <c r="FCA134" s="486"/>
      <c r="FCB134" s="486"/>
      <c r="FCC134" s="486"/>
      <c r="FCD134" s="486"/>
      <c r="FCE134" s="486"/>
      <c r="FCF134" s="486"/>
      <c r="FCG134" s="486"/>
      <c r="FCH134" s="486"/>
      <c r="FCI134" s="486"/>
      <c r="FCJ134" s="486"/>
      <c r="FCK134" s="486"/>
      <c r="FCL134" s="486"/>
      <c r="FCM134" s="486"/>
      <c r="FCN134" s="486"/>
      <c r="FCO134" s="486"/>
      <c r="FCP134" s="486"/>
      <c r="FCQ134" s="486"/>
      <c r="FCR134" s="486"/>
      <c r="FCS134" s="486"/>
      <c r="FCT134" s="486"/>
      <c r="FCU134" s="486"/>
      <c r="FCV134" s="486"/>
      <c r="FCW134" s="486"/>
      <c r="FCX134" s="486"/>
      <c r="FCY134" s="486"/>
      <c r="FCZ134" s="486"/>
      <c r="FDA134" s="486"/>
      <c r="FDB134" s="486"/>
      <c r="FDC134" s="486"/>
      <c r="FDD134" s="486"/>
      <c r="FDE134" s="486"/>
      <c r="FDF134" s="486"/>
      <c r="FDG134" s="486"/>
      <c r="FDH134" s="486"/>
      <c r="FDI134" s="486"/>
      <c r="FDJ134" s="486"/>
      <c r="FDK134" s="486"/>
      <c r="FDL134" s="486"/>
      <c r="FDM134" s="486"/>
      <c r="FDN134" s="486"/>
      <c r="FDO134" s="486"/>
      <c r="FDP134" s="486"/>
      <c r="FDQ134" s="486"/>
      <c r="FDR134" s="486"/>
      <c r="FDS134" s="486"/>
      <c r="FDT134" s="486"/>
      <c r="FDU134" s="486"/>
      <c r="FDV134" s="486"/>
      <c r="FDW134" s="486"/>
      <c r="FDX134" s="486"/>
      <c r="FDY134" s="486"/>
      <c r="FDZ134" s="486"/>
      <c r="FEA134" s="486"/>
      <c r="FEB134" s="486"/>
      <c r="FEC134" s="486"/>
      <c r="FED134" s="486"/>
      <c r="FEE134" s="486"/>
      <c r="FEF134" s="486"/>
      <c r="FEG134" s="486"/>
      <c r="FEH134" s="486"/>
      <c r="FEI134" s="486"/>
      <c r="FEJ134" s="486"/>
      <c r="FEK134" s="486"/>
      <c r="FEL134" s="486"/>
      <c r="FEM134" s="486"/>
      <c r="FEN134" s="486"/>
      <c r="FEO134" s="486"/>
      <c r="FEP134" s="486"/>
      <c r="FEQ134" s="486"/>
      <c r="FER134" s="486"/>
      <c r="FES134" s="486"/>
      <c r="FET134" s="486"/>
      <c r="FEU134" s="486"/>
      <c r="FEV134" s="486"/>
      <c r="FEW134" s="486"/>
      <c r="FEX134" s="486"/>
      <c r="FEY134" s="486"/>
      <c r="FEZ134" s="486"/>
      <c r="FFA134" s="486"/>
      <c r="FFB134" s="486"/>
      <c r="FFC134" s="486"/>
      <c r="FFD134" s="486"/>
      <c r="FFE134" s="486"/>
      <c r="FFF134" s="486"/>
      <c r="FFG134" s="486"/>
      <c r="FFH134" s="486"/>
      <c r="FFI134" s="486"/>
      <c r="FFJ134" s="486"/>
      <c r="FFK134" s="486"/>
      <c r="FFL134" s="486"/>
      <c r="FFM134" s="486"/>
      <c r="FFN134" s="486"/>
      <c r="FFO134" s="486"/>
      <c r="FFP134" s="486"/>
      <c r="FFQ134" s="486"/>
      <c r="FFR134" s="486"/>
      <c r="FFS134" s="486"/>
      <c r="FFT134" s="486"/>
      <c r="FFU134" s="486"/>
      <c r="FFV134" s="486"/>
      <c r="FFW134" s="486"/>
      <c r="FFX134" s="486"/>
      <c r="FFY134" s="486"/>
      <c r="FFZ134" s="486"/>
      <c r="FGA134" s="486"/>
      <c r="FGB134" s="486"/>
      <c r="FGC134" s="486"/>
      <c r="FGD134" s="486"/>
      <c r="FGE134" s="486"/>
      <c r="FGF134" s="486"/>
      <c r="FGG134" s="486"/>
      <c r="FGH134" s="486"/>
      <c r="FGI134" s="486"/>
      <c r="FGJ134" s="486"/>
      <c r="FGK134" s="486"/>
      <c r="FGL134" s="486"/>
      <c r="FGM134" s="486"/>
      <c r="FGN134" s="486"/>
      <c r="FGO134" s="486"/>
      <c r="FGP134" s="486"/>
      <c r="FGQ134" s="486"/>
      <c r="FGR134" s="486"/>
      <c r="FGS134" s="486"/>
      <c r="FGT134" s="486"/>
      <c r="FGU134" s="486"/>
      <c r="FGV134" s="486"/>
      <c r="FGW134" s="486"/>
      <c r="FGX134" s="486"/>
      <c r="FGY134" s="486"/>
      <c r="FGZ134" s="486"/>
      <c r="FHA134" s="486"/>
      <c r="FHB134" s="486"/>
      <c r="FHC134" s="486"/>
      <c r="FHD134" s="486"/>
      <c r="FHE134" s="486"/>
      <c r="FHF134" s="486"/>
      <c r="FHG134" s="486"/>
      <c r="FHH134" s="486"/>
      <c r="FHI134" s="486"/>
      <c r="FHJ134" s="486"/>
      <c r="FHK134" s="486"/>
      <c r="FHL134" s="486"/>
      <c r="FHM134" s="486"/>
      <c r="FHN134" s="486"/>
      <c r="FHO134" s="486"/>
      <c r="FHP134" s="486"/>
      <c r="FHQ134" s="486"/>
      <c r="FHR134" s="486"/>
      <c r="FHS134" s="486"/>
      <c r="FHT134" s="486"/>
      <c r="FHU134" s="486"/>
      <c r="FHV134" s="486"/>
      <c r="FHW134" s="486"/>
      <c r="FHX134" s="486"/>
      <c r="FHY134" s="486"/>
      <c r="FHZ134" s="486"/>
      <c r="FIA134" s="486"/>
      <c r="FIB134" s="486"/>
      <c r="FIC134" s="486"/>
      <c r="FID134" s="486"/>
      <c r="FIE134" s="486"/>
      <c r="FIF134" s="486"/>
      <c r="FIG134" s="486"/>
      <c r="FIH134" s="486"/>
      <c r="FII134" s="486"/>
      <c r="FIJ134" s="486"/>
      <c r="FIK134" s="486"/>
      <c r="FIL134" s="486"/>
      <c r="FIM134" s="486"/>
      <c r="FIN134" s="486"/>
      <c r="FIO134" s="486"/>
      <c r="FIP134" s="486"/>
      <c r="FIQ134" s="486"/>
      <c r="FIR134" s="486"/>
      <c r="FIS134" s="486"/>
      <c r="FIT134" s="486"/>
      <c r="FIU134" s="486"/>
      <c r="FIV134" s="486"/>
      <c r="FIW134" s="486"/>
      <c r="FIX134" s="486"/>
      <c r="FIY134" s="486"/>
      <c r="FIZ134" s="486"/>
      <c r="FJA134" s="486"/>
      <c r="FJB134" s="486"/>
      <c r="FJC134" s="486"/>
      <c r="FJD134" s="486"/>
      <c r="FJE134" s="486"/>
      <c r="FJF134" s="486"/>
      <c r="FJG134" s="486"/>
      <c r="FJH134" s="486"/>
      <c r="FJI134" s="486"/>
      <c r="FJJ134" s="486"/>
      <c r="FJK134" s="486"/>
      <c r="FJL134" s="486"/>
      <c r="FJM134" s="486"/>
      <c r="FJN134" s="486"/>
      <c r="FJO134" s="486"/>
      <c r="FJP134" s="486"/>
      <c r="FJQ134" s="486"/>
      <c r="FJR134" s="486"/>
      <c r="FJS134" s="486"/>
      <c r="FJT134" s="486"/>
      <c r="FJU134" s="486"/>
      <c r="FJV134" s="486"/>
      <c r="FJW134" s="486"/>
      <c r="FJX134" s="486"/>
      <c r="FJY134" s="486"/>
      <c r="FJZ134" s="486"/>
      <c r="FKA134" s="486"/>
      <c r="FKB134" s="486"/>
      <c r="FKC134" s="486"/>
      <c r="FKD134" s="486"/>
      <c r="FKE134" s="486"/>
      <c r="FKF134" s="486"/>
      <c r="FKG134" s="486"/>
      <c r="FKH134" s="486"/>
      <c r="FKI134" s="486"/>
      <c r="FKJ134" s="486"/>
      <c r="FKK134" s="486"/>
      <c r="FKL134" s="486"/>
      <c r="FKM134" s="486"/>
      <c r="FKN134" s="486"/>
      <c r="FKO134" s="486"/>
      <c r="FKP134" s="486"/>
      <c r="FKQ134" s="486"/>
      <c r="FKR134" s="486"/>
      <c r="FKS134" s="486"/>
      <c r="FKT134" s="486"/>
      <c r="FKU134" s="486"/>
      <c r="FKV134" s="486"/>
      <c r="FKW134" s="486"/>
      <c r="FKX134" s="486"/>
      <c r="FKY134" s="486"/>
      <c r="FKZ134" s="486"/>
      <c r="FLA134" s="486"/>
      <c r="FLB134" s="486"/>
      <c r="FLC134" s="486"/>
      <c r="FLD134" s="486"/>
      <c r="FLE134" s="486"/>
      <c r="FLF134" s="486"/>
      <c r="FLG134" s="486"/>
      <c r="FLH134" s="486"/>
      <c r="FLI134" s="486"/>
      <c r="FLJ134" s="486"/>
      <c r="FLK134" s="486"/>
      <c r="FLL134" s="486"/>
      <c r="FLM134" s="486"/>
      <c r="FLN134" s="486"/>
      <c r="FLO134" s="486"/>
      <c r="FLP134" s="486"/>
      <c r="FLQ134" s="486"/>
      <c r="FLR134" s="486"/>
      <c r="FLS134" s="486"/>
      <c r="FLT134" s="486"/>
      <c r="FLU134" s="486"/>
      <c r="FLV134" s="486"/>
      <c r="FLW134" s="486"/>
      <c r="FLX134" s="486"/>
      <c r="FLY134" s="486"/>
      <c r="FLZ134" s="486"/>
      <c r="FMA134" s="486"/>
      <c r="FMB134" s="486"/>
      <c r="FMC134" s="486"/>
      <c r="FMD134" s="486"/>
      <c r="FME134" s="486"/>
      <c r="FMF134" s="486"/>
      <c r="FMG134" s="486"/>
      <c r="FMH134" s="486"/>
      <c r="FMI134" s="486"/>
      <c r="FMJ134" s="486"/>
      <c r="FMK134" s="486"/>
      <c r="FML134" s="486"/>
      <c r="FMM134" s="486"/>
      <c r="FMN134" s="486"/>
      <c r="FMO134" s="486"/>
      <c r="FMP134" s="486"/>
      <c r="FMQ134" s="486"/>
      <c r="FMR134" s="486"/>
      <c r="FMS134" s="486"/>
      <c r="FMT134" s="486"/>
      <c r="FMU134" s="486"/>
      <c r="FMV134" s="486"/>
      <c r="FMW134" s="486"/>
      <c r="FMX134" s="486"/>
      <c r="FMY134" s="486"/>
      <c r="FMZ134" s="486"/>
      <c r="FNA134" s="486"/>
      <c r="FNB134" s="486"/>
      <c r="FNC134" s="486"/>
      <c r="FND134" s="486"/>
      <c r="FNE134" s="486"/>
      <c r="FNF134" s="486"/>
      <c r="FNG134" s="486"/>
      <c r="FNH134" s="486"/>
      <c r="FNI134" s="486"/>
      <c r="FNJ134" s="486"/>
      <c r="FNK134" s="486"/>
      <c r="FNL134" s="486"/>
      <c r="FNM134" s="486"/>
      <c r="FNN134" s="486"/>
      <c r="FNO134" s="486"/>
      <c r="FNP134" s="486"/>
      <c r="FNQ134" s="486"/>
      <c r="FNR134" s="486"/>
      <c r="FNS134" s="486"/>
      <c r="FNT134" s="486"/>
      <c r="FNU134" s="486"/>
      <c r="FNV134" s="486"/>
      <c r="FNW134" s="486"/>
      <c r="FNX134" s="486"/>
      <c r="FNY134" s="486"/>
      <c r="FNZ134" s="486"/>
      <c r="FOA134" s="486"/>
      <c r="FOB134" s="486"/>
      <c r="FOC134" s="486"/>
      <c r="FOD134" s="486"/>
      <c r="FOE134" s="486"/>
      <c r="FOF134" s="486"/>
      <c r="FOG134" s="486"/>
      <c r="FOH134" s="486"/>
      <c r="FOI134" s="486"/>
      <c r="FOJ134" s="486"/>
      <c r="FOK134" s="486"/>
      <c r="FOL134" s="486"/>
      <c r="FOM134" s="486"/>
      <c r="FON134" s="486"/>
      <c r="FOO134" s="486"/>
      <c r="FOP134" s="486"/>
      <c r="FOQ134" s="486"/>
      <c r="FOR134" s="486"/>
      <c r="FOS134" s="486"/>
      <c r="FOT134" s="486"/>
      <c r="FOU134" s="486"/>
      <c r="FOV134" s="486"/>
      <c r="FOW134" s="486"/>
      <c r="FOX134" s="486"/>
      <c r="FOY134" s="486"/>
      <c r="FOZ134" s="486"/>
      <c r="FPA134" s="486"/>
      <c r="FPB134" s="486"/>
      <c r="FPC134" s="486"/>
      <c r="FPD134" s="486"/>
      <c r="FPE134" s="486"/>
      <c r="FPF134" s="486"/>
      <c r="FPG134" s="486"/>
      <c r="FPH134" s="486"/>
      <c r="FPI134" s="486"/>
      <c r="FPJ134" s="486"/>
      <c r="FPK134" s="486"/>
      <c r="FPL134" s="486"/>
      <c r="FPM134" s="486"/>
      <c r="FPN134" s="486"/>
      <c r="FPO134" s="486"/>
      <c r="FPP134" s="486"/>
      <c r="FPQ134" s="486"/>
      <c r="FPR134" s="486"/>
      <c r="FPS134" s="486"/>
      <c r="FPT134" s="486"/>
      <c r="FPU134" s="486"/>
      <c r="FPV134" s="486"/>
      <c r="FPW134" s="486"/>
      <c r="FPX134" s="486"/>
      <c r="FPY134" s="486"/>
      <c r="FPZ134" s="486"/>
      <c r="FQA134" s="486"/>
      <c r="FQB134" s="486"/>
      <c r="FQC134" s="486"/>
      <c r="FQD134" s="486"/>
      <c r="FQE134" s="486"/>
      <c r="FQF134" s="486"/>
      <c r="FQG134" s="486"/>
      <c r="FQH134" s="486"/>
      <c r="FQI134" s="486"/>
      <c r="FQJ134" s="486"/>
      <c r="FQK134" s="486"/>
      <c r="FQL134" s="486"/>
      <c r="FQM134" s="486"/>
      <c r="FQN134" s="486"/>
      <c r="FQO134" s="486"/>
      <c r="FQP134" s="486"/>
      <c r="FQQ134" s="486"/>
      <c r="FQR134" s="486"/>
      <c r="FQS134" s="486"/>
      <c r="FQT134" s="486"/>
      <c r="FQU134" s="486"/>
      <c r="FQV134" s="486"/>
      <c r="FQW134" s="486"/>
      <c r="FQX134" s="486"/>
      <c r="FQY134" s="486"/>
      <c r="FQZ134" s="486"/>
      <c r="FRA134" s="486"/>
      <c r="FRB134" s="486"/>
      <c r="FRC134" s="486"/>
      <c r="FRD134" s="486"/>
      <c r="FRE134" s="486"/>
      <c r="FRF134" s="486"/>
      <c r="FRG134" s="486"/>
      <c r="FRH134" s="486"/>
      <c r="FRI134" s="486"/>
      <c r="FRJ134" s="486"/>
      <c r="FRK134" s="486"/>
      <c r="FRL134" s="486"/>
      <c r="FRM134" s="486"/>
      <c r="FRN134" s="486"/>
      <c r="FRO134" s="486"/>
      <c r="FRP134" s="486"/>
      <c r="FRQ134" s="486"/>
      <c r="FRR134" s="486"/>
      <c r="FRS134" s="486"/>
      <c r="FRT134" s="486"/>
      <c r="FRU134" s="486"/>
      <c r="FRV134" s="486"/>
      <c r="FRW134" s="486"/>
      <c r="FRX134" s="486"/>
      <c r="FRY134" s="486"/>
      <c r="FRZ134" s="486"/>
      <c r="FSA134" s="486"/>
      <c r="FSB134" s="486"/>
      <c r="FSC134" s="486"/>
      <c r="FSD134" s="486"/>
      <c r="FSE134" s="486"/>
      <c r="FSF134" s="486"/>
      <c r="FSG134" s="486"/>
      <c r="FSH134" s="486"/>
      <c r="FSI134" s="486"/>
      <c r="FSJ134" s="486"/>
      <c r="FSK134" s="486"/>
      <c r="FSL134" s="486"/>
      <c r="FSM134" s="486"/>
      <c r="FSN134" s="486"/>
      <c r="FSO134" s="486"/>
      <c r="FSP134" s="486"/>
      <c r="FSQ134" s="486"/>
      <c r="FSR134" s="486"/>
      <c r="FSS134" s="486"/>
      <c r="FST134" s="486"/>
      <c r="FSU134" s="486"/>
      <c r="FSV134" s="486"/>
      <c r="FSW134" s="486"/>
      <c r="FSX134" s="486"/>
      <c r="FSY134" s="486"/>
      <c r="FSZ134" s="486"/>
      <c r="FTA134" s="486"/>
      <c r="FTB134" s="486"/>
      <c r="FTC134" s="486"/>
      <c r="FTD134" s="486"/>
      <c r="FTE134" s="486"/>
      <c r="FTF134" s="486"/>
      <c r="FTG134" s="486"/>
      <c r="FTH134" s="486"/>
      <c r="FTI134" s="486"/>
      <c r="FTJ134" s="486"/>
      <c r="FTK134" s="486"/>
      <c r="FTL134" s="486"/>
      <c r="FTM134" s="486"/>
      <c r="FTN134" s="486"/>
      <c r="FTO134" s="486"/>
      <c r="FTP134" s="486"/>
      <c r="FTQ134" s="486"/>
      <c r="FTR134" s="486"/>
      <c r="FTS134" s="486"/>
      <c r="FTT134" s="486"/>
      <c r="FTU134" s="486"/>
      <c r="FTV134" s="486"/>
      <c r="FTW134" s="486"/>
      <c r="FTX134" s="486"/>
      <c r="FTY134" s="486"/>
      <c r="FTZ134" s="486"/>
      <c r="FUA134" s="486"/>
      <c r="FUB134" s="486"/>
      <c r="FUC134" s="486"/>
      <c r="FUD134" s="486"/>
      <c r="FUE134" s="486"/>
      <c r="FUF134" s="486"/>
      <c r="FUG134" s="486"/>
      <c r="FUH134" s="486"/>
      <c r="FUI134" s="486"/>
      <c r="FUJ134" s="486"/>
      <c r="FUK134" s="486"/>
      <c r="FUL134" s="486"/>
      <c r="FUM134" s="486"/>
      <c r="FUN134" s="486"/>
      <c r="FUO134" s="486"/>
      <c r="FUP134" s="486"/>
      <c r="FUQ134" s="486"/>
      <c r="FUR134" s="486"/>
      <c r="FUS134" s="486"/>
      <c r="FUT134" s="486"/>
      <c r="FUU134" s="486"/>
      <c r="FUV134" s="486"/>
      <c r="FUW134" s="486"/>
      <c r="FUX134" s="486"/>
      <c r="FUY134" s="486"/>
      <c r="FUZ134" s="486"/>
      <c r="FVA134" s="486"/>
      <c r="FVB134" s="486"/>
      <c r="FVC134" s="486"/>
      <c r="FVD134" s="486"/>
      <c r="FVE134" s="486"/>
      <c r="FVF134" s="486"/>
      <c r="FVG134" s="486"/>
      <c r="FVH134" s="486"/>
      <c r="FVI134" s="486"/>
      <c r="FVJ134" s="486"/>
      <c r="FVK134" s="486"/>
      <c r="FVL134" s="486"/>
      <c r="FVM134" s="486"/>
      <c r="FVN134" s="486"/>
      <c r="FVO134" s="486"/>
      <c r="FVP134" s="486"/>
      <c r="FVQ134" s="486"/>
      <c r="FVR134" s="486"/>
      <c r="FVS134" s="486"/>
      <c r="FVT134" s="486"/>
      <c r="FVU134" s="486"/>
      <c r="FVV134" s="486"/>
      <c r="FVW134" s="486"/>
      <c r="FVX134" s="486"/>
      <c r="FVY134" s="486"/>
      <c r="FVZ134" s="486"/>
      <c r="FWA134" s="486"/>
      <c r="FWB134" s="486"/>
      <c r="FWC134" s="486"/>
      <c r="FWD134" s="486"/>
      <c r="FWE134" s="486"/>
      <c r="FWF134" s="486"/>
      <c r="FWG134" s="486"/>
      <c r="FWH134" s="486"/>
      <c r="FWI134" s="486"/>
      <c r="FWJ134" s="486"/>
      <c r="FWK134" s="486"/>
      <c r="FWL134" s="486"/>
      <c r="FWM134" s="486"/>
      <c r="FWN134" s="486"/>
      <c r="FWO134" s="486"/>
      <c r="FWP134" s="486"/>
      <c r="FWQ134" s="486"/>
      <c r="FWR134" s="486"/>
      <c r="FWS134" s="486"/>
      <c r="FWT134" s="486"/>
      <c r="FWU134" s="486"/>
      <c r="FWV134" s="486"/>
      <c r="FWW134" s="486"/>
      <c r="FWX134" s="486"/>
      <c r="FWY134" s="486"/>
      <c r="FWZ134" s="486"/>
      <c r="FXA134" s="486"/>
      <c r="FXB134" s="486"/>
      <c r="FXC134" s="486"/>
      <c r="FXD134" s="486"/>
      <c r="FXE134" s="486"/>
      <c r="FXF134" s="486"/>
      <c r="FXG134" s="486"/>
      <c r="FXH134" s="486"/>
      <c r="FXI134" s="486"/>
      <c r="FXJ134" s="486"/>
      <c r="FXK134" s="486"/>
      <c r="FXL134" s="486"/>
      <c r="FXM134" s="486"/>
      <c r="FXN134" s="486"/>
      <c r="FXO134" s="486"/>
      <c r="FXP134" s="486"/>
      <c r="FXQ134" s="486"/>
      <c r="FXR134" s="486"/>
      <c r="FXS134" s="486"/>
      <c r="FXT134" s="486"/>
      <c r="FXU134" s="486"/>
      <c r="FXV134" s="486"/>
      <c r="FXW134" s="486"/>
      <c r="FXX134" s="486"/>
      <c r="FXY134" s="486"/>
      <c r="FXZ134" s="486"/>
      <c r="FYA134" s="486"/>
      <c r="FYB134" s="486"/>
      <c r="FYC134" s="486"/>
      <c r="FYD134" s="486"/>
      <c r="FYE134" s="486"/>
      <c r="FYF134" s="486"/>
      <c r="FYG134" s="486"/>
      <c r="FYH134" s="486"/>
      <c r="FYI134" s="486"/>
      <c r="FYJ134" s="486"/>
      <c r="FYK134" s="486"/>
      <c r="FYL134" s="486"/>
      <c r="FYM134" s="486"/>
      <c r="FYN134" s="486"/>
      <c r="FYO134" s="486"/>
      <c r="FYP134" s="486"/>
      <c r="FYQ134" s="486"/>
      <c r="FYR134" s="486"/>
      <c r="FYS134" s="486"/>
      <c r="FYT134" s="486"/>
      <c r="FYU134" s="486"/>
      <c r="FYV134" s="486"/>
      <c r="FYW134" s="486"/>
      <c r="FYX134" s="486"/>
      <c r="FYY134" s="486"/>
      <c r="FYZ134" s="486"/>
      <c r="FZA134" s="486"/>
      <c r="FZB134" s="486"/>
      <c r="FZC134" s="486"/>
      <c r="FZD134" s="486"/>
      <c r="FZE134" s="486"/>
      <c r="FZF134" s="486"/>
      <c r="FZG134" s="486"/>
      <c r="FZH134" s="486"/>
      <c r="FZI134" s="486"/>
      <c r="FZJ134" s="486"/>
      <c r="FZK134" s="486"/>
      <c r="FZL134" s="486"/>
      <c r="FZM134" s="486"/>
      <c r="FZN134" s="486"/>
      <c r="FZO134" s="486"/>
      <c r="FZP134" s="486"/>
      <c r="FZQ134" s="486"/>
      <c r="FZR134" s="486"/>
      <c r="FZS134" s="486"/>
      <c r="FZT134" s="486"/>
      <c r="FZU134" s="486"/>
      <c r="FZV134" s="486"/>
      <c r="FZW134" s="486"/>
      <c r="FZX134" s="486"/>
      <c r="FZY134" s="486"/>
      <c r="FZZ134" s="486"/>
      <c r="GAA134" s="486"/>
      <c r="GAB134" s="486"/>
      <c r="GAC134" s="486"/>
      <c r="GAD134" s="486"/>
      <c r="GAE134" s="486"/>
      <c r="GAF134" s="486"/>
      <c r="GAG134" s="486"/>
      <c r="GAH134" s="486"/>
      <c r="GAI134" s="486"/>
      <c r="GAJ134" s="486"/>
      <c r="GAK134" s="486"/>
      <c r="GAL134" s="486"/>
      <c r="GAM134" s="486"/>
      <c r="GAN134" s="486"/>
      <c r="GAO134" s="486"/>
      <c r="GAP134" s="486"/>
      <c r="GAQ134" s="486"/>
      <c r="GAR134" s="486"/>
      <c r="GAS134" s="486"/>
      <c r="GAT134" s="486"/>
      <c r="GAU134" s="486"/>
      <c r="GAV134" s="486"/>
      <c r="GAW134" s="486"/>
      <c r="GAX134" s="486"/>
      <c r="GAY134" s="486"/>
      <c r="GAZ134" s="486"/>
      <c r="GBA134" s="486"/>
      <c r="GBB134" s="486"/>
      <c r="GBC134" s="486"/>
      <c r="GBD134" s="486"/>
      <c r="GBE134" s="486"/>
      <c r="GBF134" s="486"/>
      <c r="GBG134" s="486"/>
      <c r="GBH134" s="486"/>
      <c r="GBI134" s="486"/>
      <c r="GBJ134" s="486"/>
      <c r="GBK134" s="486"/>
      <c r="GBL134" s="486"/>
      <c r="GBM134" s="486"/>
      <c r="GBN134" s="486"/>
      <c r="GBO134" s="486"/>
      <c r="GBP134" s="486"/>
      <c r="GBQ134" s="486"/>
      <c r="GBR134" s="486"/>
      <c r="GBS134" s="486"/>
      <c r="GBT134" s="486"/>
      <c r="GBU134" s="486"/>
      <c r="GBV134" s="486"/>
      <c r="GBW134" s="486"/>
      <c r="GBX134" s="486"/>
      <c r="GBY134" s="486"/>
      <c r="GBZ134" s="486"/>
      <c r="GCA134" s="486"/>
      <c r="GCB134" s="486"/>
      <c r="GCC134" s="486"/>
      <c r="GCD134" s="486"/>
      <c r="GCE134" s="486"/>
      <c r="GCF134" s="486"/>
      <c r="GCG134" s="486"/>
      <c r="GCH134" s="486"/>
      <c r="GCI134" s="486"/>
      <c r="GCJ134" s="486"/>
      <c r="GCK134" s="486"/>
      <c r="GCL134" s="486"/>
      <c r="GCM134" s="486"/>
      <c r="GCN134" s="486"/>
      <c r="GCO134" s="486"/>
      <c r="GCP134" s="486"/>
      <c r="GCQ134" s="486"/>
      <c r="GCR134" s="486"/>
      <c r="GCS134" s="486"/>
      <c r="GCT134" s="486"/>
      <c r="GCU134" s="486"/>
      <c r="GCV134" s="486"/>
      <c r="GCW134" s="486"/>
      <c r="GCX134" s="486"/>
      <c r="GCY134" s="486"/>
      <c r="GCZ134" s="486"/>
      <c r="GDA134" s="486"/>
      <c r="GDB134" s="486"/>
      <c r="GDC134" s="486"/>
      <c r="GDD134" s="486"/>
      <c r="GDE134" s="486"/>
      <c r="GDF134" s="486"/>
      <c r="GDG134" s="486"/>
      <c r="GDH134" s="486"/>
      <c r="GDI134" s="486"/>
      <c r="GDJ134" s="486"/>
      <c r="GDK134" s="486"/>
      <c r="GDL134" s="486"/>
      <c r="GDM134" s="486"/>
      <c r="GDN134" s="486"/>
      <c r="GDO134" s="486"/>
      <c r="GDP134" s="486"/>
      <c r="GDQ134" s="486"/>
      <c r="GDR134" s="486"/>
      <c r="GDS134" s="486"/>
      <c r="GDT134" s="486"/>
      <c r="GDU134" s="486"/>
      <c r="GDV134" s="486"/>
      <c r="GDW134" s="486"/>
      <c r="GDX134" s="486"/>
      <c r="GDY134" s="486"/>
      <c r="GDZ134" s="486"/>
      <c r="GEA134" s="486"/>
      <c r="GEB134" s="486"/>
      <c r="GEC134" s="486"/>
      <c r="GED134" s="486"/>
      <c r="GEE134" s="486"/>
      <c r="GEF134" s="486"/>
      <c r="GEG134" s="486"/>
      <c r="GEH134" s="486"/>
      <c r="GEI134" s="486"/>
      <c r="GEJ134" s="486"/>
      <c r="GEK134" s="486"/>
      <c r="GEL134" s="486"/>
      <c r="GEM134" s="486"/>
      <c r="GEN134" s="486"/>
      <c r="GEO134" s="486"/>
      <c r="GEP134" s="486"/>
      <c r="GEQ134" s="486"/>
      <c r="GER134" s="486"/>
      <c r="GES134" s="486"/>
      <c r="GET134" s="486"/>
      <c r="GEU134" s="486"/>
      <c r="GEV134" s="486"/>
      <c r="GEW134" s="486"/>
      <c r="GEX134" s="486"/>
      <c r="GEY134" s="486"/>
      <c r="GEZ134" s="486"/>
      <c r="GFA134" s="486"/>
      <c r="GFB134" s="486"/>
      <c r="GFC134" s="486"/>
      <c r="GFD134" s="486"/>
      <c r="GFE134" s="486"/>
      <c r="GFF134" s="486"/>
      <c r="GFG134" s="486"/>
      <c r="GFH134" s="486"/>
      <c r="GFI134" s="486"/>
      <c r="GFJ134" s="486"/>
      <c r="GFK134" s="486"/>
      <c r="GFL134" s="486"/>
      <c r="GFM134" s="486"/>
      <c r="GFN134" s="486"/>
      <c r="GFO134" s="486"/>
      <c r="GFP134" s="486"/>
      <c r="GFQ134" s="486"/>
      <c r="GFR134" s="486"/>
      <c r="GFS134" s="486"/>
      <c r="GFT134" s="486"/>
      <c r="GFU134" s="486"/>
      <c r="GFV134" s="486"/>
      <c r="GFW134" s="486"/>
      <c r="GFX134" s="486"/>
      <c r="GFY134" s="486"/>
      <c r="GFZ134" s="486"/>
      <c r="GGA134" s="486"/>
      <c r="GGB134" s="486"/>
      <c r="GGC134" s="486"/>
      <c r="GGD134" s="486"/>
      <c r="GGE134" s="486"/>
      <c r="GGF134" s="486"/>
      <c r="GGG134" s="486"/>
      <c r="GGH134" s="486"/>
      <c r="GGI134" s="486"/>
      <c r="GGJ134" s="486"/>
      <c r="GGK134" s="486"/>
      <c r="GGL134" s="486"/>
      <c r="GGM134" s="486"/>
      <c r="GGN134" s="486"/>
      <c r="GGO134" s="486"/>
      <c r="GGP134" s="486"/>
      <c r="GGQ134" s="486"/>
      <c r="GGR134" s="486"/>
      <c r="GGS134" s="486"/>
      <c r="GGT134" s="486"/>
      <c r="GGU134" s="486"/>
      <c r="GGV134" s="486"/>
      <c r="GGW134" s="486"/>
      <c r="GGX134" s="486"/>
      <c r="GGY134" s="486"/>
      <c r="GGZ134" s="486"/>
      <c r="GHA134" s="486"/>
      <c r="GHB134" s="486"/>
      <c r="GHC134" s="486"/>
      <c r="GHD134" s="486"/>
      <c r="GHE134" s="486"/>
      <c r="GHF134" s="486"/>
      <c r="GHG134" s="486"/>
      <c r="GHH134" s="486"/>
      <c r="GHI134" s="486"/>
      <c r="GHJ134" s="486"/>
      <c r="GHK134" s="486"/>
      <c r="GHL134" s="486"/>
      <c r="GHM134" s="486"/>
      <c r="GHN134" s="486"/>
      <c r="GHO134" s="486"/>
      <c r="GHP134" s="486"/>
      <c r="GHQ134" s="486"/>
      <c r="GHR134" s="486"/>
      <c r="GHS134" s="486"/>
      <c r="GHT134" s="486"/>
      <c r="GHU134" s="486"/>
      <c r="GHV134" s="486"/>
      <c r="GHW134" s="486"/>
      <c r="GHX134" s="486"/>
      <c r="GHY134" s="486"/>
      <c r="GHZ134" s="486"/>
      <c r="GIA134" s="486"/>
      <c r="GIB134" s="486"/>
      <c r="GIC134" s="486"/>
      <c r="GID134" s="486"/>
      <c r="GIE134" s="486"/>
      <c r="GIF134" s="486"/>
      <c r="GIG134" s="486"/>
      <c r="GIH134" s="486"/>
      <c r="GII134" s="486"/>
      <c r="GIJ134" s="486"/>
      <c r="GIK134" s="486"/>
      <c r="GIL134" s="486"/>
      <c r="GIM134" s="486"/>
      <c r="GIN134" s="486"/>
      <c r="GIO134" s="486"/>
      <c r="GIP134" s="486"/>
      <c r="GIQ134" s="486"/>
      <c r="GIR134" s="486"/>
      <c r="GIS134" s="486"/>
      <c r="GIT134" s="486"/>
      <c r="GIU134" s="486"/>
      <c r="GIV134" s="486"/>
      <c r="GIW134" s="486"/>
      <c r="GIX134" s="486"/>
      <c r="GIY134" s="486"/>
      <c r="GIZ134" s="486"/>
      <c r="GJA134" s="486"/>
      <c r="GJB134" s="486"/>
      <c r="GJC134" s="486"/>
      <c r="GJD134" s="486"/>
      <c r="GJE134" s="486"/>
      <c r="GJF134" s="486"/>
      <c r="GJG134" s="486"/>
      <c r="GJH134" s="486"/>
      <c r="GJI134" s="486"/>
      <c r="GJJ134" s="486"/>
      <c r="GJK134" s="486"/>
      <c r="GJL134" s="486"/>
      <c r="GJM134" s="486"/>
      <c r="GJN134" s="486"/>
      <c r="GJO134" s="486"/>
      <c r="GJP134" s="486"/>
      <c r="GJQ134" s="486"/>
      <c r="GJR134" s="486"/>
      <c r="GJS134" s="486"/>
      <c r="GJT134" s="486"/>
      <c r="GJU134" s="486"/>
      <c r="GJV134" s="486"/>
      <c r="GJW134" s="486"/>
      <c r="GJX134" s="486"/>
      <c r="GJY134" s="486"/>
      <c r="GJZ134" s="486"/>
      <c r="GKA134" s="486"/>
      <c r="GKB134" s="486"/>
      <c r="GKC134" s="486"/>
      <c r="GKD134" s="486"/>
      <c r="GKE134" s="486"/>
      <c r="GKF134" s="486"/>
      <c r="GKG134" s="486"/>
      <c r="GKH134" s="486"/>
      <c r="GKI134" s="486"/>
      <c r="GKJ134" s="486"/>
      <c r="GKK134" s="486"/>
      <c r="GKL134" s="486"/>
      <c r="GKM134" s="486"/>
      <c r="GKN134" s="486"/>
      <c r="GKO134" s="486"/>
      <c r="GKP134" s="486"/>
      <c r="GKQ134" s="486"/>
      <c r="GKR134" s="486"/>
      <c r="GKS134" s="486"/>
      <c r="GKT134" s="486"/>
      <c r="GKU134" s="486"/>
      <c r="GKV134" s="486"/>
      <c r="GKW134" s="486"/>
      <c r="GKX134" s="486"/>
      <c r="GKY134" s="486"/>
      <c r="GKZ134" s="486"/>
      <c r="GLA134" s="486"/>
      <c r="GLB134" s="486"/>
      <c r="GLC134" s="486"/>
      <c r="GLD134" s="486"/>
      <c r="GLE134" s="486"/>
      <c r="GLF134" s="486"/>
      <c r="GLG134" s="486"/>
      <c r="GLH134" s="486"/>
      <c r="GLI134" s="486"/>
      <c r="GLJ134" s="486"/>
      <c r="GLK134" s="486"/>
      <c r="GLL134" s="486"/>
      <c r="GLM134" s="486"/>
      <c r="GLN134" s="486"/>
      <c r="GLO134" s="486"/>
      <c r="GLP134" s="486"/>
      <c r="GLQ134" s="486"/>
      <c r="GLR134" s="486"/>
      <c r="GLS134" s="486"/>
      <c r="GLT134" s="486"/>
      <c r="GLU134" s="486"/>
      <c r="GLV134" s="486"/>
      <c r="GLW134" s="486"/>
      <c r="GLX134" s="486"/>
      <c r="GLY134" s="486"/>
      <c r="GLZ134" s="486"/>
      <c r="GMA134" s="486"/>
      <c r="GMB134" s="486"/>
      <c r="GMC134" s="486"/>
      <c r="GMD134" s="486"/>
      <c r="GME134" s="486"/>
      <c r="GMF134" s="486"/>
      <c r="GMG134" s="486"/>
      <c r="GMH134" s="486"/>
      <c r="GMI134" s="486"/>
      <c r="GMJ134" s="486"/>
      <c r="GMK134" s="486"/>
      <c r="GML134" s="486"/>
      <c r="GMM134" s="486"/>
      <c r="GMN134" s="486"/>
      <c r="GMO134" s="486"/>
      <c r="GMP134" s="486"/>
      <c r="GMQ134" s="486"/>
      <c r="GMR134" s="486"/>
      <c r="GMS134" s="486"/>
      <c r="GMT134" s="486"/>
      <c r="GMU134" s="486"/>
      <c r="GMV134" s="486"/>
      <c r="GMW134" s="486"/>
      <c r="GMX134" s="486"/>
      <c r="GMY134" s="486"/>
      <c r="GMZ134" s="486"/>
      <c r="GNA134" s="486"/>
      <c r="GNB134" s="486"/>
      <c r="GNC134" s="486"/>
      <c r="GND134" s="486"/>
      <c r="GNE134" s="486"/>
      <c r="GNF134" s="486"/>
      <c r="GNG134" s="486"/>
      <c r="GNH134" s="486"/>
      <c r="GNI134" s="486"/>
      <c r="GNJ134" s="486"/>
      <c r="GNK134" s="486"/>
      <c r="GNL134" s="486"/>
      <c r="GNM134" s="486"/>
      <c r="GNN134" s="486"/>
      <c r="GNO134" s="486"/>
      <c r="GNP134" s="486"/>
      <c r="GNQ134" s="486"/>
      <c r="GNR134" s="486"/>
      <c r="GNS134" s="486"/>
      <c r="GNT134" s="486"/>
      <c r="GNU134" s="486"/>
      <c r="GNV134" s="486"/>
      <c r="GNW134" s="486"/>
      <c r="GNX134" s="486"/>
      <c r="GNY134" s="486"/>
      <c r="GNZ134" s="486"/>
      <c r="GOA134" s="486"/>
      <c r="GOB134" s="486"/>
      <c r="GOC134" s="486"/>
      <c r="GOD134" s="486"/>
      <c r="GOE134" s="486"/>
      <c r="GOF134" s="486"/>
      <c r="GOG134" s="486"/>
      <c r="GOH134" s="486"/>
      <c r="GOI134" s="486"/>
      <c r="GOJ134" s="486"/>
      <c r="GOK134" s="486"/>
      <c r="GOL134" s="486"/>
      <c r="GOM134" s="486"/>
      <c r="GON134" s="486"/>
      <c r="GOO134" s="486"/>
      <c r="GOP134" s="486"/>
      <c r="GOQ134" s="486"/>
      <c r="GOR134" s="486"/>
      <c r="GOS134" s="486"/>
      <c r="GOT134" s="486"/>
      <c r="GOU134" s="486"/>
      <c r="GOV134" s="486"/>
      <c r="GOW134" s="486"/>
      <c r="GOX134" s="486"/>
      <c r="GOY134" s="486"/>
      <c r="GOZ134" s="486"/>
      <c r="GPA134" s="486"/>
      <c r="GPB134" s="486"/>
      <c r="GPC134" s="486"/>
      <c r="GPD134" s="486"/>
      <c r="GPE134" s="486"/>
      <c r="GPF134" s="486"/>
      <c r="GPG134" s="486"/>
      <c r="GPH134" s="486"/>
      <c r="GPI134" s="486"/>
      <c r="GPJ134" s="486"/>
      <c r="GPK134" s="486"/>
      <c r="GPL134" s="486"/>
      <c r="GPM134" s="486"/>
      <c r="GPN134" s="486"/>
      <c r="GPO134" s="486"/>
      <c r="GPP134" s="486"/>
      <c r="GPQ134" s="486"/>
      <c r="GPR134" s="486"/>
      <c r="GPS134" s="486"/>
      <c r="GPT134" s="486"/>
      <c r="GPU134" s="486"/>
      <c r="GPV134" s="486"/>
      <c r="GPW134" s="486"/>
      <c r="GPX134" s="486"/>
      <c r="GPY134" s="486"/>
      <c r="GPZ134" s="486"/>
      <c r="GQA134" s="486"/>
      <c r="GQB134" s="486"/>
      <c r="GQC134" s="486"/>
      <c r="GQD134" s="486"/>
      <c r="GQE134" s="486"/>
      <c r="GQF134" s="486"/>
      <c r="GQG134" s="486"/>
      <c r="GQH134" s="486"/>
      <c r="GQI134" s="486"/>
      <c r="GQJ134" s="486"/>
      <c r="GQK134" s="486"/>
      <c r="GQL134" s="486"/>
      <c r="GQM134" s="486"/>
      <c r="GQN134" s="486"/>
      <c r="GQO134" s="486"/>
      <c r="GQP134" s="486"/>
      <c r="GQQ134" s="486"/>
      <c r="GQR134" s="486"/>
      <c r="GQS134" s="486"/>
      <c r="GQT134" s="486"/>
      <c r="GQU134" s="486"/>
      <c r="GQV134" s="486"/>
      <c r="GQW134" s="486"/>
      <c r="GQX134" s="486"/>
      <c r="GQY134" s="486"/>
      <c r="GQZ134" s="486"/>
      <c r="GRA134" s="486"/>
      <c r="GRB134" s="486"/>
      <c r="GRC134" s="486"/>
      <c r="GRD134" s="486"/>
      <c r="GRE134" s="486"/>
      <c r="GRF134" s="486"/>
      <c r="GRG134" s="486"/>
      <c r="GRH134" s="486"/>
      <c r="GRI134" s="486"/>
      <c r="GRJ134" s="486"/>
      <c r="GRK134" s="486"/>
      <c r="GRL134" s="486"/>
      <c r="GRM134" s="486"/>
      <c r="GRN134" s="486"/>
      <c r="GRO134" s="486"/>
      <c r="GRP134" s="486"/>
      <c r="GRQ134" s="486"/>
      <c r="GRR134" s="486"/>
      <c r="GRS134" s="486"/>
      <c r="GRT134" s="486"/>
      <c r="GRU134" s="486"/>
      <c r="GRV134" s="486"/>
      <c r="GRW134" s="486"/>
      <c r="GRX134" s="486"/>
      <c r="GRY134" s="486"/>
      <c r="GRZ134" s="486"/>
      <c r="GSA134" s="486"/>
      <c r="GSB134" s="486"/>
      <c r="GSC134" s="486"/>
      <c r="GSD134" s="486"/>
      <c r="GSE134" s="486"/>
      <c r="GSF134" s="486"/>
      <c r="GSG134" s="486"/>
      <c r="GSH134" s="486"/>
      <c r="GSI134" s="486"/>
      <c r="GSJ134" s="486"/>
      <c r="GSK134" s="486"/>
      <c r="GSL134" s="486"/>
      <c r="GSM134" s="486"/>
      <c r="GSN134" s="486"/>
      <c r="GSO134" s="486"/>
      <c r="GSP134" s="486"/>
      <c r="GSQ134" s="486"/>
      <c r="GSR134" s="486"/>
      <c r="GSS134" s="486"/>
      <c r="GST134" s="486"/>
      <c r="GSU134" s="486"/>
      <c r="GSV134" s="486"/>
      <c r="GSW134" s="486"/>
      <c r="GSX134" s="486"/>
      <c r="GSY134" s="486"/>
      <c r="GSZ134" s="486"/>
      <c r="GTA134" s="486"/>
      <c r="GTB134" s="486"/>
      <c r="GTC134" s="486"/>
      <c r="GTD134" s="486"/>
      <c r="GTE134" s="486"/>
      <c r="GTF134" s="486"/>
      <c r="GTG134" s="486"/>
      <c r="GTH134" s="486"/>
      <c r="GTI134" s="486"/>
      <c r="GTJ134" s="486"/>
      <c r="GTK134" s="486"/>
      <c r="GTL134" s="486"/>
      <c r="GTM134" s="486"/>
      <c r="GTN134" s="486"/>
      <c r="GTO134" s="486"/>
      <c r="GTP134" s="486"/>
      <c r="GTQ134" s="486"/>
      <c r="GTR134" s="486"/>
      <c r="GTS134" s="486"/>
      <c r="GTT134" s="486"/>
      <c r="GTU134" s="486"/>
      <c r="GTV134" s="486"/>
      <c r="GTW134" s="486"/>
      <c r="GTX134" s="486"/>
      <c r="GTY134" s="486"/>
      <c r="GTZ134" s="486"/>
      <c r="GUA134" s="486"/>
      <c r="GUB134" s="486"/>
      <c r="GUC134" s="486"/>
      <c r="GUD134" s="486"/>
      <c r="GUE134" s="486"/>
      <c r="GUF134" s="486"/>
      <c r="GUG134" s="486"/>
      <c r="GUH134" s="486"/>
      <c r="GUI134" s="486"/>
      <c r="GUJ134" s="486"/>
      <c r="GUK134" s="486"/>
      <c r="GUL134" s="486"/>
      <c r="GUM134" s="486"/>
      <c r="GUN134" s="486"/>
      <c r="GUO134" s="486"/>
      <c r="GUP134" s="486"/>
      <c r="GUQ134" s="486"/>
      <c r="GUR134" s="486"/>
      <c r="GUS134" s="486"/>
      <c r="GUT134" s="486"/>
      <c r="GUU134" s="486"/>
      <c r="GUV134" s="486"/>
      <c r="GUW134" s="486"/>
      <c r="GUX134" s="486"/>
      <c r="GUY134" s="486"/>
      <c r="GUZ134" s="486"/>
      <c r="GVA134" s="486"/>
      <c r="GVB134" s="486"/>
      <c r="GVC134" s="486"/>
      <c r="GVD134" s="486"/>
      <c r="GVE134" s="486"/>
      <c r="GVF134" s="486"/>
      <c r="GVG134" s="486"/>
      <c r="GVH134" s="486"/>
      <c r="GVI134" s="486"/>
      <c r="GVJ134" s="486"/>
      <c r="GVK134" s="486"/>
      <c r="GVL134" s="486"/>
      <c r="GVM134" s="486"/>
      <c r="GVN134" s="486"/>
      <c r="GVO134" s="486"/>
      <c r="GVP134" s="486"/>
      <c r="GVQ134" s="486"/>
      <c r="GVR134" s="486"/>
      <c r="GVS134" s="486"/>
      <c r="GVT134" s="486"/>
      <c r="GVU134" s="486"/>
      <c r="GVV134" s="486"/>
      <c r="GVW134" s="486"/>
      <c r="GVX134" s="486"/>
      <c r="GVY134" s="486"/>
      <c r="GVZ134" s="486"/>
      <c r="GWA134" s="486"/>
      <c r="GWB134" s="486"/>
      <c r="GWC134" s="486"/>
      <c r="GWD134" s="486"/>
      <c r="GWE134" s="486"/>
      <c r="GWF134" s="486"/>
      <c r="GWG134" s="486"/>
      <c r="GWH134" s="486"/>
      <c r="GWI134" s="486"/>
      <c r="GWJ134" s="486"/>
      <c r="GWK134" s="486"/>
      <c r="GWL134" s="486"/>
      <c r="GWM134" s="486"/>
      <c r="GWN134" s="486"/>
      <c r="GWO134" s="486"/>
      <c r="GWP134" s="486"/>
      <c r="GWQ134" s="486"/>
      <c r="GWR134" s="486"/>
      <c r="GWS134" s="486"/>
      <c r="GWT134" s="486"/>
      <c r="GWU134" s="486"/>
      <c r="GWV134" s="486"/>
      <c r="GWW134" s="486"/>
      <c r="GWX134" s="486"/>
      <c r="GWY134" s="486"/>
      <c r="GWZ134" s="486"/>
      <c r="GXA134" s="486"/>
      <c r="GXB134" s="486"/>
      <c r="GXC134" s="486"/>
      <c r="GXD134" s="486"/>
      <c r="GXE134" s="486"/>
      <c r="GXF134" s="486"/>
      <c r="GXG134" s="486"/>
      <c r="GXH134" s="486"/>
      <c r="GXI134" s="486"/>
      <c r="GXJ134" s="486"/>
      <c r="GXK134" s="486"/>
      <c r="GXL134" s="486"/>
      <c r="GXM134" s="486"/>
      <c r="GXN134" s="486"/>
      <c r="GXO134" s="486"/>
      <c r="GXP134" s="486"/>
      <c r="GXQ134" s="486"/>
      <c r="GXR134" s="486"/>
      <c r="GXS134" s="486"/>
      <c r="GXT134" s="486"/>
      <c r="GXU134" s="486"/>
      <c r="GXV134" s="486"/>
      <c r="GXW134" s="486"/>
      <c r="GXX134" s="486"/>
      <c r="GXY134" s="486"/>
      <c r="GXZ134" s="486"/>
      <c r="GYA134" s="486"/>
      <c r="GYB134" s="486"/>
      <c r="GYC134" s="486"/>
      <c r="GYD134" s="486"/>
      <c r="GYE134" s="486"/>
      <c r="GYF134" s="486"/>
      <c r="GYG134" s="486"/>
      <c r="GYH134" s="486"/>
      <c r="GYI134" s="486"/>
      <c r="GYJ134" s="486"/>
      <c r="GYK134" s="486"/>
      <c r="GYL134" s="486"/>
      <c r="GYM134" s="486"/>
      <c r="GYN134" s="486"/>
      <c r="GYO134" s="486"/>
      <c r="GYP134" s="486"/>
      <c r="GYQ134" s="486"/>
      <c r="GYR134" s="486"/>
      <c r="GYS134" s="486"/>
      <c r="GYT134" s="486"/>
      <c r="GYU134" s="486"/>
      <c r="GYV134" s="486"/>
      <c r="GYW134" s="486"/>
      <c r="GYX134" s="486"/>
      <c r="GYY134" s="486"/>
      <c r="GYZ134" s="486"/>
      <c r="GZA134" s="486"/>
      <c r="GZB134" s="486"/>
      <c r="GZC134" s="486"/>
      <c r="GZD134" s="486"/>
      <c r="GZE134" s="486"/>
      <c r="GZF134" s="486"/>
      <c r="GZG134" s="486"/>
      <c r="GZH134" s="486"/>
      <c r="GZI134" s="486"/>
      <c r="GZJ134" s="486"/>
      <c r="GZK134" s="486"/>
      <c r="GZL134" s="486"/>
      <c r="GZM134" s="486"/>
      <c r="GZN134" s="486"/>
      <c r="GZO134" s="486"/>
      <c r="GZP134" s="486"/>
      <c r="GZQ134" s="486"/>
      <c r="GZR134" s="486"/>
      <c r="GZS134" s="486"/>
      <c r="GZT134" s="486"/>
      <c r="GZU134" s="486"/>
      <c r="GZV134" s="486"/>
      <c r="GZW134" s="486"/>
      <c r="GZX134" s="486"/>
      <c r="GZY134" s="486"/>
      <c r="GZZ134" s="486"/>
      <c r="HAA134" s="486"/>
      <c r="HAB134" s="486"/>
      <c r="HAC134" s="486"/>
      <c r="HAD134" s="486"/>
      <c r="HAE134" s="486"/>
      <c r="HAF134" s="486"/>
      <c r="HAG134" s="486"/>
      <c r="HAH134" s="486"/>
      <c r="HAI134" s="486"/>
      <c r="HAJ134" s="486"/>
      <c r="HAK134" s="486"/>
      <c r="HAL134" s="486"/>
      <c r="HAM134" s="486"/>
      <c r="HAN134" s="486"/>
      <c r="HAO134" s="486"/>
      <c r="HAP134" s="486"/>
      <c r="HAQ134" s="486"/>
      <c r="HAR134" s="486"/>
      <c r="HAS134" s="486"/>
      <c r="HAT134" s="486"/>
      <c r="HAU134" s="486"/>
      <c r="HAV134" s="486"/>
      <c r="HAW134" s="486"/>
      <c r="HAX134" s="486"/>
      <c r="HAY134" s="486"/>
      <c r="HAZ134" s="486"/>
      <c r="HBA134" s="486"/>
      <c r="HBB134" s="486"/>
      <c r="HBC134" s="486"/>
      <c r="HBD134" s="486"/>
      <c r="HBE134" s="486"/>
      <c r="HBF134" s="486"/>
      <c r="HBG134" s="486"/>
      <c r="HBH134" s="486"/>
      <c r="HBI134" s="486"/>
      <c r="HBJ134" s="486"/>
      <c r="HBK134" s="486"/>
      <c r="HBL134" s="486"/>
      <c r="HBM134" s="486"/>
      <c r="HBN134" s="486"/>
      <c r="HBO134" s="486"/>
      <c r="HBP134" s="486"/>
      <c r="HBQ134" s="486"/>
      <c r="HBR134" s="486"/>
      <c r="HBS134" s="486"/>
      <c r="HBT134" s="486"/>
      <c r="HBU134" s="486"/>
      <c r="HBV134" s="486"/>
      <c r="HBW134" s="486"/>
      <c r="HBX134" s="486"/>
      <c r="HBY134" s="486"/>
      <c r="HBZ134" s="486"/>
      <c r="HCA134" s="486"/>
      <c r="HCB134" s="486"/>
      <c r="HCC134" s="486"/>
      <c r="HCD134" s="486"/>
      <c r="HCE134" s="486"/>
      <c r="HCF134" s="486"/>
      <c r="HCG134" s="486"/>
      <c r="HCH134" s="486"/>
      <c r="HCI134" s="486"/>
      <c r="HCJ134" s="486"/>
      <c r="HCK134" s="486"/>
      <c r="HCL134" s="486"/>
      <c r="HCM134" s="486"/>
      <c r="HCN134" s="486"/>
      <c r="HCO134" s="486"/>
      <c r="HCP134" s="486"/>
      <c r="HCQ134" s="486"/>
      <c r="HCR134" s="486"/>
      <c r="HCS134" s="486"/>
      <c r="HCT134" s="486"/>
      <c r="HCU134" s="486"/>
      <c r="HCV134" s="486"/>
      <c r="HCW134" s="486"/>
      <c r="HCX134" s="486"/>
      <c r="HCY134" s="486"/>
      <c r="HCZ134" s="486"/>
      <c r="HDA134" s="486"/>
      <c r="HDB134" s="486"/>
      <c r="HDC134" s="486"/>
      <c r="HDD134" s="486"/>
      <c r="HDE134" s="486"/>
      <c r="HDF134" s="486"/>
      <c r="HDG134" s="486"/>
      <c r="HDH134" s="486"/>
      <c r="HDI134" s="486"/>
      <c r="HDJ134" s="486"/>
      <c r="HDK134" s="486"/>
      <c r="HDL134" s="486"/>
      <c r="HDM134" s="486"/>
      <c r="HDN134" s="486"/>
      <c r="HDO134" s="486"/>
      <c r="HDP134" s="486"/>
      <c r="HDQ134" s="486"/>
      <c r="HDR134" s="486"/>
      <c r="HDS134" s="486"/>
      <c r="HDT134" s="486"/>
      <c r="HDU134" s="486"/>
      <c r="HDV134" s="486"/>
      <c r="HDW134" s="486"/>
      <c r="HDX134" s="486"/>
      <c r="HDY134" s="486"/>
      <c r="HDZ134" s="486"/>
      <c r="HEA134" s="486"/>
      <c r="HEB134" s="486"/>
      <c r="HEC134" s="486"/>
      <c r="HED134" s="486"/>
      <c r="HEE134" s="486"/>
      <c r="HEF134" s="486"/>
      <c r="HEG134" s="486"/>
      <c r="HEH134" s="486"/>
      <c r="HEI134" s="486"/>
      <c r="HEJ134" s="486"/>
      <c r="HEK134" s="486"/>
      <c r="HEL134" s="486"/>
      <c r="HEM134" s="486"/>
      <c r="HEN134" s="486"/>
      <c r="HEO134" s="486"/>
      <c r="HEP134" s="486"/>
      <c r="HEQ134" s="486"/>
      <c r="HER134" s="486"/>
      <c r="HES134" s="486"/>
      <c r="HET134" s="486"/>
      <c r="HEU134" s="486"/>
      <c r="HEV134" s="486"/>
      <c r="HEW134" s="486"/>
      <c r="HEX134" s="486"/>
      <c r="HEY134" s="486"/>
      <c r="HEZ134" s="486"/>
      <c r="HFA134" s="486"/>
      <c r="HFB134" s="486"/>
      <c r="HFC134" s="486"/>
      <c r="HFD134" s="486"/>
      <c r="HFE134" s="486"/>
      <c r="HFF134" s="486"/>
      <c r="HFG134" s="486"/>
      <c r="HFH134" s="486"/>
      <c r="HFI134" s="486"/>
      <c r="HFJ134" s="486"/>
      <c r="HFK134" s="486"/>
      <c r="HFL134" s="486"/>
      <c r="HFM134" s="486"/>
      <c r="HFN134" s="486"/>
      <c r="HFO134" s="486"/>
      <c r="HFP134" s="486"/>
      <c r="HFQ134" s="486"/>
      <c r="HFR134" s="486"/>
      <c r="HFS134" s="486"/>
      <c r="HFT134" s="486"/>
      <c r="HFU134" s="486"/>
      <c r="HFV134" s="486"/>
      <c r="HFW134" s="486"/>
      <c r="HFX134" s="486"/>
      <c r="HFY134" s="486"/>
      <c r="HFZ134" s="486"/>
      <c r="HGA134" s="486"/>
      <c r="HGB134" s="486"/>
      <c r="HGC134" s="486"/>
      <c r="HGD134" s="486"/>
      <c r="HGE134" s="486"/>
      <c r="HGF134" s="486"/>
      <c r="HGG134" s="486"/>
      <c r="HGH134" s="486"/>
      <c r="HGI134" s="486"/>
      <c r="HGJ134" s="486"/>
      <c r="HGK134" s="486"/>
      <c r="HGL134" s="486"/>
      <c r="HGM134" s="486"/>
      <c r="HGN134" s="486"/>
      <c r="HGO134" s="486"/>
      <c r="HGP134" s="486"/>
      <c r="HGQ134" s="486"/>
      <c r="HGR134" s="486"/>
      <c r="HGS134" s="486"/>
      <c r="HGT134" s="486"/>
      <c r="HGU134" s="486"/>
      <c r="HGV134" s="486"/>
      <c r="HGW134" s="486"/>
      <c r="HGX134" s="486"/>
      <c r="HGY134" s="486"/>
      <c r="HGZ134" s="486"/>
      <c r="HHA134" s="486"/>
      <c r="HHB134" s="486"/>
      <c r="HHC134" s="486"/>
      <c r="HHD134" s="486"/>
      <c r="HHE134" s="486"/>
      <c r="HHF134" s="486"/>
      <c r="HHG134" s="486"/>
      <c r="HHH134" s="486"/>
      <c r="HHI134" s="486"/>
      <c r="HHJ134" s="486"/>
      <c r="HHK134" s="486"/>
      <c r="HHL134" s="486"/>
      <c r="HHM134" s="486"/>
      <c r="HHN134" s="486"/>
      <c r="HHO134" s="486"/>
      <c r="HHP134" s="486"/>
      <c r="HHQ134" s="486"/>
      <c r="HHR134" s="486"/>
      <c r="HHS134" s="486"/>
      <c r="HHT134" s="486"/>
      <c r="HHU134" s="486"/>
      <c r="HHV134" s="486"/>
      <c r="HHW134" s="486"/>
      <c r="HHX134" s="486"/>
      <c r="HHY134" s="486"/>
      <c r="HHZ134" s="486"/>
      <c r="HIA134" s="486"/>
      <c r="HIB134" s="486"/>
      <c r="HIC134" s="486"/>
      <c r="HID134" s="486"/>
      <c r="HIE134" s="486"/>
      <c r="HIF134" s="486"/>
      <c r="HIG134" s="486"/>
      <c r="HIH134" s="486"/>
      <c r="HII134" s="486"/>
      <c r="HIJ134" s="486"/>
      <c r="HIK134" s="486"/>
      <c r="HIL134" s="486"/>
      <c r="HIM134" s="486"/>
      <c r="HIN134" s="486"/>
      <c r="HIO134" s="486"/>
      <c r="HIP134" s="486"/>
      <c r="HIQ134" s="486"/>
      <c r="HIR134" s="486"/>
      <c r="HIS134" s="486"/>
      <c r="HIT134" s="486"/>
      <c r="HIU134" s="486"/>
      <c r="HIV134" s="486"/>
      <c r="HIW134" s="486"/>
      <c r="HIX134" s="486"/>
      <c r="HIY134" s="486"/>
      <c r="HIZ134" s="486"/>
      <c r="HJA134" s="486"/>
      <c r="HJB134" s="486"/>
      <c r="HJC134" s="486"/>
      <c r="HJD134" s="486"/>
      <c r="HJE134" s="486"/>
      <c r="HJF134" s="486"/>
      <c r="HJG134" s="486"/>
      <c r="HJH134" s="486"/>
      <c r="HJI134" s="486"/>
      <c r="HJJ134" s="486"/>
      <c r="HJK134" s="486"/>
      <c r="HJL134" s="486"/>
      <c r="HJM134" s="486"/>
      <c r="HJN134" s="486"/>
      <c r="HJO134" s="486"/>
      <c r="HJP134" s="486"/>
      <c r="HJQ134" s="486"/>
      <c r="HJR134" s="486"/>
      <c r="HJS134" s="486"/>
      <c r="HJT134" s="486"/>
      <c r="HJU134" s="486"/>
      <c r="HJV134" s="486"/>
      <c r="HJW134" s="486"/>
      <c r="HJX134" s="486"/>
      <c r="HJY134" s="486"/>
      <c r="HJZ134" s="486"/>
      <c r="HKA134" s="486"/>
      <c r="HKB134" s="486"/>
      <c r="HKC134" s="486"/>
      <c r="HKD134" s="486"/>
      <c r="HKE134" s="486"/>
      <c r="HKF134" s="486"/>
      <c r="HKG134" s="486"/>
      <c r="HKH134" s="486"/>
      <c r="HKI134" s="486"/>
      <c r="HKJ134" s="486"/>
      <c r="HKK134" s="486"/>
      <c r="HKL134" s="486"/>
      <c r="HKM134" s="486"/>
      <c r="HKN134" s="486"/>
      <c r="HKO134" s="486"/>
      <c r="HKP134" s="486"/>
      <c r="HKQ134" s="486"/>
      <c r="HKR134" s="486"/>
      <c r="HKS134" s="486"/>
      <c r="HKT134" s="486"/>
      <c r="HKU134" s="486"/>
      <c r="HKV134" s="486"/>
      <c r="HKW134" s="486"/>
      <c r="HKX134" s="486"/>
      <c r="HKY134" s="486"/>
      <c r="HKZ134" s="486"/>
      <c r="HLA134" s="486"/>
      <c r="HLB134" s="486"/>
      <c r="HLC134" s="486"/>
      <c r="HLD134" s="486"/>
      <c r="HLE134" s="486"/>
      <c r="HLF134" s="486"/>
      <c r="HLG134" s="486"/>
      <c r="HLH134" s="486"/>
      <c r="HLI134" s="486"/>
      <c r="HLJ134" s="486"/>
      <c r="HLK134" s="486"/>
      <c r="HLL134" s="486"/>
      <c r="HLM134" s="486"/>
      <c r="HLN134" s="486"/>
      <c r="HLO134" s="486"/>
      <c r="HLP134" s="486"/>
      <c r="HLQ134" s="486"/>
      <c r="HLR134" s="486"/>
      <c r="HLS134" s="486"/>
      <c r="HLT134" s="486"/>
      <c r="HLU134" s="486"/>
      <c r="HLV134" s="486"/>
      <c r="HLW134" s="486"/>
      <c r="HLX134" s="486"/>
      <c r="HLY134" s="486"/>
      <c r="HLZ134" s="486"/>
      <c r="HMA134" s="486"/>
      <c r="HMB134" s="486"/>
      <c r="HMC134" s="486"/>
      <c r="HMD134" s="486"/>
      <c r="HME134" s="486"/>
      <c r="HMF134" s="486"/>
      <c r="HMG134" s="486"/>
      <c r="HMH134" s="486"/>
      <c r="HMI134" s="486"/>
      <c r="HMJ134" s="486"/>
      <c r="HMK134" s="486"/>
      <c r="HML134" s="486"/>
      <c r="HMM134" s="486"/>
      <c r="HMN134" s="486"/>
      <c r="HMO134" s="486"/>
      <c r="HMP134" s="486"/>
      <c r="HMQ134" s="486"/>
      <c r="HMR134" s="486"/>
      <c r="HMS134" s="486"/>
      <c r="HMT134" s="486"/>
      <c r="HMU134" s="486"/>
      <c r="HMV134" s="486"/>
      <c r="HMW134" s="486"/>
      <c r="HMX134" s="486"/>
      <c r="HMY134" s="486"/>
      <c r="HMZ134" s="486"/>
      <c r="HNA134" s="486"/>
      <c r="HNB134" s="486"/>
      <c r="HNC134" s="486"/>
      <c r="HND134" s="486"/>
      <c r="HNE134" s="486"/>
      <c r="HNF134" s="486"/>
      <c r="HNG134" s="486"/>
      <c r="HNH134" s="486"/>
      <c r="HNI134" s="486"/>
      <c r="HNJ134" s="486"/>
      <c r="HNK134" s="486"/>
      <c r="HNL134" s="486"/>
      <c r="HNM134" s="486"/>
      <c r="HNN134" s="486"/>
      <c r="HNO134" s="486"/>
      <c r="HNP134" s="486"/>
      <c r="HNQ134" s="486"/>
      <c r="HNR134" s="486"/>
      <c r="HNS134" s="486"/>
      <c r="HNT134" s="486"/>
      <c r="HNU134" s="486"/>
      <c r="HNV134" s="486"/>
      <c r="HNW134" s="486"/>
      <c r="HNX134" s="486"/>
      <c r="HNY134" s="486"/>
      <c r="HNZ134" s="486"/>
      <c r="HOA134" s="486"/>
      <c r="HOB134" s="486"/>
      <c r="HOC134" s="486"/>
      <c r="HOD134" s="486"/>
      <c r="HOE134" s="486"/>
      <c r="HOF134" s="486"/>
      <c r="HOG134" s="486"/>
      <c r="HOH134" s="486"/>
      <c r="HOI134" s="486"/>
      <c r="HOJ134" s="486"/>
      <c r="HOK134" s="486"/>
      <c r="HOL134" s="486"/>
      <c r="HOM134" s="486"/>
      <c r="HON134" s="486"/>
      <c r="HOO134" s="486"/>
      <c r="HOP134" s="486"/>
      <c r="HOQ134" s="486"/>
      <c r="HOR134" s="486"/>
      <c r="HOS134" s="486"/>
      <c r="HOT134" s="486"/>
      <c r="HOU134" s="486"/>
      <c r="HOV134" s="486"/>
      <c r="HOW134" s="486"/>
      <c r="HOX134" s="486"/>
      <c r="HOY134" s="486"/>
      <c r="HOZ134" s="486"/>
      <c r="HPA134" s="486"/>
      <c r="HPB134" s="486"/>
      <c r="HPC134" s="486"/>
      <c r="HPD134" s="486"/>
      <c r="HPE134" s="486"/>
      <c r="HPF134" s="486"/>
      <c r="HPG134" s="486"/>
      <c r="HPH134" s="486"/>
      <c r="HPI134" s="486"/>
      <c r="HPJ134" s="486"/>
      <c r="HPK134" s="486"/>
      <c r="HPL134" s="486"/>
      <c r="HPM134" s="486"/>
      <c r="HPN134" s="486"/>
      <c r="HPO134" s="486"/>
      <c r="HPP134" s="486"/>
      <c r="HPQ134" s="486"/>
      <c r="HPR134" s="486"/>
      <c r="HPS134" s="486"/>
      <c r="HPT134" s="486"/>
      <c r="HPU134" s="486"/>
      <c r="HPV134" s="486"/>
      <c r="HPW134" s="486"/>
      <c r="HPX134" s="486"/>
      <c r="HPY134" s="486"/>
      <c r="HPZ134" s="486"/>
      <c r="HQA134" s="486"/>
      <c r="HQB134" s="486"/>
      <c r="HQC134" s="486"/>
      <c r="HQD134" s="486"/>
      <c r="HQE134" s="486"/>
      <c r="HQF134" s="486"/>
      <c r="HQG134" s="486"/>
      <c r="HQH134" s="486"/>
      <c r="HQI134" s="486"/>
      <c r="HQJ134" s="486"/>
      <c r="HQK134" s="486"/>
      <c r="HQL134" s="486"/>
      <c r="HQM134" s="486"/>
      <c r="HQN134" s="486"/>
      <c r="HQO134" s="486"/>
      <c r="HQP134" s="486"/>
      <c r="HQQ134" s="486"/>
      <c r="HQR134" s="486"/>
      <c r="HQS134" s="486"/>
      <c r="HQT134" s="486"/>
      <c r="HQU134" s="486"/>
      <c r="HQV134" s="486"/>
      <c r="HQW134" s="486"/>
      <c r="HQX134" s="486"/>
      <c r="HQY134" s="486"/>
      <c r="HQZ134" s="486"/>
      <c r="HRA134" s="486"/>
      <c r="HRB134" s="486"/>
      <c r="HRC134" s="486"/>
      <c r="HRD134" s="486"/>
      <c r="HRE134" s="486"/>
      <c r="HRF134" s="486"/>
      <c r="HRG134" s="486"/>
      <c r="HRH134" s="486"/>
      <c r="HRI134" s="486"/>
      <c r="HRJ134" s="486"/>
      <c r="HRK134" s="486"/>
      <c r="HRL134" s="486"/>
      <c r="HRM134" s="486"/>
      <c r="HRN134" s="486"/>
      <c r="HRO134" s="486"/>
      <c r="HRP134" s="486"/>
      <c r="HRQ134" s="486"/>
      <c r="HRR134" s="486"/>
      <c r="HRS134" s="486"/>
      <c r="HRT134" s="486"/>
      <c r="HRU134" s="486"/>
      <c r="HRV134" s="486"/>
      <c r="HRW134" s="486"/>
      <c r="HRX134" s="486"/>
      <c r="HRY134" s="486"/>
      <c r="HRZ134" s="486"/>
      <c r="HSA134" s="486"/>
      <c r="HSB134" s="486"/>
      <c r="HSC134" s="486"/>
      <c r="HSD134" s="486"/>
      <c r="HSE134" s="486"/>
      <c r="HSF134" s="486"/>
      <c r="HSG134" s="486"/>
      <c r="HSH134" s="486"/>
      <c r="HSI134" s="486"/>
      <c r="HSJ134" s="486"/>
      <c r="HSK134" s="486"/>
      <c r="HSL134" s="486"/>
      <c r="HSM134" s="486"/>
      <c r="HSN134" s="486"/>
      <c r="HSO134" s="486"/>
      <c r="HSP134" s="486"/>
      <c r="HSQ134" s="486"/>
      <c r="HSR134" s="486"/>
      <c r="HSS134" s="486"/>
      <c r="HST134" s="486"/>
      <c r="HSU134" s="486"/>
      <c r="HSV134" s="486"/>
      <c r="HSW134" s="486"/>
      <c r="HSX134" s="486"/>
      <c r="HSY134" s="486"/>
      <c r="HSZ134" s="486"/>
      <c r="HTA134" s="486"/>
      <c r="HTB134" s="486"/>
      <c r="HTC134" s="486"/>
      <c r="HTD134" s="486"/>
      <c r="HTE134" s="486"/>
      <c r="HTF134" s="486"/>
      <c r="HTG134" s="486"/>
      <c r="HTH134" s="486"/>
      <c r="HTI134" s="486"/>
      <c r="HTJ134" s="486"/>
      <c r="HTK134" s="486"/>
      <c r="HTL134" s="486"/>
      <c r="HTM134" s="486"/>
      <c r="HTN134" s="486"/>
      <c r="HTO134" s="486"/>
      <c r="HTP134" s="486"/>
      <c r="HTQ134" s="486"/>
      <c r="HTR134" s="486"/>
      <c r="HTS134" s="486"/>
      <c r="HTT134" s="486"/>
      <c r="HTU134" s="486"/>
      <c r="HTV134" s="486"/>
      <c r="HTW134" s="486"/>
      <c r="HTX134" s="486"/>
      <c r="HTY134" s="486"/>
      <c r="HTZ134" s="486"/>
      <c r="HUA134" s="486"/>
      <c r="HUB134" s="486"/>
      <c r="HUC134" s="486"/>
      <c r="HUD134" s="486"/>
      <c r="HUE134" s="486"/>
      <c r="HUF134" s="486"/>
      <c r="HUG134" s="486"/>
      <c r="HUH134" s="486"/>
      <c r="HUI134" s="486"/>
      <c r="HUJ134" s="486"/>
      <c r="HUK134" s="486"/>
      <c r="HUL134" s="486"/>
      <c r="HUM134" s="486"/>
      <c r="HUN134" s="486"/>
      <c r="HUO134" s="486"/>
      <c r="HUP134" s="486"/>
      <c r="HUQ134" s="486"/>
      <c r="HUR134" s="486"/>
      <c r="HUS134" s="486"/>
      <c r="HUT134" s="486"/>
      <c r="HUU134" s="486"/>
      <c r="HUV134" s="486"/>
      <c r="HUW134" s="486"/>
      <c r="HUX134" s="486"/>
      <c r="HUY134" s="486"/>
      <c r="HUZ134" s="486"/>
      <c r="HVA134" s="486"/>
      <c r="HVB134" s="486"/>
      <c r="HVC134" s="486"/>
      <c r="HVD134" s="486"/>
      <c r="HVE134" s="486"/>
      <c r="HVF134" s="486"/>
      <c r="HVG134" s="486"/>
      <c r="HVH134" s="486"/>
      <c r="HVI134" s="486"/>
      <c r="HVJ134" s="486"/>
      <c r="HVK134" s="486"/>
      <c r="HVL134" s="486"/>
      <c r="HVM134" s="486"/>
      <c r="HVN134" s="486"/>
      <c r="HVO134" s="486"/>
      <c r="HVP134" s="486"/>
      <c r="HVQ134" s="486"/>
      <c r="HVR134" s="486"/>
      <c r="HVS134" s="486"/>
      <c r="HVT134" s="486"/>
      <c r="HVU134" s="486"/>
      <c r="HVV134" s="486"/>
      <c r="HVW134" s="486"/>
      <c r="HVX134" s="486"/>
      <c r="HVY134" s="486"/>
      <c r="HVZ134" s="486"/>
      <c r="HWA134" s="486"/>
      <c r="HWB134" s="486"/>
      <c r="HWC134" s="486"/>
    </row>
    <row r="135" spans="1:6009" ht="14.4" customHeight="1" x14ac:dyDescent="0.3">
      <c r="A135" s="24" t="s">
        <v>421</v>
      </c>
      <c r="B135" s="412"/>
      <c r="C135" s="479" t="s">
        <v>4</v>
      </c>
      <c r="D135" s="479" t="s">
        <v>958</v>
      </c>
      <c r="E135" s="190">
        <v>2010</v>
      </c>
      <c r="F135" s="452" t="s">
        <v>448</v>
      </c>
      <c r="G135" s="452" t="s">
        <v>174</v>
      </c>
      <c r="H135" s="190">
        <v>-73</v>
      </c>
      <c r="I135" s="167"/>
      <c r="J135" s="14">
        <v>0</v>
      </c>
      <c r="K135" s="16"/>
      <c r="L135" s="14"/>
      <c r="M135" s="14"/>
      <c r="N135" s="14"/>
      <c r="O135" s="14"/>
      <c r="P135" s="177">
        <v>0</v>
      </c>
      <c r="Q135" s="14">
        <v>0</v>
      </c>
      <c r="R135" s="14"/>
      <c r="S135" s="14"/>
      <c r="T135" s="14"/>
      <c r="U135" s="14"/>
      <c r="V135" s="13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Q135+S135+I135</f>
        <v>0</v>
      </c>
      <c r="W135" s="384"/>
      <c r="X135" s="411"/>
      <c r="Y135" s="410" t="s">
        <v>15</v>
      </c>
      <c r="Z135" s="556"/>
    </row>
    <row r="136" spans="1:6009" ht="14.4" customHeight="1" x14ac:dyDescent="0.3">
      <c r="A136" s="24" t="s">
        <v>421</v>
      </c>
      <c r="B136" s="505"/>
      <c r="C136" s="199" t="s">
        <v>957</v>
      </c>
      <c r="D136" s="591" t="s">
        <v>956</v>
      </c>
      <c r="E136" s="60">
        <v>2010</v>
      </c>
      <c r="F136" s="191" t="s">
        <v>870</v>
      </c>
      <c r="G136" s="58" t="s">
        <v>174</v>
      </c>
      <c r="H136" s="190">
        <v>-73</v>
      </c>
      <c r="I136" s="14"/>
      <c r="J136" s="22"/>
      <c r="K136" s="403"/>
      <c r="L136" s="22"/>
      <c r="M136" s="22"/>
      <c r="N136" s="22"/>
      <c r="O136" s="22">
        <v>0</v>
      </c>
      <c r="P136" s="39"/>
      <c r="Q136" s="39"/>
      <c r="R136" s="39"/>
      <c r="S136" s="39"/>
      <c r="T136" s="39" t="s">
        <v>315</v>
      </c>
      <c r="U136" s="39"/>
      <c r="V136" s="13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Q136+S136+I136</f>
        <v>0</v>
      </c>
      <c r="W136" s="384"/>
      <c r="X136" s="453"/>
      <c r="Y136" s="557" t="s">
        <v>15</v>
      </c>
      <c r="Z136" s="184" t="s">
        <v>853</v>
      </c>
    </row>
    <row r="137" spans="1:6009" ht="14.4" customHeight="1" x14ac:dyDescent="0.3">
      <c r="A137" s="95" t="s">
        <v>421</v>
      </c>
      <c r="B137" s="95"/>
      <c r="C137" s="89" t="s">
        <v>726</v>
      </c>
      <c r="D137" s="87" t="s">
        <v>725</v>
      </c>
      <c r="E137" s="83">
        <v>2009</v>
      </c>
      <c r="F137" s="103" t="s">
        <v>90</v>
      </c>
      <c r="G137" s="136" t="s">
        <v>174</v>
      </c>
      <c r="H137" s="305">
        <v>-73</v>
      </c>
      <c r="I137" s="102"/>
      <c r="J137" s="83">
        <v>0</v>
      </c>
      <c r="K137" s="419">
        <v>0</v>
      </c>
      <c r="L137" s="83"/>
      <c r="M137" s="83">
        <v>0</v>
      </c>
      <c r="N137" s="83">
        <v>0</v>
      </c>
      <c r="O137" s="83"/>
      <c r="P137" s="87"/>
      <c r="Q137" s="87">
        <v>0</v>
      </c>
      <c r="R137" s="87"/>
      <c r="S137" s="87"/>
      <c r="T137" s="426" t="s">
        <v>19</v>
      </c>
      <c r="U137" s="426"/>
      <c r="V137" s="86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Q137+S137+I137</f>
        <v>0</v>
      </c>
      <c r="W137" s="416"/>
      <c r="X137" s="415"/>
      <c r="Y137" s="422" t="s">
        <v>15</v>
      </c>
      <c r="Z137" s="138"/>
    </row>
    <row r="138" spans="1:6009" ht="14.4" customHeight="1" x14ac:dyDescent="0.3">
      <c r="A138" s="36" t="s">
        <v>421</v>
      </c>
      <c r="B138" s="223"/>
      <c r="C138" s="219" t="s">
        <v>472</v>
      </c>
      <c r="D138" s="219"/>
      <c r="E138" s="219"/>
      <c r="F138" s="219"/>
      <c r="G138" s="219" t="s">
        <v>174</v>
      </c>
      <c r="H138" s="221">
        <v>-73</v>
      </c>
      <c r="I138" s="221"/>
      <c r="J138" s="221"/>
      <c r="K138" s="30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8" t="e">
        <f>IF((ISBLANK(J138)+ISBLANK(L138)+ISBLANK(K138)+ISBLANK(M138)+ISBLANK(N138)+ISBLANK(P138))&lt;8,IF(ISNUMBER(LARGE((J138,L138,M138,N138),1)),LARGE((J138,L138,M138,N138),1),0)+IF(ISNUMBER(LARGE((J138,L138,M138,N138),2)),LARGE((J138,L138,M138,N138),2),0)+K138+P138,"")+Q138+S138+T138+#REF!</f>
        <v>#REF!</v>
      </c>
      <c r="W138" s="407"/>
      <c r="X138" s="407"/>
      <c r="Y138" s="406"/>
      <c r="Z138" s="395"/>
    </row>
    <row r="139" spans="1:6009" ht="14.4" customHeight="1" x14ac:dyDescent="0.3">
      <c r="A139" s="64" t="s">
        <v>421</v>
      </c>
      <c r="B139" s="63">
        <v>1</v>
      </c>
      <c r="C139" s="235" t="s">
        <v>605</v>
      </c>
      <c r="D139" s="235" t="s">
        <v>604</v>
      </c>
      <c r="E139" s="102">
        <v>2009</v>
      </c>
      <c r="F139" s="236" t="s">
        <v>46</v>
      </c>
      <c r="G139" s="236" t="s">
        <v>174</v>
      </c>
      <c r="H139" s="102">
        <v>-66</v>
      </c>
      <c r="I139" s="102">
        <v>0</v>
      </c>
      <c r="J139" s="102">
        <v>200</v>
      </c>
      <c r="K139" s="88">
        <v>250</v>
      </c>
      <c r="L139" s="102">
        <v>200</v>
      </c>
      <c r="M139" s="254">
        <v>125</v>
      </c>
      <c r="N139" s="254">
        <v>162.5</v>
      </c>
      <c r="O139" s="254">
        <v>162.5</v>
      </c>
      <c r="P139" s="167">
        <v>325</v>
      </c>
      <c r="Q139" s="167"/>
      <c r="R139" s="167"/>
      <c r="S139" s="167"/>
      <c r="T139" s="167"/>
      <c r="U139" s="167">
        <v>250</v>
      </c>
      <c r="V139" s="233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Q139+S139+T139+I139+U139</f>
        <v>1225</v>
      </c>
      <c r="W139" s="401"/>
      <c r="X139" s="571"/>
      <c r="Y139" s="489"/>
      <c r="Z139" s="518"/>
    </row>
    <row r="140" spans="1:6009" ht="14.4" customHeight="1" x14ac:dyDescent="0.3">
      <c r="A140" s="64" t="s">
        <v>421</v>
      </c>
      <c r="B140" s="143">
        <v>2</v>
      </c>
      <c r="C140" s="235" t="s">
        <v>562</v>
      </c>
      <c r="D140" s="235" t="s">
        <v>505</v>
      </c>
      <c r="E140" s="102">
        <v>2009</v>
      </c>
      <c r="F140" s="236" t="s">
        <v>40</v>
      </c>
      <c r="G140" s="236" t="s">
        <v>174</v>
      </c>
      <c r="H140" s="102">
        <v>-66</v>
      </c>
      <c r="I140" s="86">
        <f>325/2</f>
        <v>162.5</v>
      </c>
      <c r="J140" s="13"/>
      <c r="K140" s="67">
        <v>0</v>
      </c>
      <c r="L140" s="118"/>
      <c r="M140" s="14">
        <v>125</v>
      </c>
      <c r="N140" s="14">
        <v>162.5</v>
      </c>
      <c r="O140" s="22"/>
      <c r="P140" s="14">
        <v>400</v>
      </c>
      <c r="Q140" s="14">
        <v>0</v>
      </c>
      <c r="R140" s="14"/>
      <c r="S140" s="14">
        <v>0</v>
      </c>
      <c r="T140" s="14"/>
      <c r="U140" s="14">
        <v>250</v>
      </c>
      <c r="V140" s="233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Q140+S140+T140+I140+U140</f>
        <v>1100</v>
      </c>
      <c r="W140" s="401"/>
      <c r="X140" s="557"/>
      <c r="Y140" s="566" t="s">
        <v>15</v>
      </c>
      <c r="Z140" s="556"/>
    </row>
    <row r="141" spans="1:6009" ht="14.4" customHeight="1" x14ac:dyDescent="0.3">
      <c r="A141" s="64" t="s">
        <v>421</v>
      </c>
      <c r="B141" s="143">
        <v>3</v>
      </c>
      <c r="C141" s="307" t="s">
        <v>955</v>
      </c>
      <c r="D141" s="307" t="s">
        <v>628</v>
      </c>
      <c r="E141" s="14">
        <v>2009</v>
      </c>
      <c r="F141" s="386" t="s">
        <v>72</v>
      </c>
      <c r="G141" s="386" t="s">
        <v>174</v>
      </c>
      <c r="H141" s="14">
        <v>-66</v>
      </c>
      <c r="I141" s="14">
        <v>0</v>
      </c>
      <c r="J141" s="703">
        <v>162.5</v>
      </c>
      <c r="K141" s="108">
        <v>100</v>
      </c>
      <c r="L141" s="702">
        <v>125</v>
      </c>
      <c r="M141" s="702">
        <v>162.5</v>
      </c>
      <c r="N141" s="263">
        <v>125</v>
      </c>
      <c r="O141" s="477">
        <v>200</v>
      </c>
      <c r="P141" s="302">
        <v>250</v>
      </c>
      <c r="Q141" s="14">
        <v>0</v>
      </c>
      <c r="R141" s="14"/>
      <c r="S141" s="14">
        <v>0</v>
      </c>
      <c r="T141" s="14" t="s">
        <v>30</v>
      </c>
      <c r="U141" s="14">
        <v>150</v>
      </c>
      <c r="V141" s="233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Q141+S141+I141+U141</f>
        <v>862.5</v>
      </c>
      <c r="W141" s="401"/>
      <c r="X141" s="411"/>
      <c r="Y141" s="587" t="s">
        <v>15</v>
      </c>
      <c r="Z141" s="556"/>
    </row>
    <row r="142" spans="1:6009" ht="14.4" customHeight="1" x14ac:dyDescent="0.3">
      <c r="A142" s="64" t="s">
        <v>421</v>
      </c>
      <c r="B142" s="63">
        <v>4</v>
      </c>
      <c r="C142" s="235" t="s">
        <v>136</v>
      </c>
      <c r="D142" s="235" t="s">
        <v>878</v>
      </c>
      <c r="E142" s="102">
        <v>2011</v>
      </c>
      <c r="F142" s="236" t="s">
        <v>53</v>
      </c>
      <c r="G142" s="236" t="s">
        <v>174</v>
      </c>
      <c r="H142" s="102">
        <v>-66</v>
      </c>
      <c r="I142" s="102"/>
      <c r="J142" s="102"/>
      <c r="K142" s="88">
        <v>0</v>
      </c>
      <c r="L142" s="86">
        <v>125</v>
      </c>
      <c r="M142" s="22">
        <v>0</v>
      </c>
      <c r="N142" s="22">
        <v>0</v>
      </c>
      <c r="O142" s="22">
        <v>162.5</v>
      </c>
      <c r="P142" s="478">
        <f>100/2</f>
        <v>50</v>
      </c>
      <c r="Q142" s="39">
        <v>0</v>
      </c>
      <c r="R142" s="386"/>
      <c r="S142" s="386"/>
      <c r="T142" s="307" t="s">
        <v>30</v>
      </c>
      <c r="U142" s="14">
        <v>150</v>
      </c>
      <c r="V142" s="233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Q142+S142+I142+U142</f>
        <v>487.5</v>
      </c>
      <c r="W142" s="401"/>
      <c r="X142" s="557"/>
      <c r="Y142" s="410" t="s">
        <v>15</v>
      </c>
      <c r="Z142" s="431"/>
    </row>
    <row r="143" spans="1:6009" ht="14.4" customHeight="1" x14ac:dyDescent="0.3">
      <c r="A143" s="64" t="s">
        <v>421</v>
      </c>
      <c r="B143" s="63">
        <v>5</v>
      </c>
      <c r="C143" s="89" t="s">
        <v>925</v>
      </c>
      <c r="D143" s="87" t="s">
        <v>463</v>
      </c>
      <c r="E143" s="83">
        <v>2009</v>
      </c>
      <c r="F143" s="103" t="s">
        <v>462</v>
      </c>
      <c r="G143" s="136" t="s">
        <v>174</v>
      </c>
      <c r="H143" s="102">
        <v>-66</v>
      </c>
      <c r="I143" s="102">
        <f>100/2</f>
        <v>50</v>
      </c>
      <c r="J143" s="22"/>
      <c r="K143" s="403">
        <v>0</v>
      </c>
      <c r="L143" s="22">
        <v>200</v>
      </c>
      <c r="M143" s="22">
        <v>0</v>
      </c>
      <c r="N143" s="22">
        <v>75</v>
      </c>
      <c r="O143" s="22">
        <v>0</v>
      </c>
      <c r="P143" s="39">
        <v>100</v>
      </c>
      <c r="Q143" s="39"/>
      <c r="R143" s="39"/>
      <c r="S143" s="39"/>
      <c r="T143" s="14" t="s">
        <v>153</v>
      </c>
      <c r="U143" s="14">
        <v>0</v>
      </c>
      <c r="V143" s="233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Q143+S143+I143+U143</f>
        <v>425</v>
      </c>
      <c r="W143" s="401"/>
      <c r="X143" s="411"/>
      <c r="Y143" s="473" t="s">
        <v>15</v>
      </c>
      <c r="Z143" s="455"/>
    </row>
    <row r="144" spans="1:6009" ht="14.4" customHeight="1" x14ac:dyDescent="0.3">
      <c r="A144" s="64" t="s">
        <v>421</v>
      </c>
      <c r="B144" s="143">
        <v>6</v>
      </c>
      <c r="C144" s="40" t="s">
        <v>954</v>
      </c>
      <c r="D144" s="39" t="s">
        <v>953</v>
      </c>
      <c r="E144" s="22">
        <v>2009</v>
      </c>
      <c r="F144" s="50" t="s">
        <v>26</v>
      </c>
      <c r="G144" s="49" t="s">
        <v>174</v>
      </c>
      <c r="H144" s="14">
        <v>-66</v>
      </c>
      <c r="I144" s="14"/>
      <c r="J144" s="22">
        <v>200</v>
      </c>
      <c r="K144" s="403">
        <v>0</v>
      </c>
      <c r="L144" s="22">
        <v>162.5</v>
      </c>
      <c r="M144" s="454">
        <v>75</v>
      </c>
      <c r="N144" s="22">
        <v>0</v>
      </c>
      <c r="O144" s="454">
        <v>125</v>
      </c>
      <c r="P144" s="39">
        <v>0</v>
      </c>
      <c r="Q144" s="39">
        <v>0</v>
      </c>
      <c r="R144" s="39"/>
      <c r="S144" s="39"/>
      <c r="T144" s="39" t="s">
        <v>153</v>
      </c>
      <c r="U144" s="14">
        <v>0</v>
      </c>
      <c r="V144" s="233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Q144+S144+I144+U144</f>
        <v>362.5</v>
      </c>
      <c r="W144" s="401"/>
      <c r="X144" s="453"/>
      <c r="Y144" s="566" t="s">
        <v>15</v>
      </c>
      <c r="Z144" s="455"/>
    </row>
    <row r="145" spans="1:26" ht="14.4" customHeight="1" x14ac:dyDescent="0.3">
      <c r="A145" s="64" t="s">
        <v>421</v>
      </c>
      <c r="B145" s="143">
        <v>7</v>
      </c>
      <c r="C145" s="40" t="s">
        <v>952</v>
      </c>
      <c r="D145" s="39" t="s">
        <v>951</v>
      </c>
      <c r="E145" s="22">
        <v>2009</v>
      </c>
      <c r="F145" s="50" t="s">
        <v>318</v>
      </c>
      <c r="G145" s="49" t="s">
        <v>174</v>
      </c>
      <c r="H145" s="14">
        <v>-66</v>
      </c>
      <c r="I145" s="14"/>
      <c r="J145" s="22">
        <v>125</v>
      </c>
      <c r="K145" s="562">
        <v>0</v>
      </c>
      <c r="L145" s="22"/>
      <c r="M145" s="22">
        <v>0</v>
      </c>
      <c r="N145" s="22">
        <v>125</v>
      </c>
      <c r="O145" s="22">
        <v>0</v>
      </c>
      <c r="P145" s="39">
        <v>100</v>
      </c>
      <c r="Q145" s="39">
        <v>0</v>
      </c>
      <c r="R145" s="39"/>
      <c r="S145" s="39"/>
      <c r="T145" s="39" t="s">
        <v>204</v>
      </c>
      <c r="U145" s="14">
        <v>0</v>
      </c>
      <c r="V145" s="233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Q145+S145+I145+U145</f>
        <v>350</v>
      </c>
      <c r="W145" s="401"/>
      <c r="X145" s="411"/>
      <c r="Y145" s="566" t="s">
        <v>15</v>
      </c>
      <c r="Z145" s="455"/>
    </row>
    <row r="146" spans="1:26" ht="14.4" customHeight="1" x14ac:dyDescent="0.3">
      <c r="A146" s="64" t="s">
        <v>421</v>
      </c>
      <c r="B146" s="178">
        <v>8</v>
      </c>
      <c r="C146" s="199" t="s">
        <v>950</v>
      </c>
      <c r="D146" s="60" t="s">
        <v>443</v>
      </c>
      <c r="E146" s="60">
        <v>2010</v>
      </c>
      <c r="F146" s="191" t="s">
        <v>60</v>
      </c>
      <c r="G146" s="58" t="s">
        <v>174</v>
      </c>
      <c r="H146" s="190">
        <v>-66</v>
      </c>
      <c r="I146" s="14"/>
      <c r="J146" s="279">
        <v>125</v>
      </c>
      <c r="K146" s="403"/>
      <c r="L146" s="22">
        <v>125</v>
      </c>
      <c r="M146" s="454">
        <v>75</v>
      </c>
      <c r="N146" s="691">
        <v>75</v>
      </c>
      <c r="O146" s="454">
        <v>75</v>
      </c>
      <c r="P146" s="39">
        <v>0</v>
      </c>
      <c r="Q146" s="39"/>
      <c r="R146" s="39"/>
      <c r="S146" s="39"/>
      <c r="T146" s="39" t="s">
        <v>308</v>
      </c>
      <c r="U146" s="14">
        <v>0</v>
      </c>
      <c r="V146" s="233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Q146+S146+I146+U146</f>
        <v>250</v>
      </c>
      <c r="W146" s="401"/>
      <c r="X146" s="453"/>
      <c r="Y146" s="566" t="s">
        <v>15</v>
      </c>
      <c r="Z146" s="184"/>
    </row>
    <row r="147" spans="1:26" ht="14.4" customHeight="1" x14ac:dyDescent="0.3">
      <c r="A147" s="64" t="s">
        <v>421</v>
      </c>
      <c r="B147" s="178">
        <v>8</v>
      </c>
      <c r="C147" s="235" t="s">
        <v>912</v>
      </c>
      <c r="D147" s="235" t="s">
        <v>911</v>
      </c>
      <c r="E147" s="102">
        <v>2010</v>
      </c>
      <c r="F147" s="236" t="s">
        <v>910</v>
      </c>
      <c r="G147" s="236" t="s">
        <v>174</v>
      </c>
      <c r="H147" s="102">
        <v>-66</v>
      </c>
      <c r="I147" s="102"/>
      <c r="J147" s="102"/>
      <c r="K147" s="88">
        <v>0</v>
      </c>
      <c r="L147" s="102">
        <v>0</v>
      </c>
      <c r="M147" s="386"/>
      <c r="N147" s="22"/>
      <c r="O147" s="386"/>
      <c r="P147" s="14">
        <v>250</v>
      </c>
      <c r="Q147" s="386"/>
      <c r="R147" s="386"/>
      <c r="S147" s="386"/>
      <c r="T147" s="386"/>
      <c r="U147" s="14"/>
      <c r="V147" s="233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Q147+S147+I147+U147</f>
        <v>250</v>
      </c>
      <c r="W147" s="401"/>
      <c r="X147" s="506"/>
      <c r="Y147" s="623"/>
      <c r="Z147" s="431"/>
    </row>
    <row r="148" spans="1:26" ht="14.4" customHeight="1" x14ac:dyDescent="0.3">
      <c r="A148" s="64" t="s">
        <v>421</v>
      </c>
      <c r="B148" s="143">
        <v>10</v>
      </c>
      <c r="C148" s="479" t="s">
        <v>949</v>
      </c>
      <c r="D148" s="479" t="s">
        <v>457</v>
      </c>
      <c r="E148" s="190">
        <v>2011</v>
      </c>
      <c r="F148" s="452" t="s">
        <v>429</v>
      </c>
      <c r="G148" s="452" t="s">
        <v>174</v>
      </c>
      <c r="H148" s="532" t="s">
        <v>934</v>
      </c>
      <c r="I148" s="102"/>
      <c r="J148" s="102"/>
      <c r="K148" s="88"/>
      <c r="L148" s="306">
        <v>0</v>
      </c>
      <c r="M148" s="701">
        <v>0</v>
      </c>
      <c r="N148" s="470">
        <v>75</v>
      </c>
      <c r="O148" s="470">
        <v>0</v>
      </c>
      <c r="P148" s="14">
        <v>150</v>
      </c>
      <c r="Q148" s="22">
        <v>0</v>
      </c>
      <c r="R148" s="22"/>
      <c r="S148" s="386"/>
      <c r="T148" s="386"/>
      <c r="U148" s="14">
        <v>0</v>
      </c>
      <c r="V148" s="233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Q148+S148+I148+U148</f>
        <v>225</v>
      </c>
      <c r="W148" s="401"/>
      <c r="X148" s="506"/>
      <c r="Y148" s="567"/>
      <c r="Z148" s="420"/>
    </row>
    <row r="149" spans="1:26" ht="14.4" customHeight="1" x14ac:dyDescent="0.3">
      <c r="A149" s="64" t="s">
        <v>421</v>
      </c>
      <c r="B149" s="64">
        <v>10</v>
      </c>
      <c r="C149" s="40" t="s">
        <v>746</v>
      </c>
      <c r="D149" s="39" t="s">
        <v>508</v>
      </c>
      <c r="E149" s="22">
        <v>2009</v>
      </c>
      <c r="F149" s="50" t="s">
        <v>448</v>
      </c>
      <c r="G149" s="49" t="s">
        <v>174</v>
      </c>
      <c r="H149" s="14">
        <v>-66</v>
      </c>
      <c r="I149" s="14"/>
      <c r="J149" s="22">
        <v>0</v>
      </c>
      <c r="K149" s="403">
        <v>0</v>
      </c>
      <c r="L149" s="22"/>
      <c r="M149" s="22"/>
      <c r="N149" s="22"/>
      <c r="O149" s="22">
        <v>125</v>
      </c>
      <c r="P149" s="39">
        <v>100</v>
      </c>
      <c r="Q149" s="39">
        <v>0</v>
      </c>
      <c r="R149" s="39"/>
      <c r="S149" s="39"/>
      <c r="T149" s="39" t="s">
        <v>19</v>
      </c>
      <c r="U149" s="14">
        <v>0</v>
      </c>
      <c r="V149" s="233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Q149+S149+I149+U149</f>
        <v>225</v>
      </c>
      <c r="W149" s="401"/>
      <c r="X149" s="453"/>
      <c r="Y149" s="410" t="s">
        <v>15</v>
      </c>
      <c r="Z149" s="455"/>
    </row>
    <row r="150" spans="1:26" ht="12.6" customHeight="1" x14ac:dyDescent="0.3">
      <c r="A150" s="64" t="s">
        <v>421</v>
      </c>
      <c r="B150" s="542">
        <v>12</v>
      </c>
      <c r="C150" s="235" t="s">
        <v>547</v>
      </c>
      <c r="D150" s="235" t="s">
        <v>546</v>
      </c>
      <c r="E150" s="102">
        <v>2009</v>
      </c>
      <c r="F150" s="236" t="s">
        <v>107</v>
      </c>
      <c r="G150" s="236" t="s">
        <v>174</v>
      </c>
      <c r="H150" s="102">
        <v>-66</v>
      </c>
      <c r="I150" s="102"/>
      <c r="J150" s="102">
        <v>125</v>
      </c>
      <c r="K150" s="88">
        <v>0</v>
      </c>
      <c r="L150" s="102">
        <v>0</v>
      </c>
      <c r="M150" s="102">
        <v>0</v>
      </c>
      <c r="N150" s="386"/>
      <c r="O150" s="22">
        <v>75</v>
      </c>
      <c r="P150" s="22">
        <v>0</v>
      </c>
      <c r="Q150" s="40">
        <v>0</v>
      </c>
      <c r="R150" s="40"/>
      <c r="S150" s="40"/>
      <c r="T150" s="40" t="s">
        <v>198</v>
      </c>
      <c r="U150" s="14">
        <v>0</v>
      </c>
      <c r="V150" s="233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Q150+S150+I150+U150</f>
        <v>200</v>
      </c>
      <c r="W150" s="401"/>
      <c r="X150" s="383"/>
      <c r="Y150" s="566" t="s">
        <v>15</v>
      </c>
      <c r="Z150" s="431"/>
    </row>
    <row r="151" spans="1:26" ht="14.4" customHeight="1" x14ac:dyDescent="0.3">
      <c r="A151" s="64" t="s">
        <v>421</v>
      </c>
      <c r="B151" s="542">
        <v>13</v>
      </c>
      <c r="C151" s="235" t="s">
        <v>899</v>
      </c>
      <c r="D151" s="235" t="s">
        <v>898</v>
      </c>
      <c r="E151" s="102">
        <v>2009</v>
      </c>
      <c r="F151" s="236" t="s">
        <v>229</v>
      </c>
      <c r="G151" s="236" t="s">
        <v>174</v>
      </c>
      <c r="H151" s="102">
        <v>-66</v>
      </c>
      <c r="I151" s="102"/>
      <c r="J151" s="102"/>
      <c r="K151" s="88"/>
      <c r="L151" s="102">
        <v>0</v>
      </c>
      <c r="M151" s="14">
        <v>125</v>
      </c>
      <c r="N151" s="386"/>
      <c r="O151" s="22">
        <v>0</v>
      </c>
      <c r="P151" s="22">
        <v>0</v>
      </c>
      <c r="Q151" s="40"/>
      <c r="R151" s="40"/>
      <c r="S151" s="40"/>
      <c r="T151" s="307" t="s">
        <v>19</v>
      </c>
      <c r="U151" s="14">
        <v>0</v>
      </c>
      <c r="V151" s="233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Q151+S151+I151+U151</f>
        <v>125</v>
      </c>
      <c r="W151" s="401"/>
      <c r="X151" s="383"/>
      <c r="Y151" s="566" t="s">
        <v>15</v>
      </c>
      <c r="Z151" s="431"/>
    </row>
    <row r="152" spans="1:26" ht="14.4" customHeight="1" x14ac:dyDescent="0.3">
      <c r="A152" s="64" t="s">
        <v>421</v>
      </c>
      <c r="B152" s="542">
        <v>14</v>
      </c>
      <c r="C152" s="479" t="s">
        <v>948</v>
      </c>
      <c r="D152" s="479" t="s">
        <v>947</v>
      </c>
      <c r="E152" s="190">
        <v>2010</v>
      </c>
      <c r="F152" s="452" t="s">
        <v>50</v>
      </c>
      <c r="G152" s="452" t="s">
        <v>174</v>
      </c>
      <c r="H152" s="190">
        <v>-66</v>
      </c>
      <c r="I152" s="14"/>
      <c r="J152" s="14"/>
      <c r="K152" s="16"/>
      <c r="L152" s="14">
        <v>75</v>
      </c>
      <c r="M152" s="14"/>
      <c r="N152" s="14">
        <v>0</v>
      </c>
      <c r="O152" s="22"/>
      <c r="P152" s="14">
        <v>0</v>
      </c>
      <c r="Q152" s="14"/>
      <c r="R152" s="14"/>
      <c r="S152" s="14">
        <v>0</v>
      </c>
      <c r="T152" s="14"/>
      <c r="U152" s="14"/>
      <c r="V152" s="233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Q152+S152+I152+U152</f>
        <v>75</v>
      </c>
      <c r="W152" s="401"/>
      <c r="X152" s="411"/>
      <c r="Y152" s="566" t="s">
        <v>15</v>
      </c>
      <c r="Z152" s="556"/>
    </row>
    <row r="153" spans="1:26" ht="14.4" customHeight="1" x14ac:dyDescent="0.3">
      <c r="A153" s="64" t="s">
        <v>421</v>
      </c>
      <c r="B153" s="542">
        <v>13</v>
      </c>
      <c r="C153" s="307" t="s">
        <v>586</v>
      </c>
      <c r="D153" s="307" t="s">
        <v>599</v>
      </c>
      <c r="E153" s="14">
        <v>2009</v>
      </c>
      <c r="F153" s="386" t="s">
        <v>318</v>
      </c>
      <c r="G153" s="386" t="s">
        <v>174</v>
      </c>
      <c r="H153" s="14">
        <v>-66</v>
      </c>
      <c r="I153" s="14"/>
      <c r="J153" s="14">
        <v>0</v>
      </c>
      <c r="K153" s="16">
        <v>0</v>
      </c>
      <c r="L153" s="14">
        <v>75</v>
      </c>
      <c r="M153" s="14">
        <v>0</v>
      </c>
      <c r="N153" s="14"/>
      <c r="O153" s="22"/>
      <c r="P153" s="14">
        <v>0</v>
      </c>
      <c r="Q153" s="14">
        <v>0</v>
      </c>
      <c r="R153" s="14"/>
      <c r="S153" s="14">
        <v>0</v>
      </c>
      <c r="T153" s="14"/>
      <c r="U153" s="14">
        <v>0</v>
      </c>
      <c r="V153" s="233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Q153+S153+I153+U153</f>
        <v>75</v>
      </c>
      <c r="W153" s="401"/>
      <c r="X153" s="557"/>
      <c r="Y153" s="22" t="s">
        <v>15</v>
      </c>
      <c r="Z153" s="556"/>
    </row>
    <row r="154" spans="1:26" ht="14.4" customHeight="1" x14ac:dyDescent="0.3">
      <c r="A154" s="64" t="s">
        <v>421</v>
      </c>
      <c r="B154" s="64">
        <v>13</v>
      </c>
      <c r="C154" s="40" t="s">
        <v>946</v>
      </c>
      <c r="D154" s="39" t="s">
        <v>492</v>
      </c>
      <c r="E154" s="22">
        <v>2009</v>
      </c>
      <c r="F154" s="50" t="s">
        <v>462</v>
      </c>
      <c r="G154" s="49" t="s">
        <v>174</v>
      </c>
      <c r="H154" s="14">
        <v>-66</v>
      </c>
      <c r="I154" s="14"/>
      <c r="J154" s="22"/>
      <c r="K154" s="403">
        <v>0</v>
      </c>
      <c r="L154" s="22">
        <v>0</v>
      </c>
      <c r="M154" s="22">
        <v>75</v>
      </c>
      <c r="N154" s="22"/>
      <c r="O154" s="22">
        <v>0</v>
      </c>
      <c r="P154" s="39">
        <v>0</v>
      </c>
      <c r="Q154" s="39"/>
      <c r="R154" s="39"/>
      <c r="S154" s="39"/>
      <c r="T154" s="14" t="s">
        <v>153</v>
      </c>
      <c r="U154" s="14">
        <v>0</v>
      </c>
      <c r="V154" s="233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Q154+S154+I154+U154</f>
        <v>75</v>
      </c>
      <c r="W154" s="401"/>
      <c r="X154" s="411"/>
      <c r="Y154" s="399" t="s">
        <v>15</v>
      </c>
      <c r="Z154" s="455"/>
    </row>
    <row r="155" spans="1:26" ht="14.4" customHeight="1" x14ac:dyDescent="0.3">
      <c r="A155" s="24" t="s">
        <v>421</v>
      </c>
      <c r="B155" s="412"/>
      <c r="C155" s="479" t="s">
        <v>945</v>
      </c>
      <c r="D155" s="479" t="s">
        <v>944</v>
      </c>
      <c r="E155" s="190">
        <v>2010</v>
      </c>
      <c r="F155" s="452" t="s">
        <v>943</v>
      </c>
      <c r="G155" s="452" t="s">
        <v>174</v>
      </c>
      <c r="H155" s="190">
        <v>-66</v>
      </c>
      <c r="I155" s="14"/>
      <c r="J155" s="14"/>
      <c r="K155" s="16"/>
      <c r="L155" s="14"/>
      <c r="M155" s="14">
        <v>0</v>
      </c>
      <c r="N155" s="14"/>
      <c r="O155" s="22"/>
      <c r="P155" s="14"/>
      <c r="Q155" s="14"/>
      <c r="R155" s="14"/>
      <c r="S155" s="14"/>
      <c r="T155" s="14"/>
      <c r="U155" s="14"/>
      <c r="V155" s="13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Q155+S155+I155</f>
        <v>0</v>
      </c>
      <c r="W155" s="384"/>
      <c r="X155" s="411"/>
      <c r="Y155" s="410"/>
      <c r="Z155" s="556"/>
    </row>
    <row r="156" spans="1:26" ht="13.95" customHeight="1" x14ac:dyDescent="0.3">
      <c r="A156" s="95" t="s">
        <v>421</v>
      </c>
      <c r="B156" s="95"/>
      <c r="C156" s="89" t="s">
        <v>942</v>
      </c>
      <c r="D156" s="87" t="s">
        <v>941</v>
      </c>
      <c r="E156" s="83">
        <v>2010</v>
      </c>
      <c r="F156" s="103" t="s">
        <v>57</v>
      </c>
      <c r="G156" s="136" t="s">
        <v>174</v>
      </c>
      <c r="H156" s="102">
        <v>-66</v>
      </c>
      <c r="I156" s="102"/>
      <c r="J156" s="83"/>
      <c r="K156" s="419"/>
      <c r="L156" s="83"/>
      <c r="M156" s="83"/>
      <c r="N156" s="83"/>
      <c r="O156" s="83">
        <v>0</v>
      </c>
      <c r="P156" s="87"/>
      <c r="Q156" s="87"/>
      <c r="R156" s="87"/>
      <c r="S156" s="87"/>
      <c r="T156" s="102" t="s">
        <v>173</v>
      </c>
      <c r="U156" s="102"/>
      <c r="V156" s="86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Q156+S156+I156</f>
        <v>0</v>
      </c>
      <c r="W156" s="416"/>
      <c r="X156" s="509"/>
      <c r="Y156" s="414" t="s">
        <v>15</v>
      </c>
      <c r="Z156" s="685" t="s">
        <v>233</v>
      </c>
    </row>
    <row r="157" spans="1:26" s="173" customFormat="1" ht="14.4" customHeight="1" x14ac:dyDescent="0.3">
      <c r="A157" s="24" t="s">
        <v>421</v>
      </c>
      <c r="B157" s="122"/>
      <c r="C157" s="235" t="s">
        <v>141</v>
      </c>
      <c r="D157" s="235" t="s">
        <v>503</v>
      </c>
      <c r="E157" s="102">
        <v>2010</v>
      </c>
      <c r="F157" s="236" t="s">
        <v>532</v>
      </c>
      <c r="G157" s="236" t="s">
        <v>174</v>
      </c>
      <c r="H157" s="102">
        <v>-66</v>
      </c>
      <c r="I157" s="102"/>
      <c r="J157" s="102">
        <v>0</v>
      </c>
      <c r="K157" s="88"/>
      <c r="L157" s="102"/>
      <c r="M157" s="236"/>
      <c r="N157" s="83">
        <v>0</v>
      </c>
      <c r="O157" s="22">
        <v>0</v>
      </c>
      <c r="P157" s="14"/>
      <c r="Q157" s="22">
        <v>0</v>
      </c>
      <c r="R157" s="22"/>
      <c r="S157" s="14">
        <v>0</v>
      </c>
      <c r="T157" s="22" t="s">
        <v>56</v>
      </c>
      <c r="U157" s="22"/>
      <c r="V157" s="13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Q157+S157+I157</f>
        <v>0</v>
      </c>
      <c r="W157" s="384"/>
      <c r="X157" s="506"/>
      <c r="Y157" s="383" t="s">
        <v>15</v>
      </c>
      <c r="Z157" s="431"/>
    </row>
    <row r="158" spans="1:26" ht="14.4" customHeight="1" x14ac:dyDescent="0.3">
      <c r="A158" s="172" t="s">
        <v>421</v>
      </c>
      <c r="B158" s="171"/>
      <c r="C158" s="307" t="s">
        <v>940</v>
      </c>
      <c r="D158" s="307" t="s">
        <v>659</v>
      </c>
      <c r="E158" s="14">
        <v>2009</v>
      </c>
      <c r="F158" s="386" t="s">
        <v>8</v>
      </c>
      <c r="G158" s="386" t="s">
        <v>174</v>
      </c>
      <c r="H158" s="14">
        <v>-66</v>
      </c>
      <c r="I158" s="14"/>
      <c r="J158" s="14"/>
      <c r="K158" s="16"/>
      <c r="L158" s="14">
        <v>0</v>
      </c>
      <c r="M158" s="14">
        <v>0</v>
      </c>
      <c r="N158" s="14">
        <v>0</v>
      </c>
      <c r="O158" s="22">
        <v>0</v>
      </c>
      <c r="P158" s="14">
        <v>0</v>
      </c>
      <c r="Q158" s="14"/>
      <c r="R158" s="14"/>
      <c r="S158" s="14">
        <v>0</v>
      </c>
      <c r="T158" s="14" t="s">
        <v>153</v>
      </c>
      <c r="U158" s="14"/>
      <c r="V158" s="13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Q158+S158+I158</f>
        <v>0</v>
      </c>
      <c r="W158" s="384"/>
      <c r="X158" s="411"/>
      <c r="Y158" s="557" t="s">
        <v>15</v>
      </c>
      <c r="Z158" s="556"/>
    </row>
    <row r="159" spans="1:26" ht="14.4" customHeight="1" x14ac:dyDescent="0.3">
      <c r="A159" s="172" t="s">
        <v>421</v>
      </c>
      <c r="B159" s="171"/>
      <c r="C159" s="387" t="s">
        <v>348</v>
      </c>
      <c r="D159" s="307" t="s">
        <v>939</v>
      </c>
      <c r="E159" s="14">
        <v>2009</v>
      </c>
      <c r="F159" s="386" t="s">
        <v>305</v>
      </c>
      <c r="G159" s="386" t="s">
        <v>174</v>
      </c>
      <c r="H159" s="14">
        <v>-66</v>
      </c>
      <c r="I159" s="14"/>
      <c r="J159" s="14">
        <v>0</v>
      </c>
      <c r="K159" s="16">
        <v>0</v>
      </c>
      <c r="L159" s="14">
        <v>0</v>
      </c>
      <c r="M159" s="14">
        <v>0</v>
      </c>
      <c r="N159" s="14">
        <v>0</v>
      </c>
      <c r="O159" s="22"/>
      <c r="P159" s="14">
        <v>0</v>
      </c>
      <c r="Q159" s="14"/>
      <c r="R159" s="14"/>
      <c r="S159" s="14"/>
      <c r="T159" s="14"/>
      <c r="U159" s="14"/>
      <c r="V159" s="13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Q159+S159+T159+I159</f>
        <v>0</v>
      </c>
      <c r="W159" s="384"/>
      <c r="X159" s="411"/>
      <c r="Y159" s="557"/>
      <c r="Z159" s="556"/>
    </row>
    <row r="160" spans="1:26" ht="14.4" customHeight="1" x14ac:dyDescent="0.3">
      <c r="A160" s="24" t="s">
        <v>421</v>
      </c>
      <c r="B160" s="122"/>
      <c r="C160" s="235" t="s">
        <v>919</v>
      </c>
      <c r="D160" s="235" t="s">
        <v>918</v>
      </c>
      <c r="E160" s="102">
        <v>2010</v>
      </c>
      <c r="F160" s="236" t="s">
        <v>917</v>
      </c>
      <c r="G160" s="236" t="s">
        <v>174</v>
      </c>
      <c r="H160" s="102">
        <v>-66</v>
      </c>
      <c r="I160" s="102"/>
      <c r="J160" s="102"/>
      <c r="K160" s="88"/>
      <c r="L160" s="102"/>
      <c r="M160" s="102">
        <v>0</v>
      </c>
      <c r="N160" s="22"/>
      <c r="O160" s="386"/>
      <c r="P160" s="14">
        <v>0</v>
      </c>
      <c r="Q160" s="22"/>
      <c r="R160" s="22"/>
      <c r="S160" s="14"/>
      <c r="T160" s="386"/>
      <c r="U160" s="386"/>
      <c r="V160" s="13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Q160+S160+I160</f>
        <v>0</v>
      </c>
      <c r="W160" s="384"/>
      <c r="X160" s="506"/>
      <c r="Y160" s="383"/>
      <c r="Z160" s="431"/>
    </row>
    <row r="161" spans="1:26" ht="14.4" customHeight="1" x14ac:dyDescent="0.3">
      <c r="A161" s="172" t="s">
        <v>938</v>
      </c>
      <c r="B161" s="171"/>
      <c r="C161" s="234" t="s">
        <v>654</v>
      </c>
      <c r="D161" s="234" t="s">
        <v>937</v>
      </c>
      <c r="E161" s="167">
        <v>2009</v>
      </c>
      <c r="F161" s="507" t="s">
        <v>429</v>
      </c>
      <c r="G161" s="507" t="s">
        <v>174</v>
      </c>
      <c r="H161" s="700">
        <v>-66</v>
      </c>
      <c r="I161" s="167"/>
      <c r="J161" s="167"/>
      <c r="K161" s="166"/>
      <c r="L161" s="167"/>
      <c r="M161" s="699"/>
      <c r="N161" s="126"/>
      <c r="O161" s="126"/>
      <c r="P161" s="167">
        <v>0</v>
      </c>
      <c r="Q161" s="126"/>
      <c r="R161" s="126"/>
      <c r="S161" s="507"/>
      <c r="T161" s="507"/>
      <c r="U161" s="507"/>
      <c r="V161" s="13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Q161+S161+T161+I161</f>
        <v>0</v>
      </c>
      <c r="W161" s="384"/>
      <c r="X161" s="698"/>
      <c r="Y161" s="648"/>
      <c r="Z161" s="487"/>
    </row>
    <row r="162" spans="1:26" ht="14.4" customHeight="1" x14ac:dyDescent="0.3">
      <c r="A162" s="24" t="s">
        <v>421</v>
      </c>
      <c r="B162" s="412"/>
      <c r="C162" s="40" t="s">
        <v>624</v>
      </c>
      <c r="D162" s="22" t="s">
        <v>623</v>
      </c>
      <c r="E162" s="22">
        <v>2009</v>
      </c>
      <c r="F162" s="50" t="s">
        <v>53</v>
      </c>
      <c r="G162" s="49" t="s">
        <v>174</v>
      </c>
      <c r="H162" s="14">
        <v>-66</v>
      </c>
      <c r="I162" s="14">
        <v>0</v>
      </c>
      <c r="J162" s="403"/>
      <c r="K162" s="403"/>
      <c r="L162" s="454"/>
      <c r="M162" s="22"/>
      <c r="N162" s="39"/>
      <c r="O162" s="22"/>
      <c r="P162" s="39"/>
      <c r="Q162" s="39"/>
      <c r="R162" s="39"/>
      <c r="S162" s="39"/>
      <c r="T162" s="39"/>
      <c r="U162" s="39"/>
      <c r="V162" s="13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Q162+S162+T162+I162</f>
        <v>0</v>
      </c>
      <c r="W162" s="384"/>
      <c r="X162" s="411"/>
      <c r="Y162" s="399"/>
      <c r="Z162" s="184"/>
    </row>
    <row r="163" spans="1:26" ht="14.4" customHeight="1" x14ac:dyDescent="0.3">
      <c r="A163" s="24" t="s">
        <v>421</v>
      </c>
      <c r="B163" s="122" t="s">
        <v>96</v>
      </c>
      <c r="C163" s="479" t="s">
        <v>936</v>
      </c>
      <c r="D163" s="479" t="s">
        <v>935</v>
      </c>
      <c r="E163" s="190">
        <v>2011</v>
      </c>
      <c r="F163" s="452" t="s">
        <v>251</v>
      </c>
      <c r="G163" s="452" t="s">
        <v>171</v>
      </c>
      <c r="H163" s="532" t="s">
        <v>934</v>
      </c>
      <c r="I163" s="627"/>
      <c r="J163" s="14"/>
      <c r="K163" s="16"/>
      <c r="L163" s="14"/>
      <c r="M163" s="697"/>
      <c r="N163" s="22">
        <v>0</v>
      </c>
      <c r="O163" s="22">
        <v>0</v>
      </c>
      <c r="P163" s="14"/>
      <c r="Q163" s="22">
        <v>0</v>
      </c>
      <c r="R163" s="22"/>
      <c r="S163" s="386"/>
      <c r="T163" s="307" t="s">
        <v>19</v>
      </c>
      <c r="U163" s="307"/>
      <c r="V163" s="13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Q163+S163+I163</f>
        <v>0</v>
      </c>
      <c r="W163" s="384"/>
      <c r="X163" s="506"/>
      <c r="Y163" s="664" t="s">
        <v>15</v>
      </c>
      <c r="Z163" s="431"/>
    </row>
    <row r="164" spans="1:26" ht="14.4" customHeight="1" x14ac:dyDescent="0.3">
      <c r="A164" s="24" t="s">
        <v>421</v>
      </c>
      <c r="B164" s="505"/>
      <c r="C164" s="40" t="s">
        <v>933</v>
      </c>
      <c r="D164" s="39" t="s">
        <v>603</v>
      </c>
      <c r="E164" s="22">
        <v>2009</v>
      </c>
      <c r="F164" s="50" t="s">
        <v>265</v>
      </c>
      <c r="G164" s="507" t="s">
        <v>174</v>
      </c>
      <c r="H164" s="167">
        <v>-66</v>
      </c>
      <c r="I164" s="14"/>
      <c r="J164" s="22"/>
      <c r="K164" s="403"/>
      <c r="L164" s="22"/>
      <c r="M164" s="22"/>
      <c r="N164" s="22"/>
      <c r="O164" s="22">
        <v>0</v>
      </c>
      <c r="P164" s="39"/>
      <c r="Q164" s="39"/>
      <c r="R164" s="39"/>
      <c r="S164" s="39"/>
      <c r="T164" s="40" t="s">
        <v>19</v>
      </c>
      <c r="U164" s="40"/>
      <c r="V164" s="13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Q164+S164+I164</f>
        <v>0</v>
      </c>
      <c r="W164" s="384"/>
      <c r="X164" s="453"/>
      <c r="Y164" s="557" t="s">
        <v>15</v>
      </c>
      <c r="Z164" s="184" t="s">
        <v>932</v>
      </c>
    </row>
    <row r="165" spans="1:26" ht="14.4" customHeight="1" x14ac:dyDescent="0.3">
      <c r="A165" s="24" t="s">
        <v>421</v>
      </c>
      <c r="B165" s="412"/>
      <c r="C165" s="307" t="s">
        <v>931</v>
      </c>
      <c r="D165" s="307" t="s">
        <v>628</v>
      </c>
      <c r="E165" s="14">
        <v>2009</v>
      </c>
      <c r="F165" s="386" t="s">
        <v>53</v>
      </c>
      <c r="G165" s="386" t="s">
        <v>174</v>
      </c>
      <c r="H165" s="14">
        <v>-66</v>
      </c>
      <c r="I165" s="14"/>
      <c r="J165" s="14"/>
      <c r="K165" s="16"/>
      <c r="L165" s="14"/>
      <c r="M165" s="14"/>
      <c r="N165" s="14">
        <v>0</v>
      </c>
      <c r="O165" s="22"/>
      <c r="P165" s="14"/>
      <c r="Q165" s="14"/>
      <c r="R165" s="14"/>
      <c r="S165" s="14"/>
      <c r="T165" s="438"/>
      <c r="U165" s="438"/>
      <c r="V165" s="13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Q165+S165+I165</f>
        <v>0</v>
      </c>
      <c r="W165" s="384"/>
      <c r="X165" s="557"/>
      <c r="Y165" s="399"/>
      <c r="Z165" s="556"/>
    </row>
    <row r="166" spans="1:26" ht="14.4" customHeight="1" x14ac:dyDescent="0.3">
      <c r="A166" s="95" t="s">
        <v>421</v>
      </c>
      <c r="B166" s="137"/>
      <c r="C166" s="89" t="s">
        <v>639</v>
      </c>
      <c r="D166" s="87" t="s">
        <v>515</v>
      </c>
      <c r="E166" s="83">
        <v>2009</v>
      </c>
      <c r="F166" s="103" t="s">
        <v>53</v>
      </c>
      <c r="G166" s="136" t="s">
        <v>174</v>
      </c>
      <c r="H166" s="102">
        <v>-66</v>
      </c>
      <c r="I166" s="102"/>
      <c r="J166" s="83"/>
      <c r="K166" s="419">
        <v>0</v>
      </c>
      <c r="L166" s="83">
        <v>0</v>
      </c>
      <c r="M166" s="83"/>
      <c r="N166" s="83"/>
      <c r="O166" s="83"/>
      <c r="P166" s="87"/>
      <c r="Q166" s="87"/>
      <c r="R166" s="87"/>
      <c r="S166" s="87">
        <v>0</v>
      </c>
      <c r="T166" s="87"/>
      <c r="U166" s="87"/>
      <c r="V166" s="86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Q166+S166+T166+I166</f>
        <v>0</v>
      </c>
      <c r="W166" s="416"/>
      <c r="X166" s="509"/>
      <c r="Y166" s="514" t="s">
        <v>15</v>
      </c>
      <c r="Z166" s="685"/>
    </row>
    <row r="167" spans="1:26" ht="14.4" customHeight="1" x14ac:dyDescent="0.3">
      <c r="A167" s="36" t="s">
        <v>421</v>
      </c>
      <c r="B167" s="223"/>
      <c r="C167" s="219" t="s">
        <v>676</v>
      </c>
      <c r="D167" s="219"/>
      <c r="E167" s="219"/>
      <c r="F167" s="219"/>
      <c r="G167" s="219" t="s">
        <v>174</v>
      </c>
      <c r="H167" s="221">
        <v>-66</v>
      </c>
      <c r="I167" s="221"/>
      <c r="J167" s="221"/>
      <c r="K167" s="30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39" t="e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Q167+S167+T167+#REF!</f>
        <v>#REF!</v>
      </c>
      <c r="W167" s="391"/>
      <c r="X167" s="390"/>
      <c r="Y167" s="406"/>
      <c r="Z167" s="395"/>
    </row>
    <row r="168" spans="1:26" s="687" customFormat="1" ht="14.4" customHeight="1" x14ac:dyDescent="0.3">
      <c r="A168" s="696" t="s">
        <v>421</v>
      </c>
      <c r="B168" s="695"/>
      <c r="C168" s="145" t="s">
        <v>570</v>
      </c>
      <c r="D168" s="454" t="s">
        <v>569</v>
      </c>
      <c r="E168" s="454">
        <v>2009</v>
      </c>
      <c r="F168" s="694" t="s">
        <v>46</v>
      </c>
      <c r="G168" s="694" t="s">
        <v>174</v>
      </c>
      <c r="H168" s="693">
        <v>-60</v>
      </c>
      <c r="I168" s="693"/>
      <c r="J168" s="454">
        <v>200</v>
      </c>
      <c r="K168" s="692">
        <v>400</v>
      </c>
      <c r="L168" s="454">
        <v>162.5</v>
      </c>
      <c r="M168" s="454"/>
      <c r="N168" s="454"/>
      <c r="O168" s="454"/>
      <c r="P168" s="691">
        <v>100</v>
      </c>
      <c r="Q168" s="691">
        <v>0</v>
      </c>
      <c r="R168" s="691"/>
      <c r="S168" s="691"/>
      <c r="T168" s="691"/>
      <c r="U168" s="691">
        <v>400</v>
      </c>
      <c r="V168" s="153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Q168+S168+T168+I168+U168</f>
        <v>1262.5</v>
      </c>
      <c r="W168" s="690" t="s">
        <v>930</v>
      </c>
      <c r="X168" s="689"/>
      <c r="Y168" s="688" t="s">
        <v>15</v>
      </c>
      <c r="Z168" s="499" t="s">
        <v>930</v>
      </c>
    </row>
    <row r="169" spans="1:26" ht="14.4" customHeight="1" x14ac:dyDescent="0.3">
      <c r="A169" s="64" t="s">
        <v>421</v>
      </c>
      <c r="B169" s="613">
        <v>1</v>
      </c>
      <c r="C169" s="40" t="s">
        <v>929</v>
      </c>
      <c r="D169" s="22" t="s">
        <v>928</v>
      </c>
      <c r="E169" s="22">
        <v>2009</v>
      </c>
      <c r="F169" s="50" t="s">
        <v>50</v>
      </c>
      <c r="G169" s="49" t="s">
        <v>174</v>
      </c>
      <c r="H169" s="14">
        <v>-60</v>
      </c>
      <c r="I169" s="14"/>
      <c r="J169" s="22"/>
      <c r="K169" s="22">
        <v>0</v>
      </c>
      <c r="L169" s="22"/>
      <c r="M169" s="13">
        <v>162.5</v>
      </c>
      <c r="N169" s="454">
        <v>125</v>
      </c>
      <c r="O169" s="22">
        <v>200</v>
      </c>
      <c r="P169" s="22">
        <v>400</v>
      </c>
      <c r="Q169" s="469"/>
      <c r="R169" s="469"/>
      <c r="S169" s="469"/>
      <c r="T169" s="39" t="s">
        <v>30</v>
      </c>
      <c r="U169" s="39">
        <v>325</v>
      </c>
      <c r="V169" s="13">
        <f>IF((ISBLANK(J169)+ISBLANK(L169)+ISBLANK(K169)+ISBLANK(M169)+ISBLANK(N169)+ISBLANK(O169)+ISBLANK(P169))&lt;8,IF(ISNUMBER(LARGE((J169,L169,M169,N169,O169),1)),LARGE((J169,L169,M169,N169,O169),1),0)+IF(ISNUMBER(LARGE((J169,L169,M169,N169,O169),2)),LARGE((J169,L169,M169,N169,O169),2),0)+K169+P169,"")+Q169+S169+I169+U169</f>
        <v>1087.5</v>
      </c>
      <c r="W169" s="401"/>
      <c r="X169" s="453"/>
      <c r="Y169" s="383" t="s">
        <v>15</v>
      </c>
      <c r="Z169" s="184"/>
    </row>
    <row r="170" spans="1:26" ht="14.4" customHeight="1" x14ac:dyDescent="0.3">
      <c r="A170" s="64" t="s">
        <v>421</v>
      </c>
      <c r="B170" s="64">
        <v>2</v>
      </c>
      <c r="C170" s="235" t="s">
        <v>888</v>
      </c>
      <c r="D170" s="235" t="s">
        <v>505</v>
      </c>
      <c r="E170" s="102">
        <v>2009</v>
      </c>
      <c r="F170" s="236" t="s">
        <v>107</v>
      </c>
      <c r="G170" s="236" t="s">
        <v>174</v>
      </c>
      <c r="H170" s="102">
        <v>-60</v>
      </c>
      <c r="I170" s="102">
        <v>0</v>
      </c>
      <c r="J170" s="102">
        <v>200</v>
      </c>
      <c r="K170" s="166">
        <v>250</v>
      </c>
      <c r="L170" s="659">
        <v>75</v>
      </c>
      <c r="M170" s="658">
        <v>75</v>
      </c>
      <c r="N170" s="658">
        <v>75</v>
      </c>
      <c r="O170" s="14">
        <v>125</v>
      </c>
      <c r="P170" s="560">
        <v>150</v>
      </c>
      <c r="Q170" s="560">
        <v>0</v>
      </c>
      <c r="R170" s="560"/>
      <c r="S170" s="560"/>
      <c r="T170" s="560" t="s">
        <v>198</v>
      </c>
      <c r="U170" s="560">
        <v>250</v>
      </c>
      <c r="V170" s="13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Q170+S170+I170+U170</f>
        <v>975</v>
      </c>
      <c r="W170" s="401"/>
      <c r="X170" s="571"/>
      <c r="Y170" s="383" t="s">
        <v>15</v>
      </c>
      <c r="Z170" s="487"/>
    </row>
    <row r="171" spans="1:26" ht="14.4" customHeight="1" x14ac:dyDescent="0.3">
      <c r="A171" s="64" t="s">
        <v>421</v>
      </c>
      <c r="B171" s="143">
        <v>3</v>
      </c>
      <c r="C171" s="235" t="s">
        <v>155</v>
      </c>
      <c r="D171" s="235" t="s">
        <v>505</v>
      </c>
      <c r="E171" s="102">
        <v>2009</v>
      </c>
      <c r="F171" s="236" t="s">
        <v>429</v>
      </c>
      <c r="G171" s="136" t="s">
        <v>174</v>
      </c>
      <c r="H171" s="102">
        <v>-60</v>
      </c>
      <c r="I171" s="102">
        <v>0</v>
      </c>
      <c r="J171" s="13">
        <v>162.5</v>
      </c>
      <c r="K171" s="16">
        <v>0</v>
      </c>
      <c r="L171" s="150">
        <v>125</v>
      </c>
      <c r="M171" s="14">
        <v>0</v>
      </c>
      <c r="N171" s="22">
        <v>200</v>
      </c>
      <c r="O171" s="150">
        <v>125</v>
      </c>
      <c r="P171" s="14">
        <v>250</v>
      </c>
      <c r="Q171" s="22">
        <v>0</v>
      </c>
      <c r="R171" s="22"/>
      <c r="S171" s="386"/>
      <c r="T171" s="307" t="s">
        <v>204</v>
      </c>
      <c r="U171" s="560">
        <v>150</v>
      </c>
      <c r="V171" s="13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Q171+S171+I171+U171</f>
        <v>762.5</v>
      </c>
      <c r="W171" s="401"/>
      <c r="X171" s="506"/>
      <c r="Y171" s="383" t="s">
        <v>15</v>
      </c>
      <c r="Z171" s="431"/>
    </row>
    <row r="172" spans="1:26" ht="14.4" customHeight="1" x14ac:dyDescent="0.3">
      <c r="A172" s="64" t="s">
        <v>421</v>
      </c>
      <c r="B172" s="143">
        <v>4</v>
      </c>
      <c r="C172" s="307" t="s">
        <v>561</v>
      </c>
      <c r="D172" s="307" t="s">
        <v>515</v>
      </c>
      <c r="E172" s="14">
        <v>2009</v>
      </c>
      <c r="F172" s="386" t="s">
        <v>229</v>
      </c>
      <c r="G172" s="386" t="s">
        <v>174</v>
      </c>
      <c r="H172" s="14">
        <v>-60</v>
      </c>
      <c r="I172" s="14"/>
      <c r="J172" s="263"/>
      <c r="K172" s="16">
        <v>150</v>
      </c>
      <c r="L172" s="19">
        <v>200</v>
      </c>
      <c r="M172" s="14">
        <v>200</v>
      </c>
      <c r="N172" s="153">
        <v>125</v>
      </c>
      <c r="O172" s="150">
        <v>162.5</v>
      </c>
      <c r="P172" s="144">
        <f>325/2</f>
        <v>162.5</v>
      </c>
      <c r="Q172" s="14"/>
      <c r="R172" s="14"/>
      <c r="S172" s="14">
        <v>0</v>
      </c>
      <c r="T172" s="14" t="s">
        <v>927</v>
      </c>
      <c r="U172" s="478"/>
      <c r="V172" s="13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Q172+S172+I172+U172</f>
        <v>712.5</v>
      </c>
      <c r="W172" s="401"/>
      <c r="X172" s="411"/>
      <c r="Y172" s="383" t="s">
        <v>15</v>
      </c>
      <c r="Z172" s="556"/>
    </row>
    <row r="173" spans="1:26" ht="14.4" customHeight="1" x14ac:dyDescent="0.3">
      <c r="A173" s="64" t="s">
        <v>421</v>
      </c>
      <c r="B173" s="178">
        <v>5</v>
      </c>
      <c r="C173" s="235" t="s">
        <v>558</v>
      </c>
      <c r="D173" s="235" t="s">
        <v>557</v>
      </c>
      <c r="E173" s="102">
        <v>2009</v>
      </c>
      <c r="F173" s="236" t="s">
        <v>8</v>
      </c>
      <c r="G173" s="236" t="s">
        <v>174</v>
      </c>
      <c r="H173" s="305" t="s">
        <v>554</v>
      </c>
      <c r="I173" s="102">
        <v>0</v>
      </c>
      <c r="J173" s="14">
        <v>0</v>
      </c>
      <c r="K173" s="16">
        <v>0</v>
      </c>
      <c r="L173" s="14">
        <v>75</v>
      </c>
      <c r="M173" s="686">
        <v>125</v>
      </c>
      <c r="N173" s="22">
        <v>0</v>
      </c>
      <c r="O173" s="454">
        <v>75</v>
      </c>
      <c r="P173" s="40">
        <v>250</v>
      </c>
      <c r="Q173" s="40">
        <v>0</v>
      </c>
      <c r="R173" s="40"/>
      <c r="S173" s="40">
        <v>0</v>
      </c>
      <c r="T173" s="14" t="s">
        <v>153</v>
      </c>
      <c r="U173" s="560">
        <v>0</v>
      </c>
      <c r="V173" s="13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Q173+S173+I173+U173</f>
        <v>450</v>
      </c>
      <c r="W173" s="401"/>
      <c r="X173" s="411"/>
      <c r="Y173" s="383" t="s">
        <v>15</v>
      </c>
      <c r="Z173" s="431"/>
    </row>
    <row r="174" spans="1:26" ht="14.4" customHeight="1" x14ac:dyDescent="0.3">
      <c r="A174" s="64" t="s">
        <v>421</v>
      </c>
      <c r="B174" s="178">
        <v>6</v>
      </c>
      <c r="C174" s="235" t="s">
        <v>556</v>
      </c>
      <c r="D174" s="235" t="s">
        <v>555</v>
      </c>
      <c r="E174" s="102">
        <v>2009</v>
      </c>
      <c r="F174" s="236" t="s">
        <v>8</v>
      </c>
      <c r="G174" s="236" t="s">
        <v>174</v>
      </c>
      <c r="H174" s="305" t="s">
        <v>554</v>
      </c>
      <c r="I174" s="102">
        <v>0</v>
      </c>
      <c r="J174" s="14">
        <v>125</v>
      </c>
      <c r="K174" s="16">
        <v>150</v>
      </c>
      <c r="L174" s="14">
        <v>0</v>
      </c>
      <c r="M174" s="14">
        <v>0</v>
      </c>
      <c r="N174" s="14">
        <v>162.5</v>
      </c>
      <c r="O174" s="150">
        <v>50</v>
      </c>
      <c r="P174" s="14">
        <v>0</v>
      </c>
      <c r="Q174" s="14">
        <v>0</v>
      </c>
      <c r="R174" s="14"/>
      <c r="S174" s="14">
        <v>0</v>
      </c>
      <c r="T174" s="14" t="s">
        <v>153</v>
      </c>
      <c r="U174" s="560">
        <v>0</v>
      </c>
      <c r="V174" s="13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Q174+S174+I174+U174</f>
        <v>437.5</v>
      </c>
      <c r="W174" s="401"/>
      <c r="X174" s="411"/>
      <c r="Y174" s="410" t="s">
        <v>15</v>
      </c>
      <c r="Z174" s="556"/>
    </row>
    <row r="175" spans="1:26" ht="14.4" customHeight="1" x14ac:dyDescent="0.3">
      <c r="A175" s="64" t="s">
        <v>421</v>
      </c>
      <c r="B175" s="64">
        <v>7</v>
      </c>
      <c r="C175" s="40" t="s">
        <v>926</v>
      </c>
      <c r="D175" s="22" t="s">
        <v>445</v>
      </c>
      <c r="E175" s="22">
        <v>2009</v>
      </c>
      <c r="F175" s="50" t="s">
        <v>26</v>
      </c>
      <c r="G175" s="50" t="s">
        <v>174</v>
      </c>
      <c r="H175" s="14">
        <v>-60</v>
      </c>
      <c r="I175" s="14"/>
      <c r="J175" s="22">
        <v>0</v>
      </c>
      <c r="K175" s="16">
        <v>0</v>
      </c>
      <c r="L175" s="16">
        <v>0</v>
      </c>
      <c r="M175" s="14">
        <v>50</v>
      </c>
      <c r="N175" s="467"/>
      <c r="O175" s="22">
        <v>0</v>
      </c>
      <c r="P175" s="22">
        <v>325</v>
      </c>
      <c r="Q175" s="22">
        <v>0</v>
      </c>
      <c r="R175" s="467"/>
      <c r="S175" s="14">
        <v>0</v>
      </c>
      <c r="T175" s="307" t="s">
        <v>153</v>
      </c>
      <c r="U175" s="560"/>
      <c r="V175" s="13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Q175+S175+I175+U175</f>
        <v>375</v>
      </c>
      <c r="W175" s="401"/>
      <c r="X175" s="453"/>
      <c r="Y175" s="410" t="s">
        <v>15</v>
      </c>
      <c r="Z175" s="409"/>
    </row>
    <row r="176" spans="1:26" ht="14.4" customHeight="1" x14ac:dyDescent="0.3">
      <c r="A176" s="95" t="s">
        <v>421</v>
      </c>
      <c r="B176" s="137"/>
      <c r="C176" s="235" t="s">
        <v>562</v>
      </c>
      <c r="D176" s="235" t="s">
        <v>505</v>
      </c>
      <c r="E176" s="102">
        <v>2009</v>
      </c>
      <c r="F176" s="236" t="s">
        <v>40</v>
      </c>
      <c r="G176" s="236" t="s">
        <v>174</v>
      </c>
      <c r="H176" s="102">
        <v>-60</v>
      </c>
      <c r="I176" s="102">
        <v>325</v>
      </c>
      <c r="J176" s="86"/>
      <c r="K176" s="88"/>
      <c r="L176" s="101"/>
      <c r="M176" s="102"/>
      <c r="N176" s="254"/>
      <c r="O176" s="102"/>
      <c r="P176" s="102"/>
      <c r="Q176" s="102">
        <v>0</v>
      </c>
      <c r="R176" s="102"/>
      <c r="S176" s="102"/>
      <c r="T176" s="102"/>
      <c r="U176" s="102"/>
      <c r="V176" s="86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Q176+S176+T176+I176</f>
        <v>325</v>
      </c>
      <c r="W176" s="416"/>
      <c r="X176" s="422"/>
      <c r="Y176" s="514" t="s">
        <v>15</v>
      </c>
      <c r="Z176" s="538"/>
    </row>
    <row r="177" spans="1:26" ht="14.4" customHeight="1" x14ac:dyDescent="0.3">
      <c r="A177" s="64" t="s">
        <v>421</v>
      </c>
      <c r="B177" s="64">
        <v>8</v>
      </c>
      <c r="C177" s="307" t="s">
        <v>560</v>
      </c>
      <c r="D177" s="307" t="s">
        <v>559</v>
      </c>
      <c r="E177" s="14">
        <v>2009</v>
      </c>
      <c r="F177" s="386" t="s">
        <v>178</v>
      </c>
      <c r="G177" s="386" t="s">
        <v>174</v>
      </c>
      <c r="H177" s="14">
        <v>-60</v>
      </c>
      <c r="I177" s="14"/>
      <c r="J177" s="14"/>
      <c r="K177" s="16">
        <v>0</v>
      </c>
      <c r="L177" s="14">
        <v>0</v>
      </c>
      <c r="M177" s="14">
        <v>0</v>
      </c>
      <c r="N177" s="22">
        <v>0</v>
      </c>
      <c r="O177" s="22">
        <v>50</v>
      </c>
      <c r="P177" s="14">
        <v>150</v>
      </c>
      <c r="Q177" s="386"/>
      <c r="R177" s="386"/>
      <c r="S177" s="386"/>
      <c r="T177" s="307" t="s">
        <v>173</v>
      </c>
      <c r="U177" s="560">
        <v>100</v>
      </c>
      <c r="V177" s="13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Q177+S177+I177+U177</f>
        <v>300</v>
      </c>
      <c r="W177" s="401"/>
      <c r="X177" s="506"/>
      <c r="Y177" s="410" t="s">
        <v>15</v>
      </c>
      <c r="Z177" s="431"/>
    </row>
    <row r="178" spans="1:26" ht="14.4" customHeight="1" x14ac:dyDescent="0.3">
      <c r="A178" s="95" t="s">
        <v>421</v>
      </c>
      <c r="B178" s="498" t="s">
        <v>96</v>
      </c>
      <c r="C178" s="235" t="s">
        <v>547</v>
      </c>
      <c r="D178" s="235" t="s">
        <v>546</v>
      </c>
      <c r="E178" s="102">
        <v>2009</v>
      </c>
      <c r="F178" s="236" t="s">
        <v>107</v>
      </c>
      <c r="G178" s="236" t="s">
        <v>174</v>
      </c>
      <c r="H178" s="102">
        <v>-60</v>
      </c>
      <c r="I178" s="102"/>
      <c r="J178" s="102">
        <v>125</v>
      </c>
      <c r="K178" s="88">
        <v>0</v>
      </c>
      <c r="L178" s="102">
        <v>0</v>
      </c>
      <c r="M178" s="102">
        <v>0</v>
      </c>
      <c r="N178" s="236"/>
      <c r="O178" s="236"/>
      <c r="P178" s="83"/>
      <c r="Q178" s="89">
        <v>0</v>
      </c>
      <c r="R178" s="89"/>
      <c r="S178" s="89"/>
      <c r="T178" s="89" t="s">
        <v>198</v>
      </c>
      <c r="U178" s="89"/>
      <c r="V178" s="86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Q178+S178+I178</f>
        <v>125</v>
      </c>
      <c r="W178" s="416"/>
      <c r="X178" s="628"/>
      <c r="Y178" s="514" t="s">
        <v>15</v>
      </c>
      <c r="Z178" s="420"/>
    </row>
    <row r="179" spans="1:26" ht="14.4" customHeight="1" x14ac:dyDescent="0.3">
      <c r="A179" s="95" t="s">
        <v>421</v>
      </c>
      <c r="B179" s="95"/>
      <c r="C179" s="235" t="s">
        <v>136</v>
      </c>
      <c r="D179" s="235" t="s">
        <v>878</v>
      </c>
      <c r="E179" s="102">
        <v>2011</v>
      </c>
      <c r="F179" s="236" t="s">
        <v>53</v>
      </c>
      <c r="G179" s="236" t="s">
        <v>174</v>
      </c>
      <c r="H179" s="102">
        <v>-60</v>
      </c>
      <c r="I179" s="102"/>
      <c r="J179" s="102"/>
      <c r="K179" s="88">
        <v>0</v>
      </c>
      <c r="L179" s="86">
        <v>125</v>
      </c>
      <c r="M179" s="83"/>
      <c r="N179" s="236"/>
      <c r="O179" s="236"/>
      <c r="P179" s="89"/>
      <c r="Q179" s="236"/>
      <c r="R179" s="236"/>
      <c r="S179" s="236"/>
      <c r="T179" s="236"/>
      <c r="U179" s="236"/>
      <c r="V179" s="86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Q179+S179+T179+I179</f>
        <v>125</v>
      </c>
      <c r="W179" s="416"/>
      <c r="X179" s="422"/>
      <c r="Y179" s="421"/>
      <c r="Z179" s="420"/>
    </row>
    <row r="180" spans="1:26" ht="14.4" customHeight="1" x14ac:dyDescent="0.3">
      <c r="A180" s="64" t="s">
        <v>421</v>
      </c>
      <c r="B180" s="178">
        <v>9</v>
      </c>
      <c r="C180" s="89" t="s">
        <v>885</v>
      </c>
      <c r="D180" s="83" t="s">
        <v>884</v>
      </c>
      <c r="E180" s="83">
        <v>2009</v>
      </c>
      <c r="F180" s="103" t="s">
        <v>53</v>
      </c>
      <c r="G180" s="136" t="s">
        <v>174</v>
      </c>
      <c r="H180" s="102">
        <v>-60</v>
      </c>
      <c r="I180" s="102">
        <f>100/2</f>
        <v>50</v>
      </c>
      <c r="J180" s="22"/>
      <c r="K180" s="403">
        <v>0</v>
      </c>
      <c r="L180" s="22"/>
      <c r="M180" s="22">
        <v>50</v>
      </c>
      <c r="N180" s="22"/>
      <c r="O180" s="22"/>
      <c r="P180" s="39">
        <v>0</v>
      </c>
      <c r="Q180" s="39">
        <v>0</v>
      </c>
      <c r="R180" s="39"/>
      <c r="S180" s="39"/>
      <c r="T180" s="39"/>
      <c r="U180" s="39">
        <v>0</v>
      </c>
      <c r="V180" s="13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Q180+S180+T180+I180</f>
        <v>100</v>
      </c>
      <c r="W180" s="401"/>
      <c r="X180" s="411"/>
      <c r="Y180" s="410" t="s">
        <v>15</v>
      </c>
      <c r="Z180" s="433"/>
    </row>
    <row r="181" spans="1:26" ht="14.4" customHeight="1" x14ac:dyDescent="0.3">
      <c r="A181" s="95" t="s">
        <v>421</v>
      </c>
      <c r="B181" s="137"/>
      <c r="C181" s="134" t="s">
        <v>925</v>
      </c>
      <c r="D181" s="87" t="s">
        <v>463</v>
      </c>
      <c r="E181" s="83">
        <v>2009</v>
      </c>
      <c r="F181" s="103" t="s">
        <v>462</v>
      </c>
      <c r="G181" s="136" t="s">
        <v>174</v>
      </c>
      <c r="H181" s="102">
        <v>-60</v>
      </c>
      <c r="I181" s="102">
        <v>100</v>
      </c>
      <c r="J181" s="83"/>
      <c r="K181" s="419"/>
      <c r="L181" s="83"/>
      <c r="M181" s="83"/>
      <c r="N181" s="83"/>
      <c r="O181" s="83"/>
      <c r="P181" s="87"/>
      <c r="Q181" s="87"/>
      <c r="R181" s="87"/>
      <c r="S181" s="87"/>
      <c r="T181" s="87"/>
      <c r="U181" s="87"/>
      <c r="V181" s="86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Q181+S181+T181+I181</f>
        <v>100</v>
      </c>
      <c r="W181" s="416"/>
      <c r="X181" s="509"/>
      <c r="Y181" s="474"/>
      <c r="Z181" s="685"/>
    </row>
    <row r="182" spans="1:26" ht="14.4" customHeight="1" x14ac:dyDescent="0.3">
      <c r="A182" s="64" t="s">
        <v>421</v>
      </c>
      <c r="B182" s="178">
        <v>9</v>
      </c>
      <c r="C182" s="480" t="s">
        <v>924</v>
      </c>
      <c r="D182" s="479" t="s">
        <v>508</v>
      </c>
      <c r="E182" s="190">
        <v>2010</v>
      </c>
      <c r="F182" s="452" t="s">
        <v>102</v>
      </c>
      <c r="G182" s="452" t="s">
        <v>174</v>
      </c>
      <c r="H182" s="532">
        <v>-60</v>
      </c>
      <c r="I182" s="14"/>
      <c r="J182" s="14"/>
      <c r="K182" s="16"/>
      <c r="L182" s="14"/>
      <c r="M182" s="643">
        <v>0</v>
      </c>
      <c r="N182" s="22"/>
      <c r="O182" s="22">
        <v>0</v>
      </c>
      <c r="P182" s="14">
        <v>100</v>
      </c>
      <c r="Q182" s="22"/>
      <c r="R182" s="22"/>
      <c r="S182" s="386"/>
      <c r="T182" s="307" t="s">
        <v>207</v>
      </c>
      <c r="U182" s="307"/>
      <c r="V182" s="13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Q182+S182+I182</f>
        <v>100</v>
      </c>
      <c r="W182" s="401"/>
      <c r="X182" s="506"/>
      <c r="Y182" s="383" t="s">
        <v>15</v>
      </c>
      <c r="Z182" s="431"/>
    </row>
    <row r="183" spans="1:26" ht="14.4" customHeight="1" x14ac:dyDescent="0.3">
      <c r="A183" s="95" t="s">
        <v>421</v>
      </c>
      <c r="B183" s="95"/>
      <c r="C183" s="134" t="s">
        <v>484</v>
      </c>
      <c r="D183" s="83" t="s">
        <v>483</v>
      </c>
      <c r="E183" s="83">
        <v>2009</v>
      </c>
      <c r="F183" s="103" t="s">
        <v>53</v>
      </c>
      <c r="G183" s="103" t="s">
        <v>174</v>
      </c>
      <c r="H183" s="102">
        <v>-60</v>
      </c>
      <c r="I183" s="102"/>
      <c r="J183" s="83">
        <v>75</v>
      </c>
      <c r="K183" s="419">
        <v>0</v>
      </c>
      <c r="L183" s="83"/>
      <c r="M183" s="83"/>
      <c r="N183" s="83">
        <v>0</v>
      </c>
      <c r="O183" s="83"/>
      <c r="P183" s="83"/>
      <c r="Q183" s="83">
        <v>0</v>
      </c>
      <c r="R183" s="83"/>
      <c r="S183" s="83"/>
      <c r="T183" s="83"/>
      <c r="U183" s="83"/>
      <c r="V183" s="86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Q183+S183+I183</f>
        <v>75</v>
      </c>
      <c r="W183" s="416"/>
      <c r="X183" s="435"/>
      <c r="Y183" s="435" t="s">
        <v>15</v>
      </c>
      <c r="Z183" s="451"/>
    </row>
    <row r="184" spans="1:26" ht="14.4" customHeight="1" x14ac:dyDescent="0.3">
      <c r="A184" s="64" t="s">
        <v>421</v>
      </c>
      <c r="B184" s="64">
        <v>11</v>
      </c>
      <c r="C184" s="387" t="s">
        <v>923</v>
      </c>
      <c r="D184" s="307" t="s">
        <v>742</v>
      </c>
      <c r="E184" s="14">
        <v>2009</v>
      </c>
      <c r="F184" s="386" t="s">
        <v>40</v>
      </c>
      <c r="G184" s="386" t="s">
        <v>174</v>
      </c>
      <c r="H184" s="14">
        <v>-60</v>
      </c>
      <c r="I184" s="14"/>
      <c r="J184" s="14"/>
      <c r="K184" s="16">
        <v>0</v>
      </c>
      <c r="L184" s="14">
        <v>0</v>
      </c>
      <c r="M184" s="14"/>
      <c r="N184" s="22" t="s">
        <v>96</v>
      </c>
      <c r="O184" s="22">
        <v>75</v>
      </c>
      <c r="P184" s="14">
        <v>0</v>
      </c>
      <c r="Q184" s="386"/>
      <c r="R184" s="386"/>
      <c r="S184" s="386"/>
      <c r="T184" s="307" t="s">
        <v>19</v>
      </c>
      <c r="U184" s="22">
        <v>0</v>
      </c>
      <c r="V184" s="13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Q184+S184+I184</f>
        <v>75</v>
      </c>
      <c r="W184" s="401"/>
      <c r="X184" s="665"/>
      <c r="Y184" s="459" t="s">
        <v>15</v>
      </c>
      <c r="Z184" s="431"/>
    </row>
    <row r="185" spans="1:26" ht="14.4" customHeight="1" x14ac:dyDescent="0.3">
      <c r="A185" s="64" t="s">
        <v>421</v>
      </c>
      <c r="B185" s="64">
        <v>11</v>
      </c>
      <c r="C185" s="89" t="s">
        <v>883</v>
      </c>
      <c r="D185" s="83" t="s">
        <v>882</v>
      </c>
      <c r="E185" s="83">
        <v>2009</v>
      </c>
      <c r="F185" s="103" t="s">
        <v>154</v>
      </c>
      <c r="G185" s="103" t="s">
        <v>174</v>
      </c>
      <c r="H185" s="102">
        <v>-60</v>
      </c>
      <c r="I185" s="102"/>
      <c r="J185" s="83">
        <v>75</v>
      </c>
      <c r="K185" s="419">
        <v>0</v>
      </c>
      <c r="L185" s="83">
        <v>0</v>
      </c>
      <c r="M185" s="83">
        <v>0</v>
      </c>
      <c r="N185" s="83">
        <v>0</v>
      </c>
      <c r="O185" s="83">
        <v>0</v>
      </c>
      <c r="P185" s="22">
        <v>0</v>
      </c>
      <c r="Q185" s="22">
        <v>0</v>
      </c>
      <c r="R185" s="22"/>
      <c r="S185" s="22">
        <v>0</v>
      </c>
      <c r="T185" s="22" t="s">
        <v>153</v>
      </c>
      <c r="U185" s="22">
        <v>0</v>
      </c>
      <c r="V185" s="13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Q185+S185+I185</f>
        <v>75</v>
      </c>
      <c r="W185" s="401"/>
      <c r="X185" s="432"/>
      <c r="Y185" s="432" t="s">
        <v>15</v>
      </c>
      <c r="Z185" s="451"/>
    </row>
    <row r="186" spans="1:26" ht="14.4" customHeight="1" x14ac:dyDescent="0.3">
      <c r="A186" s="24" t="s">
        <v>421</v>
      </c>
      <c r="B186" s="24" t="s">
        <v>96</v>
      </c>
      <c r="C186" s="235" t="s">
        <v>879</v>
      </c>
      <c r="D186" s="235" t="s">
        <v>603</v>
      </c>
      <c r="E186" s="102">
        <v>2010</v>
      </c>
      <c r="F186" s="236" t="s">
        <v>57</v>
      </c>
      <c r="G186" s="236" t="s">
        <v>174</v>
      </c>
      <c r="H186" s="102">
        <v>-60</v>
      </c>
      <c r="I186" s="102"/>
      <c r="J186" s="102"/>
      <c r="K186" s="88">
        <v>0</v>
      </c>
      <c r="L186" s="13"/>
      <c r="M186" s="22">
        <v>0</v>
      </c>
      <c r="N186" s="386"/>
      <c r="O186" s="386"/>
      <c r="P186" s="40">
        <v>0</v>
      </c>
      <c r="Q186" s="22">
        <v>0</v>
      </c>
      <c r="R186" s="386"/>
      <c r="S186" s="14">
        <v>0</v>
      </c>
      <c r="T186" s="307" t="s">
        <v>153</v>
      </c>
      <c r="U186" s="307"/>
      <c r="V186" s="13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Q186+S186+I186</f>
        <v>0</v>
      </c>
      <c r="W186" s="384"/>
      <c r="X186" s="557"/>
      <c r="Y186" s="623" t="s">
        <v>15</v>
      </c>
      <c r="Z186" s="431"/>
    </row>
    <row r="187" spans="1:26" ht="14.4" customHeight="1" x14ac:dyDescent="0.3">
      <c r="A187" s="95" t="s">
        <v>421</v>
      </c>
      <c r="B187" s="611"/>
      <c r="C187" s="235" t="s">
        <v>922</v>
      </c>
      <c r="D187" s="235" t="s">
        <v>615</v>
      </c>
      <c r="E187" s="102">
        <v>2010</v>
      </c>
      <c r="F187" s="236" t="s">
        <v>316</v>
      </c>
      <c r="G187" s="236" t="s">
        <v>174</v>
      </c>
      <c r="H187" s="102">
        <v>-60</v>
      </c>
      <c r="I187" s="102"/>
      <c r="J187" s="254"/>
      <c r="K187" s="88"/>
      <c r="L187" s="102"/>
      <c r="M187" s="681"/>
      <c r="N187" s="83"/>
      <c r="O187" s="83">
        <v>0</v>
      </c>
      <c r="P187" s="89"/>
      <c r="Q187" s="89"/>
      <c r="R187" s="89"/>
      <c r="S187" s="89"/>
      <c r="T187" s="89" t="s">
        <v>315</v>
      </c>
      <c r="U187" s="89"/>
      <c r="V187" s="86">
        <f>IF((ISBLANK(J187)+ISBLANK(L187)+ISBLANK(K187)+ISBLANK(M187)+ISBLANK(N187)+ISBLANK(O187)+ISBLANK(P187))&lt;8,IF(ISNUMBER(LARGE((J187,L187,M187,N187,O187),1)),LARGE((J187,L187,M187,N187,O187),1),0)+IF(ISNUMBER(LARGE((J187,L187,M187,N187,O187),2)),LARGE((J187,L187,M187,N187,O187),2),0)+K187+P187,"")+Q187+S187+I187</f>
        <v>0</v>
      </c>
      <c r="W187" s="416"/>
      <c r="X187" s="509"/>
      <c r="Y187" s="421" t="s">
        <v>15</v>
      </c>
      <c r="Z187" s="644" t="s">
        <v>233</v>
      </c>
    </row>
    <row r="188" spans="1:26" ht="14.4" customHeight="1" x14ac:dyDescent="0.3">
      <c r="A188" s="24" t="s">
        <v>421</v>
      </c>
      <c r="B188" s="122"/>
      <c r="C188" s="480" t="s">
        <v>141</v>
      </c>
      <c r="D188" s="479" t="s">
        <v>503</v>
      </c>
      <c r="E188" s="190">
        <v>2010</v>
      </c>
      <c r="F188" s="452" t="s">
        <v>532</v>
      </c>
      <c r="G188" s="452" t="s">
        <v>174</v>
      </c>
      <c r="H188" s="190">
        <v>-60</v>
      </c>
      <c r="I188" s="14"/>
      <c r="J188" s="14">
        <v>0</v>
      </c>
      <c r="K188" s="16"/>
      <c r="L188" s="14"/>
      <c r="M188" s="386"/>
      <c r="N188" s="22">
        <v>0</v>
      </c>
      <c r="O188" s="386"/>
      <c r="P188" s="14">
        <v>0</v>
      </c>
      <c r="Q188" s="22">
        <v>0</v>
      </c>
      <c r="R188" s="22"/>
      <c r="S188" s="14">
        <v>0</v>
      </c>
      <c r="T188" s="22" t="s">
        <v>56</v>
      </c>
      <c r="U188" s="22"/>
      <c r="V188" s="13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Q188+S188+I188</f>
        <v>0</v>
      </c>
      <c r="W188" s="457"/>
      <c r="X188" s="665"/>
      <c r="Y188" s="383" t="s">
        <v>15</v>
      </c>
      <c r="Z188" s="431"/>
    </row>
    <row r="189" spans="1:26" ht="14.4" customHeight="1" x14ac:dyDescent="0.3">
      <c r="A189" s="24" t="s">
        <v>421</v>
      </c>
      <c r="B189" s="122"/>
      <c r="C189" s="479" t="s">
        <v>921</v>
      </c>
      <c r="D189" s="479" t="s">
        <v>597</v>
      </c>
      <c r="E189" s="190">
        <v>2010</v>
      </c>
      <c r="F189" s="632" t="s">
        <v>920</v>
      </c>
      <c r="G189" s="452" t="s">
        <v>174</v>
      </c>
      <c r="H189" s="190">
        <v>-60</v>
      </c>
      <c r="I189" s="14"/>
      <c r="J189" s="13"/>
      <c r="K189" s="16">
        <v>0</v>
      </c>
      <c r="L189" s="14">
        <v>0</v>
      </c>
      <c r="M189" s="386"/>
      <c r="N189" s="22"/>
      <c r="O189" s="386"/>
      <c r="P189" s="14"/>
      <c r="Q189" s="22"/>
      <c r="R189" s="22"/>
      <c r="S189" s="386"/>
      <c r="T189" s="386"/>
      <c r="U189" s="386"/>
      <c r="V189" s="13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Q189+S189+I189</f>
        <v>0</v>
      </c>
      <c r="W189" s="457"/>
      <c r="X189" s="665"/>
      <c r="Y189" s="383"/>
      <c r="Z189" s="431"/>
    </row>
    <row r="190" spans="1:26" ht="14.4" customHeight="1" x14ac:dyDescent="0.3">
      <c r="A190" s="172" t="s">
        <v>421</v>
      </c>
      <c r="B190" s="171"/>
      <c r="C190" s="89" t="s">
        <v>861</v>
      </c>
      <c r="D190" s="83" t="s">
        <v>860</v>
      </c>
      <c r="E190" s="83">
        <v>2010</v>
      </c>
      <c r="F190" s="103" t="s">
        <v>201</v>
      </c>
      <c r="G190" s="103" t="s">
        <v>174</v>
      </c>
      <c r="H190" s="102">
        <v>-55</v>
      </c>
      <c r="I190" s="102"/>
      <c r="J190" s="83"/>
      <c r="K190" s="419">
        <v>0</v>
      </c>
      <c r="L190" s="83">
        <v>0</v>
      </c>
      <c r="M190" s="22"/>
      <c r="N190" s="22"/>
      <c r="O190" s="22"/>
      <c r="P190" s="22">
        <v>0</v>
      </c>
      <c r="Q190" s="22"/>
      <c r="R190" s="22"/>
      <c r="S190" s="22"/>
      <c r="T190" s="22"/>
      <c r="U190" s="22"/>
      <c r="V190" s="13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Q190+S190+T190+I190</f>
        <v>0</v>
      </c>
      <c r="W190" s="384"/>
      <c r="X190" s="432"/>
      <c r="Y190" s="432"/>
      <c r="Z190" s="451"/>
    </row>
    <row r="191" spans="1:26" ht="14.4" customHeight="1" x14ac:dyDescent="0.3">
      <c r="A191" s="95" t="s">
        <v>421</v>
      </c>
      <c r="B191" s="137"/>
      <c r="C191" s="237" t="s">
        <v>919</v>
      </c>
      <c r="D191" s="235" t="s">
        <v>918</v>
      </c>
      <c r="E191" s="102">
        <v>2010</v>
      </c>
      <c r="F191" s="236" t="s">
        <v>917</v>
      </c>
      <c r="G191" s="236" t="s">
        <v>174</v>
      </c>
      <c r="H191" s="102">
        <v>-60</v>
      </c>
      <c r="I191" s="102"/>
      <c r="J191" s="102"/>
      <c r="K191" s="88"/>
      <c r="L191" s="102"/>
      <c r="M191" s="102">
        <v>0</v>
      </c>
      <c r="N191" s="83"/>
      <c r="O191" s="236"/>
      <c r="P191" s="102"/>
      <c r="Q191" s="83"/>
      <c r="R191" s="83"/>
      <c r="S191" s="102"/>
      <c r="T191" s="236"/>
      <c r="U191" s="236"/>
      <c r="V191" s="86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Q191+S191+I191</f>
        <v>0</v>
      </c>
      <c r="W191" s="416"/>
      <c r="X191" s="684"/>
      <c r="Y191" s="628"/>
      <c r="Z191" s="420"/>
    </row>
    <row r="192" spans="1:26" ht="14.4" customHeight="1" x14ac:dyDescent="0.3">
      <c r="A192" s="24" t="s">
        <v>421</v>
      </c>
      <c r="B192" s="122"/>
      <c r="C192" s="480" t="s">
        <v>916</v>
      </c>
      <c r="D192" s="479" t="s">
        <v>915</v>
      </c>
      <c r="E192" s="190">
        <v>2010</v>
      </c>
      <c r="F192" s="452" t="s">
        <v>288</v>
      </c>
      <c r="G192" s="452" t="s">
        <v>174</v>
      </c>
      <c r="H192" s="190">
        <v>-60</v>
      </c>
      <c r="I192" s="14"/>
      <c r="J192" s="14"/>
      <c r="K192" s="16"/>
      <c r="L192" s="14"/>
      <c r="M192" s="14"/>
      <c r="N192" s="22"/>
      <c r="O192" s="386"/>
      <c r="P192" s="14">
        <v>0</v>
      </c>
      <c r="Q192" s="22"/>
      <c r="R192" s="22"/>
      <c r="S192" s="14"/>
      <c r="T192" s="386"/>
      <c r="U192" s="386"/>
      <c r="V192" s="13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Q192+S192+I192</f>
        <v>0</v>
      </c>
      <c r="W192" s="384"/>
      <c r="X192" s="506"/>
      <c r="Y192" s="383"/>
      <c r="Z192" s="431"/>
    </row>
    <row r="193" spans="1:27" ht="14.4" customHeight="1" x14ac:dyDescent="0.3">
      <c r="A193" s="172" t="s">
        <v>421</v>
      </c>
      <c r="B193" s="171"/>
      <c r="C193" s="480" t="s">
        <v>874</v>
      </c>
      <c r="D193" s="479" t="s">
        <v>873</v>
      </c>
      <c r="E193" s="190">
        <v>2010</v>
      </c>
      <c r="F193" s="452" t="s">
        <v>26</v>
      </c>
      <c r="G193" s="452" t="s">
        <v>174</v>
      </c>
      <c r="H193" s="190">
        <v>-60</v>
      </c>
      <c r="I193" s="14"/>
      <c r="J193" s="13"/>
      <c r="K193" s="16">
        <v>0</v>
      </c>
      <c r="L193" s="16">
        <v>0</v>
      </c>
      <c r="M193" s="22">
        <v>0</v>
      </c>
      <c r="N193" s="454">
        <v>0</v>
      </c>
      <c r="O193" s="118"/>
      <c r="P193" s="40">
        <v>0</v>
      </c>
      <c r="Q193" s="40">
        <v>0</v>
      </c>
      <c r="R193" s="40"/>
      <c r="S193" s="40"/>
      <c r="T193" s="40"/>
      <c r="U193" s="40"/>
      <c r="V193" s="13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Q193+S193+I193</f>
        <v>0</v>
      </c>
      <c r="W193" s="384"/>
      <c r="X193" s="411"/>
      <c r="Y193" s="383" t="s">
        <v>15</v>
      </c>
      <c r="Z193" s="449"/>
    </row>
    <row r="194" spans="1:27" ht="14.4" customHeight="1" x14ac:dyDescent="0.3">
      <c r="A194" s="24" t="s">
        <v>421</v>
      </c>
      <c r="B194" s="122"/>
      <c r="C194" s="560" t="s">
        <v>914</v>
      </c>
      <c r="D194" s="126" t="s">
        <v>913</v>
      </c>
      <c r="E194" s="126">
        <v>2009</v>
      </c>
      <c r="F194" s="169" t="s">
        <v>532</v>
      </c>
      <c r="G194" s="169" t="s">
        <v>174</v>
      </c>
      <c r="H194" s="14">
        <v>-60</v>
      </c>
      <c r="I194" s="167"/>
      <c r="J194" s="126"/>
      <c r="K194" s="16">
        <v>0</v>
      </c>
      <c r="L194" s="590"/>
      <c r="M194" s="126"/>
      <c r="N194" s="126">
        <v>0</v>
      </c>
      <c r="O194" s="126">
        <v>0</v>
      </c>
      <c r="P194" s="14">
        <v>0</v>
      </c>
      <c r="Q194" s="14">
        <v>0</v>
      </c>
      <c r="R194" s="462"/>
      <c r="S194" s="14">
        <v>0</v>
      </c>
      <c r="T194" s="462"/>
      <c r="U194" s="462"/>
      <c r="V194" s="13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Q194+S194+I194</f>
        <v>0</v>
      </c>
      <c r="W194" s="384"/>
      <c r="X194" s="460"/>
      <c r="Y194" s="459" t="s">
        <v>15</v>
      </c>
      <c r="Z194" s="458"/>
      <c r="AA194" s="486"/>
    </row>
    <row r="195" spans="1:27" ht="14.4" customHeight="1" x14ac:dyDescent="0.3">
      <c r="A195" s="24" t="s">
        <v>421</v>
      </c>
      <c r="B195" s="122"/>
      <c r="C195" s="134" t="s">
        <v>104</v>
      </c>
      <c r="D195" s="83" t="s">
        <v>645</v>
      </c>
      <c r="E195" s="83">
        <v>2010</v>
      </c>
      <c r="F195" s="103" t="s">
        <v>2</v>
      </c>
      <c r="G195" s="103" t="s">
        <v>174</v>
      </c>
      <c r="H195" s="102">
        <v>-60</v>
      </c>
      <c r="I195" s="102"/>
      <c r="J195" s="83"/>
      <c r="K195" s="419"/>
      <c r="L195" s="83">
        <v>0</v>
      </c>
      <c r="M195" s="22">
        <v>0</v>
      </c>
      <c r="N195" s="22"/>
      <c r="O195" s="22">
        <v>0</v>
      </c>
      <c r="P195" s="22"/>
      <c r="Q195" s="22"/>
      <c r="R195" s="22"/>
      <c r="S195" s="22"/>
      <c r="T195" s="22" t="s">
        <v>0</v>
      </c>
      <c r="U195" s="22"/>
      <c r="V195" s="13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Q195+S195+I195</f>
        <v>0</v>
      </c>
      <c r="W195" s="384"/>
      <c r="X195" s="432"/>
      <c r="Y195" s="459" t="s">
        <v>15</v>
      </c>
      <c r="Z195" s="451"/>
    </row>
    <row r="196" spans="1:27" ht="14.4" customHeight="1" x14ac:dyDescent="0.3">
      <c r="A196" s="95" t="s">
        <v>421</v>
      </c>
      <c r="B196" s="137"/>
      <c r="C196" s="235" t="s">
        <v>912</v>
      </c>
      <c r="D196" s="235" t="s">
        <v>911</v>
      </c>
      <c r="E196" s="102">
        <v>2010</v>
      </c>
      <c r="F196" s="236" t="s">
        <v>910</v>
      </c>
      <c r="G196" s="236" t="s">
        <v>174</v>
      </c>
      <c r="H196" s="102">
        <v>-60</v>
      </c>
      <c r="I196" s="102"/>
      <c r="J196" s="102"/>
      <c r="K196" s="88">
        <v>0</v>
      </c>
      <c r="L196" s="102">
        <v>0</v>
      </c>
      <c r="M196" s="236"/>
      <c r="N196" s="83"/>
      <c r="O196" s="236"/>
      <c r="P196" s="102"/>
      <c r="Q196" s="236"/>
      <c r="R196" s="236"/>
      <c r="S196" s="236"/>
      <c r="T196" s="236"/>
      <c r="U196" s="236"/>
      <c r="V196" s="86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Q196+S196+I196</f>
        <v>0</v>
      </c>
      <c r="W196" s="416"/>
      <c r="X196" s="684"/>
      <c r="Y196" s="421"/>
      <c r="Z196" s="420"/>
    </row>
    <row r="197" spans="1:27" ht="14.4" customHeight="1" x14ac:dyDescent="0.3">
      <c r="A197" s="24" t="s">
        <v>421</v>
      </c>
      <c r="B197" s="175"/>
      <c r="C197" s="40" t="s">
        <v>909</v>
      </c>
      <c r="D197" s="22" t="s">
        <v>908</v>
      </c>
      <c r="E197" s="22">
        <v>2009</v>
      </c>
      <c r="F197" s="50" t="s">
        <v>296</v>
      </c>
      <c r="G197" s="50" t="s">
        <v>174</v>
      </c>
      <c r="H197" s="604" t="s">
        <v>554</v>
      </c>
      <c r="I197" s="14"/>
      <c r="J197" s="22">
        <v>0</v>
      </c>
      <c r="K197" s="468"/>
      <c r="L197" s="403"/>
      <c r="M197" s="22"/>
      <c r="N197" s="467">
        <v>0</v>
      </c>
      <c r="O197" s="467">
        <v>0</v>
      </c>
      <c r="P197" s="22"/>
      <c r="Q197" s="467"/>
      <c r="R197" s="467"/>
      <c r="S197" s="467"/>
      <c r="T197" s="22" t="s">
        <v>131</v>
      </c>
      <c r="U197" s="22"/>
      <c r="V197" s="13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Q197+S197+I197</f>
        <v>0</v>
      </c>
      <c r="W197" s="384"/>
      <c r="X197" s="453"/>
      <c r="Y197" s="459" t="s">
        <v>15</v>
      </c>
      <c r="Z197" s="409"/>
    </row>
    <row r="198" spans="1:27" ht="14.4" customHeight="1" x14ac:dyDescent="0.3">
      <c r="A198" s="95" t="s">
        <v>421</v>
      </c>
      <c r="B198" s="430"/>
      <c r="C198" s="252" t="s">
        <v>605</v>
      </c>
      <c r="D198" s="251" t="s">
        <v>604</v>
      </c>
      <c r="E198" s="429">
        <v>2009</v>
      </c>
      <c r="F198" s="250" t="s">
        <v>46</v>
      </c>
      <c r="G198" s="236" t="s">
        <v>174</v>
      </c>
      <c r="H198" s="102">
        <v>-60</v>
      </c>
      <c r="I198" s="429">
        <v>0</v>
      </c>
      <c r="J198" s="429"/>
      <c r="K198" s="492"/>
      <c r="L198" s="429"/>
      <c r="M198" s="102"/>
      <c r="N198" s="429"/>
      <c r="O198" s="102"/>
      <c r="P198" s="429"/>
      <c r="Q198" s="429"/>
      <c r="R198" s="429"/>
      <c r="S198" s="429"/>
      <c r="T198" s="429"/>
      <c r="U198" s="429"/>
      <c r="V198" s="86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Q198+S198+T198+I198</f>
        <v>0</v>
      </c>
      <c r="W198" s="513"/>
      <c r="X198" s="597"/>
      <c r="Y198" s="422"/>
      <c r="Z198" s="538"/>
    </row>
    <row r="199" spans="1:27" ht="14.4" customHeight="1" x14ac:dyDescent="0.3">
      <c r="A199" s="172" t="s">
        <v>421</v>
      </c>
      <c r="B199" s="172"/>
      <c r="C199" s="89" t="s">
        <v>163</v>
      </c>
      <c r="D199" s="83" t="s">
        <v>599</v>
      </c>
      <c r="E199" s="83">
        <v>2009</v>
      </c>
      <c r="F199" s="103" t="s">
        <v>211</v>
      </c>
      <c r="G199" s="103" t="s">
        <v>174</v>
      </c>
      <c r="H199" s="102">
        <v>-60</v>
      </c>
      <c r="I199" s="102"/>
      <c r="J199" s="83">
        <v>0</v>
      </c>
      <c r="K199" s="419">
        <v>0</v>
      </c>
      <c r="L199" s="419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/>
      <c r="S199" s="403">
        <v>0</v>
      </c>
      <c r="T199" s="307" t="s">
        <v>308</v>
      </c>
      <c r="U199" s="307"/>
      <c r="V199" s="13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Q199+S199+I199</f>
        <v>0</v>
      </c>
      <c r="W199" s="384"/>
      <c r="X199" s="453"/>
      <c r="Y199" s="459" t="s">
        <v>15</v>
      </c>
      <c r="Z199" s="431"/>
    </row>
    <row r="200" spans="1:27" ht="14.4" customHeight="1" x14ac:dyDescent="0.3">
      <c r="A200" s="24" t="s">
        <v>421</v>
      </c>
      <c r="B200" s="505"/>
      <c r="C200" s="235" t="s">
        <v>545</v>
      </c>
      <c r="D200" s="235" t="s">
        <v>544</v>
      </c>
      <c r="E200" s="102"/>
      <c r="F200" s="236" t="s">
        <v>532</v>
      </c>
      <c r="G200" s="236" t="s">
        <v>174</v>
      </c>
      <c r="H200" s="102">
        <v>-60</v>
      </c>
      <c r="I200" s="14"/>
      <c r="J200" s="14"/>
      <c r="K200" s="16"/>
      <c r="L200" s="14"/>
      <c r="M200" s="14"/>
      <c r="N200" s="386"/>
      <c r="O200" s="22"/>
      <c r="P200" s="22">
        <v>0</v>
      </c>
      <c r="Q200" s="40">
        <v>0</v>
      </c>
      <c r="R200" s="40"/>
      <c r="S200" s="40">
        <v>0</v>
      </c>
      <c r="T200" s="40" t="s">
        <v>56</v>
      </c>
      <c r="U200" s="40"/>
      <c r="V200" s="13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Q200+S200+I200</f>
        <v>0</v>
      </c>
      <c r="W200" s="384"/>
      <c r="X200" s="383"/>
      <c r="Y200" s="459" t="s">
        <v>15</v>
      </c>
      <c r="Z200" s="382" t="s">
        <v>862</v>
      </c>
    </row>
    <row r="201" spans="1:27" ht="14.4" customHeight="1" x14ac:dyDescent="0.3">
      <c r="A201" s="24" t="s">
        <v>421</v>
      </c>
      <c r="B201" s="122"/>
      <c r="C201" s="307" t="s">
        <v>543</v>
      </c>
      <c r="D201" s="307" t="s">
        <v>542</v>
      </c>
      <c r="E201" s="14">
        <v>2009</v>
      </c>
      <c r="F201" s="386" t="s">
        <v>60</v>
      </c>
      <c r="G201" s="386" t="s">
        <v>174</v>
      </c>
      <c r="H201" s="14">
        <v>-60</v>
      </c>
      <c r="I201" s="14"/>
      <c r="J201" s="14"/>
      <c r="K201" s="16">
        <v>0</v>
      </c>
      <c r="L201" s="14">
        <v>0</v>
      </c>
      <c r="M201" s="14">
        <v>0</v>
      </c>
      <c r="N201" s="22">
        <v>0</v>
      </c>
      <c r="O201" s="22">
        <v>0</v>
      </c>
      <c r="P201" s="14">
        <v>0</v>
      </c>
      <c r="Q201" s="386"/>
      <c r="R201" s="386"/>
      <c r="S201" s="14">
        <v>0</v>
      </c>
      <c r="T201" s="307" t="s">
        <v>198</v>
      </c>
      <c r="U201" s="307"/>
      <c r="V201" s="13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Q201+S201+I201</f>
        <v>0</v>
      </c>
      <c r="W201" s="13"/>
      <c r="X201" s="506"/>
      <c r="Y201" s="410" t="s">
        <v>15</v>
      </c>
      <c r="Z201" s="431"/>
    </row>
    <row r="202" spans="1:27" ht="14.4" customHeight="1" x14ac:dyDescent="0.3">
      <c r="A202" s="172" t="s">
        <v>421</v>
      </c>
      <c r="B202" s="171"/>
      <c r="C202" s="235" t="s">
        <v>790</v>
      </c>
      <c r="D202" s="235" t="s">
        <v>852</v>
      </c>
      <c r="E202" s="102">
        <v>2009</v>
      </c>
      <c r="F202" s="236" t="s">
        <v>229</v>
      </c>
      <c r="G202" s="236" t="s">
        <v>174</v>
      </c>
      <c r="H202" s="102">
        <v>-60</v>
      </c>
      <c r="I202" s="102"/>
      <c r="J202" s="102"/>
      <c r="K202" s="88"/>
      <c r="L202" s="102">
        <v>0</v>
      </c>
      <c r="M202" s="102">
        <v>0</v>
      </c>
      <c r="N202" s="102"/>
      <c r="O202" s="102">
        <v>0</v>
      </c>
      <c r="P202" s="14">
        <v>0</v>
      </c>
      <c r="Q202" s="14"/>
      <c r="R202" s="14"/>
      <c r="S202" s="14"/>
      <c r="T202" s="14" t="s">
        <v>19</v>
      </c>
      <c r="U202" s="14"/>
      <c r="V202" s="13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Q202+S202+I202</f>
        <v>0</v>
      </c>
      <c r="W202" s="384"/>
      <c r="X202" s="557"/>
      <c r="Y202" s="410" t="s">
        <v>15</v>
      </c>
      <c r="Z202" s="556"/>
    </row>
    <row r="203" spans="1:27" ht="14.4" customHeight="1" x14ac:dyDescent="0.3">
      <c r="A203" s="24" t="s">
        <v>421</v>
      </c>
      <c r="B203" s="412"/>
      <c r="C203" s="307" t="s">
        <v>907</v>
      </c>
      <c r="D203" s="307" t="s">
        <v>906</v>
      </c>
      <c r="E203" s="14">
        <v>2009</v>
      </c>
      <c r="F203" s="386" t="s">
        <v>459</v>
      </c>
      <c r="G203" s="386" t="s">
        <v>174</v>
      </c>
      <c r="H203" s="14">
        <v>-60</v>
      </c>
      <c r="I203" s="14"/>
      <c r="J203" s="14"/>
      <c r="K203" s="16"/>
      <c r="L203" s="14"/>
      <c r="M203" s="14"/>
      <c r="N203" s="14"/>
      <c r="O203" s="22"/>
      <c r="P203" s="14"/>
      <c r="Q203" s="14"/>
      <c r="R203" s="14"/>
      <c r="S203" s="14"/>
      <c r="T203" s="14"/>
      <c r="U203" s="14"/>
      <c r="V203" s="13">
        <f>IF((ISBLANK(J203)+ISBLANK(L203)+ISBLANK(K203)+ISBLANK(M203)+ISBLANK(N203)+ISBLANK(O203)+ISBLANK(P203))&lt;8,IF(ISNUMBER(LARGE((J203,L203,M203,N203,O203),1)),LARGE((J203,L203,M203,N203,O203),1),0)+IF(ISNUMBER(LARGE((J203,L203,M203,N203,O203),2)),LARGE((J203,L203,M203,N203,O203),2),0)+K203+P203,"")+Q203+S203+I203</f>
        <v>0</v>
      </c>
      <c r="W203" s="384"/>
      <c r="X203" s="411"/>
      <c r="Y203" s="14"/>
      <c r="Z203" s="556"/>
      <c r="AA203" s="486"/>
    </row>
    <row r="204" spans="1:27" ht="14.4" customHeight="1" x14ac:dyDescent="0.3">
      <c r="A204" s="24" t="s">
        <v>421</v>
      </c>
      <c r="B204" s="412"/>
      <c r="C204" s="307" t="s">
        <v>905</v>
      </c>
      <c r="D204" s="307" t="s">
        <v>904</v>
      </c>
      <c r="E204" s="14">
        <v>2009</v>
      </c>
      <c r="F204" s="386" t="s">
        <v>53</v>
      </c>
      <c r="G204" s="386" t="s">
        <v>174</v>
      </c>
      <c r="H204" s="14">
        <v>-60</v>
      </c>
      <c r="I204" s="14"/>
      <c r="J204" s="14"/>
      <c r="K204" s="16">
        <v>0</v>
      </c>
      <c r="L204" s="14"/>
      <c r="M204" s="14"/>
      <c r="N204" s="22"/>
      <c r="O204" s="22"/>
      <c r="P204" s="14"/>
      <c r="Q204" s="386"/>
      <c r="R204" s="386"/>
      <c r="S204" s="386"/>
      <c r="T204" s="386"/>
      <c r="U204" s="386"/>
      <c r="V204" s="13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Q204+S204+I204</f>
        <v>0</v>
      </c>
      <c r="W204" s="384"/>
      <c r="X204" s="506"/>
      <c r="Y204" s="623"/>
      <c r="Z204" s="431"/>
    </row>
    <row r="205" spans="1:27" ht="14.4" customHeight="1" x14ac:dyDescent="0.3">
      <c r="A205" s="24" t="s">
        <v>421</v>
      </c>
      <c r="B205" s="24"/>
      <c r="C205" s="479" t="s">
        <v>903</v>
      </c>
      <c r="D205" s="479" t="s">
        <v>902</v>
      </c>
      <c r="E205" s="190">
        <v>2010</v>
      </c>
      <c r="F205" s="452" t="s">
        <v>139</v>
      </c>
      <c r="G205" s="452" t="s">
        <v>174</v>
      </c>
      <c r="H205" s="190">
        <v>-60</v>
      </c>
      <c r="I205" s="14"/>
      <c r="J205" s="14"/>
      <c r="K205" s="16">
        <v>0</v>
      </c>
      <c r="L205" s="14"/>
      <c r="M205" s="14"/>
      <c r="N205" s="386"/>
      <c r="O205" s="22">
        <v>0</v>
      </c>
      <c r="P205" s="22">
        <v>0</v>
      </c>
      <c r="Q205" s="40"/>
      <c r="R205" s="40"/>
      <c r="S205" s="40">
        <v>0</v>
      </c>
      <c r="T205" s="40" t="s">
        <v>56</v>
      </c>
      <c r="U205" s="40"/>
      <c r="V205" s="13">
        <f>IF((ISBLANK(J205)+ISBLANK(L205)+ISBLANK(K205)+ISBLANK(M205)+ISBLANK(N205)+ISBLANK(O205)+ISBLANK(P205))&lt;8,IF(ISNUMBER(LARGE((J205,L205,M205,N205,O205),1)),LARGE((J205,L205,M205,N205,O205),1),0)+IF(ISNUMBER(LARGE((J205,L205,M205,N205,O205),2)),LARGE((J205,L205,M205,N205,O205),2),0)+K205+P205,"")+Q205+S205+I205</f>
        <v>0</v>
      </c>
      <c r="W205" s="384"/>
      <c r="X205" s="383"/>
      <c r="Y205" s="410" t="s">
        <v>15</v>
      </c>
      <c r="Z205" s="431"/>
    </row>
    <row r="206" spans="1:27" ht="14.4" customHeight="1" x14ac:dyDescent="0.3">
      <c r="A206" s="24" t="s">
        <v>421</v>
      </c>
      <c r="B206" s="505"/>
      <c r="C206" s="40" t="s">
        <v>901</v>
      </c>
      <c r="D206" s="22" t="s">
        <v>900</v>
      </c>
      <c r="E206" s="22">
        <v>2009</v>
      </c>
      <c r="F206" s="50" t="s">
        <v>814</v>
      </c>
      <c r="G206" s="49" t="s">
        <v>174</v>
      </c>
      <c r="H206" s="14">
        <v>-60</v>
      </c>
      <c r="I206" s="14"/>
      <c r="J206" s="22"/>
      <c r="K206" s="22"/>
      <c r="L206" s="22">
        <v>0</v>
      </c>
      <c r="M206" s="14"/>
      <c r="N206" s="22"/>
      <c r="O206" s="22">
        <v>0</v>
      </c>
      <c r="P206" s="22"/>
      <c r="Q206" s="469"/>
      <c r="R206" s="469"/>
      <c r="S206" s="469"/>
      <c r="T206" s="40" t="s">
        <v>315</v>
      </c>
      <c r="U206" s="40"/>
      <c r="V206" s="13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Q206+S206+I206</f>
        <v>0</v>
      </c>
      <c r="W206" s="384"/>
      <c r="X206" s="453"/>
      <c r="Y206" s="410" t="s">
        <v>15</v>
      </c>
      <c r="Z206" s="184"/>
    </row>
    <row r="207" spans="1:27" ht="14.4" customHeight="1" x14ac:dyDescent="0.3">
      <c r="A207" s="95" t="s">
        <v>421</v>
      </c>
      <c r="B207" s="498"/>
      <c r="C207" s="235" t="s">
        <v>899</v>
      </c>
      <c r="D207" s="235" t="s">
        <v>898</v>
      </c>
      <c r="E207" s="102">
        <v>2009</v>
      </c>
      <c r="F207" s="236" t="s">
        <v>229</v>
      </c>
      <c r="G207" s="236" t="s">
        <v>174</v>
      </c>
      <c r="H207" s="102">
        <v>-60</v>
      </c>
      <c r="I207" s="102"/>
      <c r="J207" s="102"/>
      <c r="K207" s="88"/>
      <c r="L207" s="102">
        <v>0</v>
      </c>
      <c r="M207" s="102"/>
      <c r="N207" s="236"/>
      <c r="O207" s="236"/>
      <c r="P207" s="83"/>
      <c r="Q207" s="89"/>
      <c r="R207" s="89"/>
      <c r="S207" s="89"/>
      <c r="T207" s="89"/>
      <c r="U207" s="89"/>
      <c r="V207" s="86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Q207+S207+T207+I207</f>
        <v>0</v>
      </c>
      <c r="W207" s="416"/>
      <c r="X207" s="628"/>
      <c r="Y207" s="514"/>
      <c r="Z207" s="420"/>
    </row>
    <row r="208" spans="1:27" ht="14.4" customHeight="1" x14ac:dyDescent="0.3">
      <c r="A208" s="36" t="s">
        <v>421</v>
      </c>
      <c r="B208" s="223"/>
      <c r="C208" s="219" t="s">
        <v>676</v>
      </c>
      <c r="D208" s="219"/>
      <c r="E208" s="219"/>
      <c r="F208" s="219"/>
      <c r="G208" s="219" t="s">
        <v>174</v>
      </c>
      <c r="H208" s="221">
        <v>-60</v>
      </c>
      <c r="I208" s="221"/>
      <c r="J208" s="221"/>
      <c r="K208" s="30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39" t="e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Q208+S208+T208+#REF!</f>
        <v>#REF!</v>
      </c>
      <c r="W208" s="391"/>
      <c r="X208" s="390"/>
      <c r="Y208" s="406"/>
      <c r="Z208" s="395"/>
    </row>
    <row r="209" spans="1:26" ht="14.4" customHeight="1" x14ac:dyDescent="0.3">
      <c r="A209" s="64" t="s">
        <v>421</v>
      </c>
      <c r="B209" s="178">
        <v>1</v>
      </c>
      <c r="C209" s="89" t="s">
        <v>847</v>
      </c>
      <c r="D209" s="83" t="s">
        <v>846</v>
      </c>
      <c r="E209" s="83">
        <v>2010</v>
      </c>
      <c r="F209" s="103" t="s">
        <v>46</v>
      </c>
      <c r="G209" s="236" t="s">
        <v>174</v>
      </c>
      <c r="H209" s="102">
        <v>-55</v>
      </c>
      <c r="I209" s="102"/>
      <c r="J209" s="83"/>
      <c r="K209" s="419">
        <v>250</v>
      </c>
      <c r="L209" s="22"/>
      <c r="M209" s="22">
        <v>75</v>
      </c>
      <c r="N209" s="22"/>
      <c r="O209" s="22"/>
      <c r="P209" s="22">
        <v>400</v>
      </c>
      <c r="Q209" s="22"/>
      <c r="R209" s="22"/>
      <c r="S209" s="22"/>
      <c r="T209" s="22"/>
      <c r="U209" s="22">
        <v>250</v>
      </c>
      <c r="V209" s="13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Q209+S209+I209+U209</f>
        <v>975</v>
      </c>
      <c r="W209" s="401"/>
      <c r="X209" s="432"/>
      <c r="Y209" s="502"/>
      <c r="Z209" s="451"/>
    </row>
    <row r="210" spans="1:26" ht="14.4" customHeight="1" x14ac:dyDescent="0.3">
      <c r="A210" s="64" t="s">
        <v>421</v>
      </c>
      <c r="B210" s="64">
        <v>2</v>
      </c>
      <c r="C210" s="192" t="s">
        <v>897</v>
      </c>
      <c r="D210" s="60" t="s">
        <v>896</v>
      </c>
      <c r="E210" s="60">
        <v>2010</v>
      </c>
      <c r="F210" s="191" t="s">
        <v>31</v>
      </c>
      <c r="G210" s="452" t="s">
        <v>174</v>
      </c>
      <c r="H210" s="190">
        <v>-55</v>
      </c>
      <c r="I210" s="14"/>
      <c r="J210" s="22"/>
      <c r="K210" s="403"/>
      <c r="L210" s="22">
        <v>200</v>
      </c>
      <c r="M210" s="22">
        <v>125</v>
      </c>
      <c r="N210" s="22"/>
      <c r="O210" s="454">
        <v>50</v>
      </c>
      <c r="P210" s="528">
        <f>150/2</f>
        <v>75</v>
      </c>
      <c r="Q210" s="22">
        <v>0</v>
      </c>
      <c r="R210" s="22"/>
      <c r="S210" s="22"/>
      <c r="T210" s="22" t="s">
        <v>30</v>
      </c>
      <c r="U210" s="22">
        <v>325</v>
      </c>
      <c r="V210" s="13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Q210+S210+I210+U210</f>
        <v>725</v>
      </c>
      <c r="W210" s="401"/>
      <c r="X210" s="432"/>
      <c r="Y210" s="502" t="s">
        <v>15</v>
      </c>
      <c r="Z210" s="451"/>
    </row>
    <row r="211" spans="1:26" ht="14.4" customHeight="1" x14ac:dyDescent="0.3">
      <c r="A211" s="64" t="s">
        <v>421</v>
      </c>
      <c r="B211" s="143">
        <v>3</v>
      </c>
      <c r="C211" s="235" t="s">
        <v>514</v>
      </c>
      <c r="D211" s="235" t="s">
        <v>513</v>
      </c>
      <c r="E211" s="102">
        <v>2009</v>
      </c>
      <c r="F211" s="236" t="s">
        <v>462</v>
      </c>
      <c r="G211" s="236" t="s">
        <v>174</v>
      </c>
      <c r="H211" s="102">
        <v>-55</v>
      </c>
      <c r="I211" s="102">
        <v>0</v>
      </c>
      <c r="J211" s="13"/>
      <c r="K211" s="16">
        <v>100</v>
      </c>
      <c r="L211" s="13">
        <v>125</v>
      </c>
      <c r="M211" s="22">
        <v>0</v>
      </c>
      <c r="N211" s="454">
        <v>125</v>
      </c>
      <c r="O211" s="118">
        <v>200</v>
      </c>
      <c r="P211" s="478">
        <f>400/2</f>
        <v>200</v>
      </c>
      <c r="Q211" s="40"/>
      <c r="R211" s="40"/>
      <c r="S211" s="40">
        <v>0</v>
      </c>
      <c r="T211" s="22" t="s">
        <v>153</v>
      </c>
      <c r="U211" s="22">
        <v>0</v>
      </c>
      <c r="V211" s="13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Q211+S211+I211+U211</f>
        <v>625</v>
      </c>
      <c r="W211" s="401"/>
      <c r="X211" s="411"/>
      <c r="Y211" s="383" t="s">
        <v>15</v>
      </c>
      <c r="Z211" s="449"/>
    </row>
    <row r="212" spans="1:26" ht="14.4" customHeight="1" x14ac:dyDescent="0.3">
      <c r="A212" s="64" t="s">
        <v>421</v>
      </c>
      <c r="B212" s="143">
        <v>4</v>
      </c>
      <c r="C212" s="479" t="s">
        <v>435</v>
      </c>
      <c r="D212" s="479" t="s">
        <v>434</v>
      </c>
      <c r="E212" s="190">
        <v>2010</v>
      </c>
      <c r="F212" s="452" t="s">
        <v>107</v>
      </c>
      <c r="G212" s="452" t="s">
        <v>174</v>
      </c>
      <c r="H212" s="190">
        <v>-55</v>
      </c>
      <c r="I212" s="102"/>
      <c r="J212" s="102">
        <v>125</v>
      </c>
      <c r="K212" s="88">
        <v>150</v>
      </c>
      <c r="L212" s="102">
        <v>125</v>
      </c>
      <c r="M212" s="83">
        <v>0</v>
      </c>
      <c r="N212" s="22"/>
      <c r="O212" s="118">
        <v>0</v>
      </c>
      <c r="P212" s="40">
        <v>150</v>
      </c>
      <c r="Q212" s="386"/>
      <c r="R212" s="386"/>
      <c r="S212" s="386"/>
      <c r="T212" s="307" t="s">
        <v>198</v>
      </c>
      <c r="U212" s="560">
        <v>0</v>
      </c>
      <c r="V212" s="13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Q212+S212+I212+U212</f>
        <v>550</v>
      </c>
      <c r="W212" s="401"/>
      <c r="X212" s="557"/>
      <c r="Y212" s="383" t="s">
        <v>15</v>
      </c>
      <c r="Z212" s="431"/>
    </row>
    <row r="213" spans="1:26" ht="14.4" customHeight="1" x14ac:dyDescent="0.3">
      <c r="A213" s="64" t="s">
        <v>421</v>
      </c>
      <c r="B213" s="143">
        <v>5</v>
      </c>
      <c r="C213" s="237" t="s">
        <v>504</v>
      </c>
      <c r="D213" s="235" t="s">
        <v>503</v>
      </c>
      <c r="E213" s="102">
        <v>2009</v>
      </c>
      <c r="F213" s="236" t="s">
        <v>429</v>
      </c>
      <c r="G213" s="236" t="s">
        <v>174</v>
      </c>
      <c r="H213" s="102">
        <v>-55</v>
      </c>
      <c r="I213" s="102">
        <v>0</v>
      </c>
      <c r="J213" s="233">
        <v>162.5</v>
      </c>
      <c r="K213" s="166">
        <v>0</v>
      </c>
      <c r="L213" s="167">
        <v>125</v>
      </c>
      <c r="M213" s="675">
        <v>125</v>
      </c>
      <c r="N213" s="126">
        <v>0</v>
      </c>
      <c r="O213" s="454">
        <v>50</v>
      </c>
      <c r="P213" s="560">
        <v>250</v>
      </c>
      <c r="Q213" s="560"/>
      <c r="R213" s="560"/>
      <c r="S213" s="560"/>
      <c r="T213" s="560" t="s">
        <v>204</v>
      </c>
      <c r="U213" s="560">
        <v>0</v>
      </c>
      <c r="V213" s="13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Q213+S213+I213+U213</f>
        <v>537.5</v>
      </c>
      <c r="W213" s="401"/>
      <c r="X213" s="571"/>
      <c r="Y213" s="502" t="s">
        <v>15</v>
      </c>
      <c r="Z213" s="487"/>
    </row>
    <row r="214" spans="1:26" ht="14.4" customHeight="1" x14ac:dyDescent="0.3">
      <c r="A214" s="64" t="s">
        <v>421</v>
      </c>
      <c r="B214" s="143">
        <v>6</v>
      </c>
      <c r="C214" s="479" t="s">
        <v>895</v>
      </c>
      <c r="D214" s="479" t="s">
        <v>894</v>
      </c>
      <c r="E214" s="190">
        <v>2010</v>
      </c>
      <c r="F214" s="191" t="s">
        <v>201</v>
      </c>
      <c r="G214" s="452" t="s">
        <v>174</v>
      </c>
      <c r="H214" s="190">
        <v>-55</v>
      </c>
      <c r="I214" s="167"/>
      <c r="J214" s="167">
        <v>0</v>
      </c>
      <c r="K214" s="166">
        <v>0</v>
      </c>
      <c r="L214" s="659">
        <v>75</v>
      </c>
      <c r="M214" s="22">
        <v>0</v>
      </c>
      <c r="N214" s="22">
        <v>125</v>
      </c>
      <c r="O214" s="22">
        <v>162.5</v>
      </c>
      <c r="P214" s="22">
        <v>250</v>
      </c>
      <c r="Q214" s="22">
        <v>0</v>
      </c>
      <c r="R214" s="22">
        <v>0</v>
      </c>
      <c r="S214" s="22">
        <v>0</v>
      </c>
      <c r="T214" s="22" t="s">
        <v>153</v>
      </c>
      <c r="U214" s="22">
        <v>0</v>
      </c>
      <c r="V214" s="13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Q214+S214+I214+U214</f>
        <v>537.5</v>
      </c>
      <c r="W214" s="401"/>
      <c r="X214" s="571"/>
      <c r="Y214" s="623" t="s">
        <v>15</v>
      </c>
      <c r="Z214" s="487"/>
    </row>
    <row r="215" spans="1:26" ht="14.4" customHeight="1" x14ac:dyDescent="0.3">
      <c r="A215" s="64" t="s">
        <v>421</v>
      </c>
      <c r="B215" s="63">
        <v>6</v>
      </c>
      <c r="C215" s="235" t="s">
        <v>499</v>
      </c>
      <c r="D215" s="235" t="s">
        <v>498</v>
      </c>
      <c r="E215" s="102">
        <v>2009</v>
      </c>
      <c r="F215" s="236" t="s">
        <v>97</v>
      </c>
      <c r="G215" s="236" t="s">
        <v>174</v>
      </c>
      <c r="H215" s="102">
        <v>-55</v>
      </c>
      <c r="I215" s="102">
        <v>0</v>
      </c>
      <c r="J215" s="14"/>
      <c r="K215" s="16">
        <v>150</v>
      </c>
      <c r="L215" s="14">
        <v>75</v>
      </c>
      <c r="M215" s="22">
        <v>162.5</v>
      </c>
      <c r="N215" s="386"/>
      <c r="O215" s="117">
        <v>50</v>
      </c>
      <c r="P215" s="478">
        <f>250/2</f>
        <v>125</v>
      </c>
      <c r="Q215" s="40">
        <v>0</v>
      </c>
      <c r="R215" s="40"/>
      <c r="S215" s="40">
        <v>0</v>
      </c>
      <c r="T215" s="40" t="s">
        <v>19</v>
      </c>
      <c r="U215" s="40"/>
      <c r="V215" s="13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Q215+S215+I215+U215</f>
        <v>512.5</v>
      </c>
      <c r="W215" s="401"/>
      <c r="X215" s="411"/>
      <c r="Y215" s="383" t="s">
        <v>15</v>
      </c>
      <c r="Z215" s="431"/>
    </row>
    <row r="216" spans="1:26" ht="14.4" customHeight="1" x14ac:dyDescent="0.3">
      <c r="A216" s="64" t="s">
        <v>421</v>
      </c>
      <c r="B216" s="63">
        <v>8</v>
      </c>
      <c r="C216" s="89" t="s">
        <v>484</v>
      </c>
      <c r="D216" s="83" t="s">
        <v>483</v>
      </c>
      <c r="E216" s="83">
        <v>2009</v>
      </c>
      <c r="F216" s="103" t="s">
        <v>53</v>
      </c>
      <c r="G216" s="103" t="s">
        <v>174</v>
      </c>
      <c r="H216" s="102">
        <v>-55</v>
      </c>
      <c r="I216" s="102"/>
      <c r="J216" s="83">
        <v>75</v>
      </c>
      <c r="K216" s="419">
        <v>0</v>
      </c>
      <c r="L216" s="83"/>
      <c r="M216" s="83"/>
      <c r="N216" s="83"/>
      <c r="O216" s="83"/>
      <c r="P216" s="22">
        <v>325</v>
      </c>
      <c r="Q216" s="22">
        <v>0</v>
      </c>
      <c r="R216" s="22"/>
      <c r="S216" s="22"/>
      <c r="T216" s="22"/>
      <c r="U216" s="22">
        <v>0</v>
      </c>
      <c r="V216" s="13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Q216+S216+I216+U216</f>
        <v>400</v>
      </c>
      <c r="W216" s="401"/>
      <c r="X216" s="432"/>
      <c r="Y216" s="432" t="s">
        <v>15</v>
      </c>
      <c r="Z216" s="446"/>
    </row>
    <row r="217" spans="1:26" ht="14.4" customHeight="1" x14ac:dyDescent="0.3">
      <c r="A217" s="24" t="s">
        <v>421</v>
      </c>
      <c r="B217" s="24">
        <v>9</v>
      </c>
      <c r="C217" s="89" t="s">
        <v>849</v>
      </c>
      <c r="D217" s="83" t="s">
        <v>848</v>
      </c>
      <c r="E217" s="83">
        <v>2010</v>
      </c>
      <c r="F217" s="103" t="s">
        <v>8</v>
      </c>
      <c r="G217" s="236" t="s">
        <v>174</v>
      </c>
      <c r="H217" s="102">
        <v>-55</v>
      </c>
      <c r="I217" s="102"/>
      <c r="J217" s="83">
        <v>125</v>
      </c>
      <c r="K217" s="419">
        <v>0</v>
      </c>
      <c r="L217" s="83">
        <v>162.5</v>
      </c>
      <c r="M217" s="454">
        <v>50</v>
      </c>
      <c r="N217" s="454">
        <v>75</v>
      </c>
      <c r="O217" s="22">
        <v>0</v>
      </c>
      <c r="P217" s="22"/>
      <c r="Q217" s="22">
        <v>0</v>
      </c>
      <c r="R217" s="22"/>
      <c r="S217" s="22"/>
      <c r="T217" s="22" t="s">
        <v>153</v>
      </c>
      <c r="U217" s="22">
        <v>100</v>
      </c>
      <c r="V217" s="13">
        <f>IF((ISBLANK(J217)+ISBLANK(L217)+ISBLANK(K217)+ISBLANK(M217)+ISBLANK(N217)+ISBLANK(O217)+ISBLANK(P217))&lt;8,IF(ISNUMBER(LARGE((J217,L217,M217,N217,O217),1)),LARGE((J217,L217,M217,N217,O217),1),0)+IF(ISNUMBER(LARGE((J217,L217,M217,N217,O217),2)),LARGE((J217,L217,M217,N217,O217),2),0)+K217+P217,"")+Q217+S217+I217+U217</f>
        <v>387.5</v>
      </c>
      <c r="W217" s="384"/>
      <c r="X217" s="432"/>
      <c r="Y217" s="383" t="s">
        <v>15</v>
      </c>
      <c r="Z217" s="451"/>
    </row>
    <row r="218" spans="1:26" ht="14.4" customHeight="1" x14ac:dyDescent="0.3">
      <c r="A218" s="64" t="s">
        <v>421</v>
      </c>
      <c r="B218" s="63">
        <v>10</v>
      </c>
      <c r="C218" s="234" t="s">
        <v>893</v>
      </c>
      <c r="D218" s="234" t="s">
        <v>892</v>
      </c>
      <c r="E218" s="167">
        <v>2009</v>
      </c>
      <c r="F218" s="507" t="s">
        <v>229</v>
      </c>
      <c r="G218" s="507" t="s">
        <v>174</v>
      </c>
      <c r="H218" s="167">
        <v>-55</v>
      </c>
      <c r="I218" s="167"/>
      <c r="J218" s="659">
        <v>125</v>
      </c>
      <c r="K218" s="166">
        <v>0</v>
      </c>
      <c r="L218" s="167">
        <v>162.5</v>
      </c>
      <c r="M218" s="675">
        <v>50</v>
      </c>
      <c r="N218" s="126">
        <v>162.5</v>
      </c>
      <c r="O218" s="454">
        <v>125</v>
      </c>
      <c r="P218" s="560">
        <v>0</v>
      </c>
      <c r="Q218" s="560"/>
      <c r="R218" s="560"/>
      <c r="S218" s="560"/>
      <c r="T218" s="560" t="s">
        <v>19</v>
      </c>
      <c r="U218" s="560">
        <v>0</v>
      </c>
      <c r="V218" s="13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Q218+S218+I218+U218</f>
        <v>325</v>
      </c>
      <c r="W218" s="401"/>
      <c r="X218" s="571"/>
      <c r="Y218" s="383" t="s">
        <v>15</v>
      </c>
      <c r="Z218" s="487"/>
    </row>
    <row r="219" spans="1:26" ht="14.4" customHeight="1" x14ac:dyDescent="0.3">
      <c r="A219" s="64" t="s">
        <v>421</v>
      </c>
      <c r="B219" s="178">
        <v>11</v>
      </c>
      <c r="C219" s="560" t="s">
        <v>891</v>
      </c>
      <c r="D219" s="126" t="s">
        <v>890</v>
      </c>
      <c r="E219" s="126">
        <v>2009</v>
      </c>
      <c r="F219" s="169" t="s">
        <v>739</v>
      </c>
      <c r="G219" s="169" t="s">
        <v>174</v>
      </c>
      <c r="H219" s="167">
        <v>-55</v>
      </c>
      <c r="I219" s="167"/>
      <c r="J219" s="126">
        <v>125</v>
      </c>
      <c r="K219" s="590">
        <v>100</v>
      </c>
      <c r="L219" s="126">
        <v>50</v>
      </c>
      <c r="M219" s="126"/>
      <c r="N219" s="126"/>
      <c r="O219" s="126">
        <v>0</v>
      </c>
      <c r="P219" s="126">
        <v>0</v>
      </c>
      <c r="Q219" s="126"/>
      <c r="R219" s="126"/>
      <c r="S219" s="126"/>
      <c r="T219" s="126" t="s">
        <v>204</v>
      </c>
      <c r="U219" s="126">
        <v>0</v>
      </c>
      <c r="V219" s="13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Q219+S219+I219+U219</f>
        <v>275</v>
      </c>
      <c r="W219" s="401"/>
      <c r="X219" s="649"/>
      <c r="Y219" s="383" t="s">
        <v>15</v>
      </c>
      <c r="Z219" s="515"/>
    </row>
    <row r="220" spans="1:26" ht="14.4" customHeight="1" x14ac:dyDescent="0.3">
      <c r="A220" s="64" t="s">
        <v>421</v>
      </c>
      <c r="B220" s="445">
        <v>12</v>
      </c>
      <c r="C220" s="112" t="s">
        <v>844</v>
      </c>
      <c r="D220" s="111" t="s">
        <v>615</v>
      </c>
      <c r="E220" s="111">
        <v>2010</v>
      </c>
      <c r="F220" s="110" t="s">
        <v>26</v>
      </c>
      <c r="G220" s="103" t="s">
        <v>174</v>
      </c>
      <c r="H220" s="102">
        <v>-55</v>
      </c>
      <c r="I220" s="429"/>
      <c r="J220" s="111">
        <v>75</v>
      </c>
      <c r="K220" s="428">
        <v>0</v>
      </c>
      <c r="L220" s="111">
        <v>75</v>
      </c>
      <c r="M220" s="83">
        <v>0</v>
      </c>
      <c r="N220" s="22"/>
      <c r="O220" s="42"/>
      <c r="P220" s="42">
        <v>100</v>
      </c>
      <c r="Q220" s="42">
        <v>0</v>
      </c>
      <c r="R220" s="42"/>
      <c r="S220" s="42">
        <v>0</v>
      </c>
      <c r="T220" s="42" t="s">
        <v>153</v>
      </c>
      <c r="U220" s="42">
        <v>0</v>
      </c>
      <c r="V220" s="13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Q220+S220+I220+U220</f>
        <v>250</v>
      </c>
      <c r="W220" s="401"/>
      <c r="X220" s="434"/>
      <c r="Y220" s="432" t="s">
        <v>15</v>
      </c>
      <c r="Z220" s="433"/>
    </row>
    <row r="221" spans="1:26" ht="14.4" customHeight="1" x14ac:dyDescent="0.3">
      <c r="A221" s="64" t="s">
        <v>421</v>
      </c>
      <c r="B221" s="178">
        <v>13</v>
      </c>
      <c r="C221" s="40" t="s">
        <v>109</v>
      </c>
      <c r="D221" s="22" t="s">
        <v>889</v>
      </c>
      <c r="E221" s="22">
        <v>2009</v>
      </c>
      <c r="F221" s="50" t="s">
        <v>50</v>
      </c>
      <c r="G221" s="50" t="s">
        <v>174</v>
      </c>
      <c r="H221" s="14">
        <v>-55</v>
      </c>
      <c r="I221" s="14"/>
      <c r="J221" s="22"/>
      <c r="K221" s="403"/>
      <c r="L221" s="22"/>
      <c r="M221" s="22">
        <v>0</v>
      </c>
      <c r="N221" s="22">
        <v>75</v>
      </c>
      <c r="O221" s="22"/>
      <c r="P221" s="22">
        <v>150</v>
      </c>
      <c r="Q221" s="22"/>
      <c r="R221" s="22"/>
      <c r="S221" s="22"/>
      <c r="T221" s="22"/>
      <c r="U221" s="22">
        <v>0</v>
      </c>
      <c r="V221" s="13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Q221+S221+I221+U221</f>
        <v>225</v>
      </c>
      <c r="W221" s="401"/>
      <c r="X221" s="432"/>
      <c r="Y221" s="432"/>
      <c r="Z221" s="451"/>
    </row>
    <row r="222" spans="1:26" ht="14.4" customHeight="1" x14ac:dyDescent="0.3">
      <c r="A222" s="95" t="s">
        <v>421</v>
      </c>
      <c r="B222" s="629"/>
      <c r="C222" s="252" t="s">
        <v>888</v>
      </c>
      <c r="D222" s="251" t="s">
        <v>505</v>
      </c>
      <c r="E222" s="429">
        <v>2009</v>
      </c>
      <c r="F222" s="250" t="s">
        <v>107</v>
      </c>
      <c r="G222" s="236" t="s">
        <v>174</v>
      </c>
      <c r="H222" s="102">
        <v>-55</v>
      </c>
      <c r="I222" s="429">
        <v>0</v>
      </c>
      <c r="J222" s="429">
        <v>200</v>
      </c>
      <c r="K222" s="492"/>
      <c r="L222" s="429"/>
      <c r="M222" s="83"/>
      <c r="N222" s="111"/>
      <c r="O222" s="250"/>
      <c r="P222" s="197"/>
      <c r="Q222" s="197">
        <v>0</v>
      </c>
      <c r="R222" s="197"/>
      <c r="S222" s="197"/>
      <c r="T222" s="89"/>
      <c r="U222" s="89"/>
      <c r="V222" s="86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Q222+S222+T222+I222</f>
        <v>200</v>
      </c>
      <c r="W222" s="513"/>
      <c r="X222" s="597"/>
      <c r="Y222" s="514" t="s">
        <v>15</v>
      </c>
      <c r="Z222" s="420"/>
    </row>
    <row r="223" spans="1:26" ht="14.4" customHeight="1" x14ac:dyDescent="0.3">
      <c r="A223" s="64" t="s">
        <v>421</v>
      </c>
      <c r="B223" s="178">
        <v>14</v>
      </c>
      <c r="C223" s="234" t="s">
        <v>887</v>
      </c>
      <c r="D223" s="234" t="s">
        <v>886</v>
      </c>
      <c r="E223" s="167">
        <v>2009</v>
      </c>
      <c r="F223" s="678" t="s">
        <v>178</v>
      </c>
      <c r="G223" s="507" t="s">
        <v>174</v>
      </c>
      <c r="H223" s="14">
        <v>-55</v>
      </c>
      <c r="I223" s="167"/>
      <c r="J223" s="167"/>
      <c r="K223" s="166"/>
      <c r="L223" s="167"/>
      <c r="M223" s="126">
        <v>0</v>
      </c>
      <c r="N223" s="507"/>
      <c r="O223" s="126">
        <v>75</v>
      </c>
      <c r="P223" s="560">
        <v>100</v>
      </c>
      <c r="Q223" s="560"/>
      <c r="R223" s="560"/>
      <c r="S223" s="560"/>
      <c r="T223" s="560" t="s">
        <v>173</v>
      </c>
      <c r="U223" s="560">
        <v>0</v>
      </c>
      <c r="V223" s="13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Q223+S223+I223</f>
        <v>175</v>
      </c>
      <c r="W223" s="401"/>
      <c r="X223" s="676"/>
      <c r="Y223" s="623" t="s">
        <v>15</v>
      </c>
      <c r="Z223" s="487"/>
    </row>
    <row r="224" spans="1:26" ht="14.4" customHeight="1" x14ac:dyDescent="0.3">
      <c r="A224" s="64" t="s">
        <v>421</v>
      </c>
      <c r="B224" s="64">
        <v>15</v>
      </c>
      <c r="C224" s="235" t="s">
        <v>842</v>
      </c>
      <c r="D224" s="235" t="s">
        <v>841</v>
      </c>
      <c r="E224" s="102">
        <v>2010</v>
      </c>
      <c r="F224" s="250" t="s">
        <v>66</v>
      </c>
      <c r="G224" s="236" t="s">
        <v>174</v>
      </c>
      <c r="H224" s="102">
        <v>-55</v>
      </c>
      <c r="I224" s="102"/>
      <c r="J224" s="102">
        <v>0</v>
      </c>
      <c r="K224" s="88"/>
      <c r="L224" s="102">
        <v>0</v>
      </c>
      <c r="M224" s="236"/>
      <c r="N224" s="83">
        <v>0</v>
      </c>
      <c r="O224" s="83">
        <v>125</v>
      </c>
      <c r="P224" s="40">
        <v>0</v>
      </c>
      <c r="Q224" s="40"/>
      <c r="R224" s="40"/>
      <c r="S224" s="40"/>
      <c r="T224" s="40" t="s">
        <v>131</v>
      </c>
      <c r="U224" s="40">
        <v>0</v>
      </c>
      <c r="V224" s="13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Q224+S224+I224</f>
        <v>125</v>
      </c>
      <c r="W224" s="401"/>
      <c r="X224" s="567"/>
      <c r="Y224" s="567" t="s">
        <v>15</v>
      </c>
      <c r="Z224" s="431"/>
    </row>
    <row r="225" spans="1:27" ht="14.4" customHeight="1" x14ac:dyDescent="0.3">
      <c r="A225" s="95" t="s">
        <v>421</v>
      </c>
      <c r="B225" s="430"/>
      <c r="C225" s="112" t="s">
        <v>885</v>
      </c>
      <c r="D225" s="111" t="s">
        <v>884</v>
      </c>
      <c r="E225" s="111">
        <v>2009</v>
      </c>
      <c r="F225" s="110" t="s">
        <v>53</v>
      </c>
      <c r="G225" s="136" t="s">
        <v>174</v>
      </c>
      <c r="H225" s="102">
        <v>-55</v>
      </c>
      <c r="I225" s="429">
        <v>100</v>
      </c>
      <c r="J225" s="111"/>
      <c r="K225" s="428"/>
      <c r="L225" s="111"/>
      <c r="M225" s="83"/>
      <c r="N225" s="83"/>
      <c r="O225" s="83"/>
      <c r="P225" s="87"/>
      <c r="Q225" s="87"/>
      <c r="R225" s="87"/>
      <c r="S225" s="87"/>
      <c r="T225" s="87"/>
      <c r="U225" s="87"/>
      <c r="V225" s="86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Q225+S225+T225+I225</f>
        <v>100</v>
      </c>
      <c r="W225" s="513"/>
      <c r="X225" s="597"/>
      <c r="Y225" s="414"/>
      <c r="Z225" s="413"/>
    </row>
    <row r="226" spans="1:27" ht="14.4" customHeight="1" x14ac:dyDescent="0.3">
      <c r="A226" s="95" t="s">
        <v>421</v>
      </c>
      <c r="B226" s="137"/>
      <c r="C226" s="89" t="s">
        <v>883</v>
      </c>
      <c r="D226" s="83" t="s">
        <v>882</v>
      </c>
      <c r="E226" s="83">
        <v>2009</v>
      </c>
      <c r="F226" s="103" t="s">
        <v>154</v>
      </c>
      <c r="G226" s="103" t="s">
        <v>174</v>
      </c>
      <c r="H226" s="102">
        <v>-55</v>
      </c>
      <c r="I226" s="102"/>
      <c r="J226" s="83">
        <v>75</v>
      </c>
      <c r="K226" s="419">
        <v>0</v>
      </c>
      <c r="L226" s="83">
        <v>0</v>
      </c>
      <c r="M226" s="83">
        <v>0</v>
      </c>
      <c r="N226" s="83">
        <v>0</v>
      </c>
      <c r="O226" s="83">
        <v>0</v>
      </c>
      <c r="P226" s="83"/>
      <c r="Q226" s="83">
        <v>0</v>
      </c>
      <c r="R226" s="83"/>
      <c r="S226" s="83">
        <v>0</v>
      </c>
      <c r="T226" s="83" t="s">
        <v>153</v>
      </c>
      <c r="U226" s="83"/>
      <c r="V226" s="86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Q226+S226+I226</f>
        <v>75</v>
      </c>
      <c r="W226" s="416"/>
      <c r="X226" s="435"/>
      <c r="Y226" s="435" t="s">
        <v>15</v>
      </c>
      <c r="Z226" s="451"/>
    </row>
    <row r="227" spans="1:27" ht="14.4" customHeight="1" x14ac:dyDescent="0.3">
      <c r="A227" s="64" t="s">
        <v>421</v>
      </c>
      <c r="B227" s="641">
        <v>16</v>
      </c>
      <c r="C227" s="680" t="s">
        <v>881</v>
      </c>
      <c r="D227" s="679" t="s">
        <v>880</v>
      </c>
      <c r="E227" s="483">
        <v>2009</v>
      </c>
      <c r="F227" s="141" t="s">
        <v>57</v>
      </c>
      <c r="G227" s="507" t="s">
        <v>174</v>
      </c>
      <c r="H227" s="14">
        <v>-55</v>
      </c>
      <c r="I227" s="483"/>
      <c r="J227" s="483">
        <v>0</v>
      </c>
      <c r="K227" s="580">
        <v>0</v>
      </c>
      <c r="L227" s="483">
        <v>50</v>
      </c>
      <c r="M227" s="42">
        <v>0</v>
      </c>
      <c r="N227" s="42">
        <v>0</v>
      </c>
      <c r="O227" s="42">
        <v>0</v>
      </c>
      <c r="P227" s="42">
        <v>0</v>
      </c>
      <c r="Q227" s="42"/>
      <c r="R227" s="42">
        <v>0</v>
      </c>
      <c r="S227" s="42">
        <v>0</v>
      </c>
      <c r="T227" s="42" t="s">
        <v>153</v>
      </c>
      <c r="U227" s="42"/>
      <c r="V227" s="13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Q227+S227+I227</f>
        <v>50</v>
      </c>
      <c r="W227" s="401"/>
      <c r="X227" s="683"/>
      <c r="Y227" s="648" t="s">
        <v>15</v>
      </c>
      <c r="Z227" s="487"/>
    </row>
    <row r="228" spans="1:27" ht="14.4" customHeight="1" x14ac:dyDescent="0.3">
      <c r="A228" s="64" t="s">
        <v>421</v>
      </c>
      <c r="B228" s="641">
        <v>16</v>
      </c>
      <c r="C228" s="252" t="s">
        <v>838</v>
      </c>
      <c r="D228" s="251" t="s">
        <v>837</v>
      </c>
      <c r="E228" s="429">
        <v>2009</v>
      </c>
      <c r="F228" s="250" t="s">
        <v>113</v>
      </c>
      <c r="G228" s="250" t="s">
        <v>174</v>
      </c>
      <c r="H228" s="102">
        <v>-55</v>
      </c>
      <c r="I228" s="429"/>
      <c r="J228" s="491"/>
      <c r="K228" s="492"/>
      <c r="L228" s="429">
        <v>0</v>
      </c>
      <c r="M228" s="482">
        <v>0</v>
      </c>
      <c r="N228" s="501"/>
      <c r="O228" s="682">
        <v>50</v>
      </c>
      <c r="P228" s="630">
        <v>0</v>
      </c>
      <c r="Q228" s="40"/>
      <c r="R228" s="630"/>
      <c r="S228" s="438">
        <v>0</v>
      </c>
      <c r="T228" s="630" t="s">
        <v>173</v>
      </c>
      <c r="U228" s="630"/>
      <c r="V228" s="13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Q228+S228+I228</f>
        <v>50</v>
      </c>
      <c r="W228" s="401"/>
      <c r="X228" s="450"/>
      <c r="Y228" s="567" t="s">
        <v>15</v>
      </c>
      <c r="Z228" s="449"/>
    </row>
    <row r="229" spans="1:27" ht="14.4" customHeight="1" x14ac:dyDescent="0.3">
      <c r="A229" s="95" t="s">
        <v>421</v>
      </c>
      <c r="B229" s="95"/>
      <c r="C229" s="235" t="s">
        <v>879</v>
      </c>
      <c r="D229" s="235" t="s">
        <v>603</v>
      </c>
      <c r="E229" s="102">
        <v>2010</v>
      </c>
      <c r="F229" s="236" t="s">
        <v>57</v>
      </c>
      <c r="G229" s="236" t="s">
        <v>174</v>
      </c>
      <c r="H229" s="102">
        <v>-55</v>
      </c>
      <c r="I229" s="102"/>
      <c r="J229" s="102"/>
      <c r="K229" s="88">
        <v>0</v>
      </c>
      <c r="L229" s="86"/>
      <c r="M229" s="83"/>
      <c r="N229" s="236"/>
      <c r="O229" s="236"/>
      <c r="P229" s="89"/>
      <c r="Q229" s="102">
        <v>0</v>
      </c>
      <c r="R229" s="236"/>
      <c r="S229" s="102">
        <v>0</v>
      </c>
      <c r="T229" s="236"/>
      <c r="U229" s="236"/>
      <c r="V229" s="86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Q229+S229+T229+I229</f>
        <v>0</v>
      </c>
      <c r="W229" s="416"/>
      <c r="X229" s="422"/>
      <c r="Y229" s="421" t="s">
        <v>15</v>
      </c>
      <c r="Z229" s="420"/>
    </row>
    <row r="230" spans="1:27" ht="14.4" customHeight="1" x14ac:dyDescent="0.3">
      <c r="A230" s="95" t="s">
        <v>421</v>
      </c>
      <c r="B230" s="430"/>
      <c r="C230" s="252" t="s">
        <v>136</v>
      </c>
      <c r="D230" s="251" t="s">
        <v>878</v>
      </c>
      <c r="E230" s="429">
        <v>2011</v>
      </c>
      <c r="F230" s="250" t="s">
        <v>53</v>
      </c>
      <c r="G230" s="236" t="s">
        <v>174</v>
      </c>
      <c r="H230" s="102">
        <v>-55</v>
      </c>
      <c r="I230" s="429"/>
      <c r="J230" s="429"/>
      <c r="K230" s="492">
        <v>0</v>
      </c>
      <c r="L230" s="491"/>
      <c r="M230" s="111"/>
      <c r="N230" s="250"/>
      <c r="O230" s="236"/>
      <c r="P230" s="197"/>
      <c r="Q230" s="429">
        <v>0</v>
      </c>
      <c r="R230" s="250"/>
      <c r="S230" s="250"/>
      <c r="T230" s="250"/>
      <c r="U230" s="250"/>
      <c r="V230" s="86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Q230+S230+T230+I230</f>
        <v>0</v>
      </c>
      <c r="W230" s="513"/>
      <c r="X230" s="673"/>
      <c r="Y230" s="421" t="s">
        <v>15</v>
      </c>
      <c r="Z230" s="420"/>
    </row>
    <row r="231" spans="1:27" ht="14.4" customHeight="1" x14ac:dyDescent="0.3">
      <c r="A231" s="95" t="s">
        <v>421</v>
      </c>
      <c r="B231" s="611"/>
      <c r="C231" s="235" t="s">
        <v>558</v>
      </c>
      <c r="D231" s="235" t="s">
        <v>557</v>
      </c>
      <c r="E231" s="102">
        <v>2009</v>
      </c>
      <c r="F231" s="236" t="s">
        <v>8</v>
      </c>
      <c r="G231" s="236" t="s">
        <v>174</v>
      </c>
      <c r="H231" s="102">
        <v>-55</v>
      </c>
      <c r="I231" s="102">
        <v>0</v>
      </c>
      <c r="J231" s="254"/>
      <c r="K231" s="88"/>
      <c r="L231" s="102"/>
      <c r="M231" s="681"/>
      <c r="N231" s="83"/>
      <c r="O231" s="236"/>
      <c r="P231" s="89"/>
      <c r="Q231" s="89"/>
      <c r="R231" s="89"/>
      <c r="S231" s="89"/>
      <c r="T231" s="89"/>
      <c r="U231" s="89"/>
      <c r="V231" s="86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Q231+S231+T231+I231</f>
        <v>0</v>
      </c>
      <c r="W231" s="416"/>
      <c r="X231" s="509"/>
      <c r="Y231" s="628" t="s">
        <v>15</v>
      </c>
      <c r="Z231" s="420"/>
    </row>
    <row r="232" spans="1:27" ht="14.4" customHeight="1" x14ac:dyDescent="0.3">
      <c r="A232" s="24" t="s">
        <v>421</v>
      </c>
      <c r="B232" s="175"/>
      <c r="C232" s="479" t="s">
        <v>877</v>
      </c>
      <c r="D232" s="479" t="s">
        <v>769</v>
      </c>
      <c r="E232" s="190">
        <v>2010</v>
      </c>
      <c r="F232" s="452" t="s">
        <v>26</v>
      </c>
      <c r="G232" s="452" t="s">
        <v>174</v>
      </c>
      <c r="H232" s="190">
        <v>-55</v>
      </c>
      <c r="I232" s="14"/>
      <c r="J232" s="14">
        <v>0</v>
      </c>
      <c r="K232" s="16">
        <v>0</v>
      </c>
      <c r="L232" s="14">
        <v>0</v>
      </c>
      <c r="M232" s="22">
        <v>0</v>
      </c>
      <c r="N232" s="22">
        <v>0</v>
      </c>
      <c r="O232" s="126">
        <v>0</v>
      </c>
      <c r="P232" s="126">
        <v>0</v>
      </c>
      <c r="Q232" s="22">
        <v>0</v>
      </c>
      <c r="R232" s="386"/>
      <c r="S232" s="14">
        <v>0</v>
      </c>
      <c r="T232" s="307" t="s">
        <v>153</v>
      </c>
      <c r="U232" s="307"/>
      <c r="V232" s="13">
        <f>IF((ISBLANK(J232)+ISBLANK(L232)+ISBLANK(K232)+ISBLANK(M232)+ISBLANK(N232)+ISBLANK(O232)+ISBLANK(P232))&lt;8,IF(ISNUMBER(LARGE((J232,L232,M232,N232,O232),1)),LARGE((J232,L232,M232,N232,O232),1),0)+IF(ISNUMBER(LARGE((J232,L232,M232,N232,O232),2)),LARGE((J232,L232,M232,N232,O232),2),0)+K232+P232,"")+Q232+S232+I232</f>
        <v>0</v>
      </c>
      <c r="W232" s="384"/>
      <c r="X232" s="557"/>
      <c r="Y232" s="623" t="s">
        <v>15</v>
      </c>
      <c r="Z232" s="431"/>
    </row>
    <row r="233" spans="1:27" ht="14.4" customHeight="1" x14ac:dyDescent="0.3">
      <c r="A233" s="95" t="s">
        <v>421</v>
      </c>
      <c r="B233" s="137"/>
      <c r="C233" s="89" t="s">
        <v>104</v>
      </c>
      <c r="D233" s="83" t="s">
        <v>645</v>
      </c>
      <c r="E233" s="83">
        <v>2010</v>
      </c>
      <c r="F233" s="103" t="s">
        <v>2</v>
      </c>
      <c r="G233" s="103" t="s">
        <v>174</v>
      </c>
      <c r="H233" s="102">
        <v>-55</v>
      </c>
      <c r="I233" s="102"/>
      <c r="J233" s="83"/>
      <c r="K233" s="419"/>
      <c r="L233" s="83">
        <v>0</v>
      </c>
      <c r="M233" s="83"/>
      <c r="N233" s="83"/>
      <c r="O233" s="83"/>
      <c r="P233" s="83"/>
      <c r="Q233" s="83"/>
      <c r="R233" s="83"/>
      <c r="S233" s="83"/>
      <c r="T233" s="83"/>
      <c r="U233" s="83"/>
      <c r="V233" s="86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Q233+S233+I233</f>
        <v>0</v>
      </c>
      <c r="W233" s="416"/>
      <c r="X233" s="435"/>
      <c r="Y233" s="435"/>
      <c r="Z233" s="446"/>
    </row>
    <row r="234" spans="1:27" ht="14.4" customHeight="1" x14ac:dyDescent="0.3">
      <c r="A234" s="24" t="s">
        <v>421</v>
      </c>
      <c r="B234" s="122"/>
      <c r="C234" s="40" t="s">
        <v>876</v>
      </c>
      <c r="D234" s="22" t="s">
        <v>597</v>
      </c>
      <c r="E234" s="22">
        <v>2009</v>
      </c>
      <c r="F234" s="50" t="s">
        <v>66</v>
      </c>
      <c r="G234" s="386" t="s">
        <v>174</v>
      </c>
      <c r="H234" s="14">
        <v>-55</v>
      </c>
      <c r="I234" s="14"/>
      <c r="J234" s="22"/>
      <c r="K234" s="403"/>
      <c r="L234" s="22"/>
      <c r="M234" s="22"/>
      <c r="N234" s="22">
        <v>0</v>
      </c>
      <c r="O234" s="22">
        <v>0</v>
      </c>
      <c r="P234" s="22">
        <v>0</v>
      </c>
      <c r="Q234" s="22"/>
      <c r="R234" s="22"/>
      <c r="S234" s="22"/>
      <c r="T234" s="22" t="s">
        <v>131</v>
      </c>
      <c r="U234" s="22"/>
      <c r="V234" s="13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Q234+S234+I234</f>
        <v>0</v>
      </c>
      <c r="W234" s="384"/>
      <c r="X234" s="432"/>
      <c r="Y234" s="623" t="s">
        <v>15</v>
      </c>
      <c r="Z234" s="449" t="s">
        <v>875</v>
      </c>
    </row>
    <row r="235" spans="1:27" ht="14.4" customHeight="1" x14ac:dyDescent="0.3">
      <c r="A235" s="95" t="s">
        <v>421</v>
      </c>
      <c r="B235" s="137"/>
      <c r="C235" s="237" t="s">
        <v>874</v>
      </c>
      <c r="D235" s="235" t="s">
        <v>873</v>
      </c>
      <c r="E235" s="102">
        <v>2010</v>
      </c>
      <c r="F235" s="236" t="s">
        <v>26</v>
      </c>
      <c r="G235" s="236" t="s">
        <v>174</v>
      </c>
      <c r="H235" s="102">
        <v>-55</v>
      </c>
      <c r="I235" s="102"/>
      <c r="J235" s="86"/>
      <c r="K235" s="88">
        <v>0</v>
      </c>
      <c r="L235" s="88">
        <v>0</v>
      </c>
      <c r="M235" s="83">
        <v>0</v>
      </c>
      <c r="N235" s="418">
        <v>0</v>
      </c>
      <c r="O235" s="101"/>
      <c r="P235" s="89"/>
      <c r="Q235" s="89">
        <v>0</v>
      </c>
      <c r="R235" s="89"/>
      <c r="S235" s="89"/>
      <c r="T235" s="89"/>
      <c r="U235" s="89"/>
      <c r="V235" s="86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Q235+S235+I235</f>
        <v>0</v>
      </c>
      <c r="W235" s="416"/>
      <c r="X235" s="509"/>
      <c r="Y235" s="628" t="s">
        <v>15</v>
      </c>
      <c r="Z235" s="668"/>
    </row>
    <row r="236" spans="1:27" ht="14.4" customHeight="1" x14ac:dyDescent="0.3">
      <c r="A236" s="24" t="s">
        <v>421</v>
      </c>
      <c r="B236" s="24"/>
      <c r="C236" s="307" t="s">
        <v>872</v>
      </c>
      <c r="D236" s="307" t="s">
        <v>871</v>
      </c>
      <c r="E236" s="14">
        <v>2009</v>
      </c>
      <c r="F236" s="386" t="s">
        <v>870</v>
      </c>
      <c r="G236" s="386" t="s">
        <v>174</v>
      </c>
      <c r="H236" s="14">
        <v>-55</v>
      </c>
      <c r="I236" s="14"/>
      <c r="J236" s="636"/>
      <c r="K236" s="16"/>
      <c r="L236" s="16">
        <v>0</v>
      </c>
      <c r="M236" s="386"/>
      <c r="N236" s="386"/>
      <c r="O236" s="22">
        <v>0</v>
      </c>
      <c r="P236" s="14">
        <v>0</v>
      </c>
      <c r="Q236" s="386"/>
      <c r="R236" s="386"/>
      <c r="S236" s="386"/>
      <c r="T236" s="307" t="s">
        <v>315</v>
      </c>
      <c r="U236" s="307"/>
      <c r="V236" s="13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Q236+S236+I236</f>
        <v>0</v>
      </c>
      <c r="W236" s="457"/>
      <c r="X236" s="665"/>
      <c r="Y236" s="664" t="s">
        <v>15</v>
      </c>
      <c r="Z236" s="431"/>
    </row>
    <row r="237" spans="1:27" ht="14.4" customHeight="1" x14ac:dyDescent="0.3">
      <c r="A237" s="24" t="s">
        <v>421</v>
      </c>
      <c r="B237" s="485"/>
      <c r="C237" s="680" t="s">
        <v>869</v>
      </c>
      <c r="D237" s="679" t="s">
        <v>513</v>
      </c>
      <c r="E237" s="483">
        <v>2009</v>
      </c>
      <c r="F237" s="678" t="s">
        <v>107</v>
      </c>
      <c r="G237" s="507" t="s">
        <v>174</v>
      </c>
      <c r="H237" s="14">
        <v>-55</v>
      </c>
      <c r="I237" s="483"/>
      <c r="J237" s="483"/>
      <c r="K237" s="580"/>
      <c r="L237" s="167"/>
      <c r="M237" s="126"/>
      <c r="N237" s="678"/>
      <c r="O237" s="507"/>
      <c r="P237" s="677"/>
      <c r="Q237" s="677"/>
      <c r="R237" s="677"/>
      <c r="S237" s="560"/>
      <c r="T237" s="677"/>
      <c r="U237" s="677"/>
      <c r="V237" s="13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Q237+S237+I237</f>
        <v>0</v>
      </c>
      <c r="W237" s="457"/>
      <c r="X237" s="676"/>
      <c r="Y237" s="459"/>
      <c r="Z237" s="487"/>
    </row>
    <row r="238" spans="1:27" ht="14.4" customHeight="1" x14ac:dyDescent="0.3">
      <c r="A238" s="24" t="s">
        <v>421</v>
      </c>
      <c r="B238" s="175"/>
      <c r="C238" s="40" t="s">
        <v>868</v>
      </c>
      <c r="D238" s="22" t="s">
        <v>867</v>
      </c>
      <c r="E238" s="22">
        <v>2009</v>
      </c>
      <c r="F238" s="50" t="s">
        <v>50</v>
      </c>
      <c r="G238" s="50" t="s">
        <v>174</v>
      </c>
      <c r="H238" s="14">
        <v>-55</v>
      </c>
      <c r="I238" s="14"/>
      <c r="J238" s="22"/>
      <c r="K238" s="403">
        <v>0</v>
      </c>
      <c r="L238" s="22">
        <v>0</v>
      </c>
      <c r="M238" s="22"/>
      <c r="N238" s="22"/>
      <c r="O238" s="22"/>
      <c r="P238" s="22"/>
      <c r="Q238" s="22"/>
      <c r="R238" s="22"/>
      <c r="S238" s="22"/>
      <c r="T238" s="42"/>
      <c r="U238" s="42"/>
      <c r="V238" s="13">
        <f>IF((ISBLANK(J238)+ISBLANK(L238)+ISBLANK(K238)+ISBLANK(M238)+ISBLANK(N238)+ISBLANK(O238)+ISBLANK(P238))&lt;8,IF(ISNUMBER(LARGE((J238,L238,M238,N238,O238),1)),LARGE((J238,L238,M238,N238,O238),1),0)+IF(ISNUMBER(LARGE((J238,L238,M238,N238,O238),2)),LARGE((J238,L238,M238,N238,O238),2),0)+K238+P238,"")+Q238+S238+I238</f>
        <v>0</v>
      </c>
      <c r="W238" s="384"/>
      <c r="X238" s="432"/>
      <c r="Y238" s="432"/>
      <c r="Z238" s="451"/>
    </row>
    <row r="239" spans="1:27" ht="14.4" customHeight="1" x14ac:dyDescent="0.3">
      <c r="A239" s="24" t="s">
        <v>421</v>
      </c>
      <c r="B239" s="412"/>
      <c r="C239" s="599" t="s">
        <v>866</v>
      </c>
      <c r="D239" s="234" t="s">
        <v>865</v>
      </c>
      <c r="E239" s="167">
        <v>2010</v>
      </c>
      <c r="F239" s="507" t="s">
        <v>864</v>
      </c>
      <c r="G239" s="507" t="s">
        <v>174</v>
      </c>
      <c r="H239" s="167">
        <v>-55</v>
      </c>
      <c r="I239" s="167"/>
      <c r="J239" s="659"/>
      <c r="K239" s="166"/>
      <c r="L239" s="167"/>
      <c r="M239" s="675"/>
      <c r="N239" s="126"/>
      <c r="O239" s="454"/>
      <c r="P239" s="560">
        <v>0</v>
      </c>
      <c r="Q239" s="560"/>
      <c r="R239" s="560"/>
      <c r="S239" s="560"/>
      <c r="T239" s="560"/>
      <c r="U239" s="560"/>
      <c r="V239" s="13">
        <f>IF((ISBLANK(J239)+ISBLANK(L239)+ISBLANK(K239)+ISBLANK(M239)+ISBLANK(N239)+ISBLANK(O239)+ISBLANK(P239))&lt;8,IF(ISNUMBER(LARGE((J239,L239,M239,N239,O239),1)),LARGE((J239,L239,M239,N239,O239),1),0)+IF(ISNUMBER(LARGE((J239,L239,M239,N239,O239),2)),LARGE((J239,L239,M239,N239,O239),2),0)+K239+P239,"")+Q239+S239+I239</f>
        <v>0</v>
      </c>
      <c r="W239" s="461"/>
      <c r="X239" s="571"/>
      <c r="Y239" s="383"/>
      <c r="Z239" s="487"/>
      <c r="AA239" s="486"/>
    </row>
    <row r="240" spans="1:27" ht="14.4" customHeight="1" x14ac:dyDescent="0.3">
      <c r="A240" s="95" t="s">
        <v>421</v>
      </c>
      <c r="B240" s="95"/>
      <c r="C240" s="134" t="s">
        <v>163</v>
      </c>
      <c r="D240" s="83" t="s">
        <v>599</v>
      </c>
      <c r="E240" s="83">
        <v>2009</v>
      </c>
      <c r="F240" s="103" t="s">
        <v>211</v>
      </c>
      <c r="G240" s="103" t="s">
        <v>174</v>
      </c>
      <c r="H240" s="102">
        <v>-55</v>
      </c>
      <c r="I240" s="102"/>
      <c r="J240" s="83">
        <v>0</v>
      </c>
      <c r="K240" s="419">
        <v>0</v>
      </c>
      <c r="L240" s="419">
        <v>0</v>
      </c>
      <c r="M240" s="83"/>
      <c r="N240" s="83"/>
      <c r="O240" s="464"/>
      <c r="P240" s="83"/>
      <c r="Q240" s="83"/>
      <c r="R240" s="83"/>
      <c r="S240" s="419">
        <v>0</v>
      </c>
      <c r="T240" s="464"/>
      <c r="U240" s="464"/>
      <c r="V240" s="86">
        <f>IF((ISBLANK(J240)+ISBLANK(L240)+ISBLANK(K240)+ISBLANK(M240)+ISBLANK(N240)+ISBLANK(O240)+ISBLANK(P240))&lt;8,IF(ISNUMBER(LARGE((J240,L240,M240,N240,O240),1)),LARGE((J240,L240,M240,N240,O240),1),0)+IF(ISNUMBER(LARGE((J240,L240,M240,N240,O240),2)),LARGE((J240,L240,M240,N240,O240),2),0)+K240+P240,"")+Q240+S240+T240+I240</f>
        <v>0</v>
      </c>
      <c r="W240" s="416"/>
      <c r="X240" s="415"/>
      <c r="Y240" s="514" t="s">
        <v>15</v>
      </c>
      <c r="Z240" s="420"/>
    </row>
    <row r="241" spans="1:27" ht="14.4" customHeight="1" x14ac:dyDescent="0.3">
      <c r="A241" s="172" t="s">
        <v>421</v>
      </c>
      <c r="B241" s="171"/>
      <c r="C241" s="480" t="s">
        <v>863</v>
      </c>
      <c r="D241" s="479" t="s">
        <v>567</v>
      </c>
      <c r="E241" s="190">
        <v>2010</v>
      </c>
      <c r="F241" s="452" t="s">
        <v>739</v>
      </c>
      <c r="G241" s="452" t="s">
        <v>174</v>
      </c>
      <c r="H241" s="190">
        <v>-55</v>
      </c>
      <c r="I241" s="14"/>
      <c r="J241" s="22">
        <v>0</v>
      </c>
      <c r="K241" s="16">
        <v>0</v>
      </c>
      <c r="L241" s="14">
        <v>0</v>
      </c>
      <c r="M241" s="386"/>
      <c r="N241" s="22">
        <v>0</v>
      </c>
      <c r="O241" s="386"/>
      <c r="P241" s="14">
        <v>0</v>
      </c>
      <c r="Q241" s="22"/>
      <c r="R241" s="22"/>
      <c r="S241" s="386"/>
      <c r="T241" s="386"/>
      <c r="U241" s="386"/>
      <c r="V241" s="13">
        <f>IF((ISBLANK(J241)+ISBLANK(L241)+ISBLANK(K241)+ISBLANK(M241)+ISBLANK(N241)+ISBLANK(O241)+ISBLANK(P241))&lt;8,IF(ISNUMBER(LARGE((J241,L241,M241,N241,O241),1)),LARGE((J241,L241,M241,N241,O241),1),0)+IF(ISNUMBER(LARGE((J241,L241,M241,N241,O241),2)),LARGE((J241,L241,M241,N241,O241),2),0)+K241+P241,"")+Q241+S241+T241+I241</f>
        <v>0</v>
      </c>
      <c r="W241" s="384"/>
      <c r="X241" s="506"/>
      <c r="Y241" s="383"/>
      <c r="Z241" s="431"/>
      <c r="AA241" s="139"/>
    </row>
    <row r="242" spans="1:27" ht="14.4" customHeight="1" x14ac:dyDescent="0.3">
      <c r="A242" s="24" t="s">
        <v>421</v>
      </c>
      <c r="B242" s="505"/>
      <c r="C242" s="387" t="s">
        <v>545</v>
      </c>
      <c r="D242" s="307" t="s">
        <v>544</v>
      </c>
      <c r="E242" s="14"/>
      <c r="F242" s="386" t="s">
        <v>532</v>
      </c>
      <c r="G242" s="386" t="s">
        <v>174</v>
      </c>
      <c r="H242" s="14">
        <v>-55</v>
      </c>
      <c r="I242" s="14"/>
      <c r="J242" s="14"/>
      <c r="K242" s="16"/>
      <c r="L242" s="14"/>
      <c r="M242" s="14"/>
      <c r="N242" s="22">
        <v>0</v>
      </c>
      <c r="O242" s="22">
        <v>0</v>
      </c>
      <c r="P242" s="22"/>
      <c r="Q242" s="40">
        <v>0</v>
      </c>
      <c r="R242" s="40"/>
      <c r="S242" s="40">
        <v>0</v>
      </c>
      <c r="T242" s="40" t="s">
        <v>56</v>
      </c>
      <c r="U242" s="40"/>
      <c r="V242" s="13">
        <f>IF((ISBLANK(J242)+ISBLANK(L242)+ISBLANK(K242)+ISBLANK(M242)+ISBLANK(N242)+ISBLANK(O242)+ISBLANK(P242))&lt;8,IF(ISNUMBER(LARGE((J242,L242,M242,N242,O242),1)),LARGE((J242,L242,M242,N242,O242),1),0)+IF(ISNUMBER(LARGE((J242,L242,M242,N242,O242),2)),LARGE((J242,L242,M242,N242,O242),2),0)+K242+P242,"")+Q242+S242+I242</f>
        <v>0</v>
      </c>
      <c r="W242" s="384"/>
      <c r="X242" s="383"/>
      <c r="Y242" s="459" t="s">
        <v>15</v>
      </c>
      <c r="Z242" s="382" t="s">
        <v>862</v>
      </c>
    </row>
    <row r="243" spans="1:27" ht="14.4" customHeight="1" x14ac:dyDescent="0.3">
      <c r="A243" s="95" t="s">
        <v>421</v>
      </c>
      <c r="B243" s="137"/>
      <c r="C243" s="89" t="s">
        <v>861</v>
      </c>
      <c r="D243" s="83" t="s">
        <v>860</v>
      </c>
      <c r="E243" s="83">
        <v>2010</v>
      </c>
      <c r="F243" s="103" t="s">
        <v>201</v>
      </c>
      <c r="G243" s="103" t="s">
        <v>174</v>
      </c>
      <c r="H243" s="102">
        <v>-55</v>
      </c>
      <c r="I243" s="102"/>
      <c r="J243" s="83"/>
      <c r="K243" s="419">
        <v>0</v>
      </c>
      <c r="L243" s="83">
        <v>0</v>
      </c>
      <c r="M243" s="83"/>
      <c r="N243" s="83"/>
      <c r="O243" s="83"/>
      <c r="P243" s="83"/>
      <c r="Q243" s="83"/>
      <c r="R243" s="83"/>
      <c r="S243" s="83"/>
      <c r="T243" s="83"/>
      <c r="U243" s="83"/>
      <c r="V243" s="86">
        <f>IF((ISBLANK(J243)+ISBLANK(L243)+ISBLANK(K243)+ISBLANK(M243)+ISBLANK(N243)+ISBLANK(O243)+ISBLANK(P243))&lt;8,IF(ISNUMBER(LARGE((J243,L243,M243,N243,O243),1)),LARGE((J243,L243,M243,N243,O243),1),0)+IF(ISNUMBER(LARGE((J243,L243,M243,N243,O243),2)),LARGE((J243,L243,M243,N243,O243),2),0)+K243+P243,"")+Q243+S243+T243+I243</f>
        <v>0</v>
      </c>
      <c r="W243" s="416"/>
      <c r="X243" s="435"/>
      <c r="Y243" s="435"/>
      <c r="Z243" s="446"/>
    </row>
    <row r="244" spans="1:27" ht="14.4" customHeight="1" x14ac:dyDescent="0.3">
      <c r="A244" s="24" t="s">
        <v>421</v>
      </c>
      <c r="B244" s="24"/>
      <c r="C244" s="307" t="s">
        <v>859</v>
      </c>
      <c r="D244" s="307" t="s">
        <v>858</v>
      </c>
      <c r="E244" s="14">
        <v>2009</v>
      </c>
      <c r="F244" s="386" t="s">
        <v>11</v>
      </c>
      <c r="G244" s="386" t="s">
        <v>174</v>
      </c>
      <c r="H244" s="14">
        <v>-55</v>
      </c>
      <c r="I244" s="14"/>
      <c r="J244" s="636"/>
      <c r="K244" s="16"/>
      <c r="L244" s="14">
        <v>0</v>
      </c>
      <c r="M244" s="386"/>
      <c r="N244" s="386"/>
      <c r="O244" s="386"/>
      <c r="P244" s="14">
        <v>0</v>
      </c>
      <c r="Q244" s="386"/>
      <c r="R244" s="386"/>
      <c r="S244" s="386"/>
      <c r="T244" s="386"/>
      <c r="U244" s="386"/>
      <c r="V244" s="13">
        <f>IF((ISBLANK(J244)+ISBLANK(L244)+ISBLANK(K244)+ISBLANK(M244)+ISBLANK(N244)+ISBLANK(O244)+ISBLANK(P244))&lt;8,IF(ISNUMBER(LARGE((J244,L244,M244,N244,O244),1)),LARGE((J244,L244,M244,N244,O244),1),0)+IF(ISNUMBER(LARGE((J244,L244,M244,N244,O244),2)),LARGE((J244,L244,M244,N244,O244),2),0)+K244+P244,"")+Q244+S244+T244+I244</f>
        <v>0</v>
      </c>
      <c r="W244" s="384"/>
      <c r="X244" s="506"/>
      <c r="Y244" s="623"/>
      <c r="Z244" s="431"/>
    </row>
    <row r="245" spans="1:27" ht="14.4" customHeight="1" x14ac:dyDescent="0.3">
      <c r="A245" s="24" t="s">
        <v>421</v>
      </c>
      <c r="B245" s="52"/>
      <c r="C245" s="40" t="s">
        <v>857</v>
      </c>
      <c r="D245" s="22" t="s">
        <v>856</v>
      </c>
      <c r="E245" s="22">
        <v>2009</v>
      </c>
      <c r="F245" s="50" t="s">
        <v>234</v>
      </c>
      <c r="G245" s="386" t="s">
        <v>174</v>
      </c>
      <c r="H245" s="14">
        <v>-55</v>
      </c>
      <c r="I245" s="14"/>
      <c r="J245" s="22"/>
      <c r="K245" s="403"/>
      <c r="L245" s="22">
        <v>0</v>
      </c>
      <c r="M245" s="22">
        <v>0</v>
      </c>
      <c r="N245" s="22"/>
      <c r="O245" s="22"/>
      <c r="P245" s="22"/>
      <c r="Q245" s="22"/>
      <c r="R245" s="22"/>
      <c r="S245" s="22"/>
      <c r="T245" s="22"/>
      <c r="U245" s="22"/>
      <c r="V245" s="13">
        <f>IF((ISBLANK(J245)+ISBLANK(L245)+ISBLANK(K245)+ISBLANK(M245)+ISBLANK(N245)+ISBLANK(O245)+ISBLANK(P245))&lt;8,IF(ISNUMBER(LARGE((J245,L245,M245,N245,O245),1)),LARGE((J245,L245,M245,N245,O245),1),0)+IF(ISNUMBER(LARGE((J245,L245,M245,N245,O245),2)),LARGE((J245,L245,M245,N245,O245),2),0)+K245+P245,"")+Q245+S245+T245+I245</f>
        <v>0</v>
      </c>
      <c r="W245" s="384"/>
      <c r="X245" s="432"/>
      <c r="Y245" s="39"/>
      <c r="Z245" s="451"/>
    </row>
    <row r="246" spans="1:27" ht="14.4" customHeight="1" x14ac:dyDescent="0.3">
      <c r="A246" s="95" t="s">
        <v>421</v>
      </c>
      <c r="B246" s="137"/>
      <c r="C246" s="235" t="s">
        <v>556</v>
      </c>
      <c r="D246" s="235" t="s">
        <v>555</v>
      </c>
      <c r="E246" s="102">
        <v>2009</v>
      </c>
      <c r="F246" s="236" t="s">
        <v>8</v>
      </c>
      <c r="G246" s="236" t="s">
        <v>174</v>
      </c>
      <c r="H246" s="102">
        <v>-55</v>
      </c>
      <c r="I246" s="102">
        <v>0</v>
      </c>
      <c r="J246" s="102"/>
      <c r="K246" s="88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86">
        <f>IF((ISBLANK(J246)+ISBLANK(L246)+ISBLANK(K246)+ISBLANK(M246)+ISBLANK(N246)+ISBLANK(O246)+ISBLANK(P246))&lt;8,IF(ISNUMBER(LARGE((J246,L246,M246,N246,O246),1)),LARGE((J246,L246,M246,N246,O246),1),0)+IF(ISNUMBER(LARGE((J246,L246,M246,N246,O246),2)),LARGE((J246,L246,M246,N246,O246),2),0)+K246+P246,"")+Q246+S246+T246+I246</f>
        <v>0</v>
      </c>
      <c r="W246" s="416"/>
      <c r="X246" s="509"/>
      <c r="Y246" s="514" t="s">
        <v>15</v>
      </c>
      <c r="Z246" s="538"/>
    </row>
    <row r="247" spans="1:27" ht="14.4" customHeight="1" x14ac:dyDescent="0.3">
      <c r="A247" s="24" t="s">
        <v>421</v>
      </c>
      <c r="B247" s="24"/>
      <c r="C247" s="199" t="s">
        <v>855</v>
      </c>
      <c r="D247" s="60" t="s">
        <v>854</v>
      </c>
      <c r="E247" s="60">
        <v>2010</v>
      </c>
      <c r="F247" s="191" t="s">
        <v>316</v>
      </c>
      <c r="G247" s="191" t="s">
        <v>174</v>
      </c>
      <c r="H247" s="190">
        <v>-55</v>
      </c>
      <c r="I247" s="14"/>
      <c r="J247" s="22"/>
      <c r="K247" s="403"/>
      <c r="L247" s="22"/>
      <c r="M247" s="22"/>
      <c r="N247" s="22"/>
      <c r="O247" s="22">
        <v>0</v>
      </c>
      <c r="P247" s="39"/>
      <c r="Q247" s="39"/>
      <c r="R247" s="39"/>
      <c r="S247" s="39"/>
      <c r="T247" s="39" t="s">
        <v>315</v>
      </c>
      <c r="U247" s="39"/>
      <c r="V247" s="13">
        <f>IF((ISBLANK(J247)+ISBLANK(L247)+ISBLANK(K247)+ISBLANK(M247)+ISBLANK(N247)+ISBLANK(O247)+ISBLANK(P247))&lt;8,IF(ISNUMBER(LARGE((J247,L247,M247,N247,O247),1)),LARGE((J247,L247,M247,N247,O247),1),0)+IF(ISNUMBER(LARGE((J247,L247,M247,N247,O247),2)),LARGE((J247,L247,M247,N247,O247),2),0)+K247+P247,"")+Q247+S247+I247</f>
        <v>0</v>
      </c>
      <c r="W247" s="13"/>
      <c r="X247" s="411"/>
      <c r="Y247" s="399" t="s">
        <v>15</v>
      </c>
      <c r="Z247" s="476" t="s">
        <v>853</v>
      </c>
    </row>
    <row r="248" spans="1:27" ht="14.4" customHeight="1" x14ac:dyDescent="0.3">
      <c r="A248" s="24" t="s">
        <v>421</v>
      </c>
      <c r="B248" s="485"/>
      <c r="C248" s="252" t="s">
        <v>37</v>
      </c>
      <c r="D248" s="251" t="s">
        <v>826</v>
      </c>
      <c r="E248" s="429">
        <v>2009</v>
      </c>
      <c r="F248" s="250" t="s">
        <v>480</v>
      </c>
      <c r="G248" s="236" t="s">
        <v>174</v>
      </c>
      <c r="H248" s="102">
        <v>-55</v>
      </c>
      <c r="I248" s="429"/>
      <c r="J248" s="429">
        <v>0</v>
      </c>
      <c r="K248" s="584"/>
      <c r="L248" s="438"/>
      <c r="M248" s="22"/>
      <c r="N248" s="42">
        <v>0</v>
      </c>
      <c r="O248" s="22">
        <v>0</v>
      </c>
      <c r="P248" s="630">
        <v>0</v>
      </c>
      <c r="Q248" s="630"/>
      <c r="R248" s="630"/>
      <c r="S248" s="630"/>
      <c r="T248" s="630" t="s">
        <v>198</v>
      </c>
      <c r="U248" s="630"/>
      <c r="V248" s="13">
        <f>IF((ISBLANK(J248)+ISBLANK(L248)+ISBLANK(K248)+ISBLANK(M248)+ISBLANK(N248)+ISBLANK(O248)+ISBLANK(P248))&lt;8,IF(ISNUMBER(LARGE((J248,L248,M248,N248,O248),1)),LARGE((J248,L248,M248,N248,O248),1),0)+IF(ISNUMBER(LARGE((J248,L248,M248,N248,O248),2)),LARGE((J248,L248,M248,N248,O248),2),0)+K248+P248,"")+Q248+S248+I248</f>
        <v>0</v>
      </c>
      <c r="W248" s="457"/>
      <c r="X248" s="567"/>
      <c r="Y248" s="432" t="s">
        <v>15</v>
      </c>
      <c r="Z248" s="431"/>
    </row>
    <row r="249" spans="1:27" ht="14.4" customHeight="1" x14ac:dyDescent="0.3">
      <c r="A249" s="95" t="s">
        <v>421</v>
      </c>
      <c r="B249" s="137"/>
      <c r="C249" s="235" t="s">
        <v>790</v>
      </c>
      <c r="D249" s="235" t="s">
        <v>852</v>
      </c>
      <c r="E249" s="102">
        <v>2009</v>
      </c>
      <c r="F249" s="236" t="s">
        <v>229</v>
      </c>
      <c r="G249" s="236" t="s">
        <v>174</v>
      </c>
      <c r="H249" s="102">
        <v>-55</v>
      </c>
      <c r="I249" s="102"/>
      <c r="J249" s="102"/>
      <c r="K249" s="88"/>
      <c r="L249" s="102">
        <v>0</v>
      </c>
      <c r="M249" s="102">
        <v>0</v>
      </c>
      <c r="N249" s="102"/>
      <c r="O249" s="102">
        <v>0</v>
      </c>
      <c r="P249" s="102"/>
      <c r="Q249" s="102"/>
      <c r="R249" s="102"/>
      <c r="S249" s="102"/>
      <c r="T249" s="102" t="s">
        <v>19</v>
      </c>
      <c r="U249" s="102"/>
      <c r="V249" s="86">
        <f>IF((ISBLANK(J249)+ISBLANK(L249)+ISBLANK(K249)+ISBLANK(M249)+ISBLANK(N249)+ISBLANK(O249)+ISBLANK(P249))&lt;8,IF(ISNUMBER(LARGE((J249,L249,M249,N249,O249),1)),LARGE((J249,L249,M249,N249,O249),1),0)+IF(ISNUMBER(LARGE((J249,L249,M249,N249,O249),2)),LARGE((J249,L249,M249,N249,O249),2),0)+K249+P249,"")+Q249+S249+I249</f>
        <v>0</v>
      </c>
      <c r="W249" s="416"/>
      <c r="X249" s="422"/>
      <c r="Y249" s="514" t="s">
        <v>15</v>
      </c>
      <c r="Z249" s="538"/>
    </row>
    <row r="250" spans="1:27" ht="14.4" customHeight="1" x14ac:dyDescent="0.3">
      <c r="A250" s="36" t="s">
        <v>421</v>
      </c>
      <c r="B250" s="223"/>
      <c r="C250" s="219" t="s">
        <v>472</v>
      </c>
      <c r="D250" s="219"/>
      <c r="E250" s="219"/>
      <c r="F250" s="219"/>
      <c r="G250" s="219" t="s">
        <v>174</v>
      </c>
      <c r="H250" s="221">
        <v>-55</v>
      </c>
      <c r="I250" s="221"/>
      <c r="J250" s="221"/>
      <c r="K250" s="30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39" t="e">
        <f>IF((ISBLANK(J250)+ISBLANK(L250)+ISBLANK(K250)+ISBLANK(M250)+ISBLANK(N250)+ISBLANK(O250)+ISBLANK(P250))&lt;8,IF(ISNUMBER(LARGE((J250,L250,M250,N250,O250),1)),LARGE((J250,L250,M250,N250,O250),1),0)+IF(ISNUMBER(LARGE((J250,L250,M250,N250,O250),2)),LARGE((J250,L250,M250,N250,O250),2),0)+K250+P250,"")+Q250+S250+T250+#REF!</f>
        <v>#REF!</v>
      </c>
      <c r="W250" s="391"/>
      <c r="X250" s="390"/>
      <c r="Y250" s="406"/>
      <c r="Z250" s="395"/>
    </row>
    <row r="251" spans="1:27" ht="14.4" customHeight="1" x14ac:dyDescent="0.3">
      <c r="A251" s="64" t="s">
        <v>421</v>
      </c>
      <c r="B251" s="64">
        <v>1</v>
      </c>
      <c r="C251" s="199" t="s">
        <v>466</v>
      </c>
      <c r="D251" s="60" t="s">
        <v>465</v>
      </c>
      <c r="E251" s="60">
        <v>2010</v>
      </c>
      <c r="F251" s="191" t="s">
        <v>46</v>
      </c>
      <c r="G251" s="452" t="s">
        <v>174</v>
      </c>
      <c r="H251" s="190">
        <v>-50</v>
      </c>
      <c r="I251" s="102">
        <f>250/2</f>
        <v>125</v>
      </c>
      <c r="J251" s="22">
        <v>200</v>
      </c>
      <c r="K251" s="403">
        <v>250</v>
      </c>
      <c r="L251" s="22"/>
      <c r="M251" s="22">
        <v>200</v>
      </c>
      <c r="N251" s="22"/>
      <c r="O251" s="454">
        <v>200</v>
      </c>
      <c r="P251" s="22">
        <v>400</v>
      </c>
      <c r="Q251" s="22"/>
      <c r="R251" s="22"/>
      <c r="S251" s="22"/>
      <c r="T251" s="22" t="s">
        <v>30</v>
      </c>
      <c r="U251" s="22">
        <v>400</v>
      </c>
      <c r="V251" s="13">
        <f>IF((ISBLANK(J251)+ISBLANK(L251)+ISBLANK(K251)+ISBLANK(M251)+ISBLANK(N251)+ISBLANK(O251)+ISBLANK(P251))&lt;8,IF(ISNUMBER(LARGE((J251,L251,M251,N251,O251),1)),LARGE((J251,L251,M251,N251,O251),1),0)+IF(ISNUMBER(LARGE((J251,L251,M251,N251,O251),2)),LARGE((J251,L251,M251,N251,O251),2),0)+K251+P251,"")+Q251+S251+I251+U251</f>
        <v>1575</v>
      </c>
      <c r="W251" s="401"/>
      <c r="X251" s="411"/>
      <c r="Y251" s="383" t="s">
        <v>15</v>
      </c>
      <c r="Z251" s="449"/>
    </row>
    <row r="252" spans="1:27" ht="14.4" customHeight="1" x14ac:dyDescent="0.3">
      <c r="A252" s="64" t="s">
        <v>421</v>
      </c>
      <c r="B252" s="613">
        <v>2</v>
      </c>
      <c r="C252" s="199" t="s">
        <v>787</v>
      </c>
      <c r="D252" s="60" t="s">
        <v>851</v>
      </c>
      <c r="E252" s="60">
        <v>2010</v>
      </c>
      <c r="F252" s="191" t="s">
        <v>46</v>
      </c>
      <c r="G252" s="452" t="s">
        <v>174</v>
      </c>
      <c r="H252" s="190">
        <v>-50</v>
      </c>
      <c r="I252" s="102"/>
      <c r="J252" s="83">
        <v>200</v>
      </c>
      <c r="K252" s="419">
        <v>250</v>
      </c>
      <c r="L252" s="83">
        <v>200</v>
      </c>
      <c r="M252" s="454">
        <v>125</v>
      </c>
      <c r="N252" s="454">
        <v>125</v>
      </c>
      <c r="O252" s="454">
        <v>162.5</v>
      </c>
      <c r="P252" s="22">
        <v>250</v>
      </c>
      <c r="Q252" s="22"/>
      <c r="R252" s="22"/>
      <c r="S252" s="22"/>
      <c r="T252" s="22" t="s">
        <v>30</v>
      </c>
      <c r="U252" s="22">
        <v>100</v>
      </c>
      <c r="V252" s="13">
        <f>IF((ISBLANK(J252)+ISBLANK(L252)+ISBLANK(K252)+ISBLANK(M252)+ISBLANK(N252)+ISBLANK(O252)+ISBLANK(P252))&lt;8,IF(ISNUMBER(LARGE((J252,L252,M252,N252,O252),1)),LARGE((J252,L252,M252,N252,O252),1),0)+IF(ISNUMBER(LARGE((J252,L252,M252,N252,O252),2)),LARGE((J252,L252,M252,N252,O252),2),0)+K252+P252,"")+Q252+S252+I252+U252</f>
        <v>1000</v>
      </c>
      <c r="W252" s="401"/>
      <c r="X252" s="432"/>
      <c r="Y252" s="502" t="s">
        <v>15</v>
      </c>
      <c r="Z252" s="451"/>
    </row>
    <row r="253" spans="1:27" ht="14.4" customHeight="1" x14ac:dyDescent="0.3">
      <c r="A253" s="64" t="s">
        <v>421</v>
      </c>
      <c r="B253" s="178">
        <v>3</v>
      </c>
      <c r="C253" s="199" t="s">
        <v>820</v>
      </c>
      <c r="D253" s="60" t="s">
        <v>515</v>
      </c>
      <c r="E253" s="60">
        <v>2010</v>
      </c>
      <c r="F253" s="191" t="s">
        <v>107</v>
      </c>
      <c r="G253" s="452" t="s">
        <v>174</v>
      </c>
      <c r="H253" s="190">
        <v>-50</v>
      </c>
      <c r="I253" s="102"/>
      <c r="J253" s="83">
        <v>162.5</v>
      </c>
      <c r="K253" s="419">
        <v>325</v>
      </c>
      <c r="L253" s="83">
        <v>162.5</v>
      </c>
      <c r="M253" s="454">
        <v>162.5</v>
      </c>
      <c r="N253" s="454">
        <v>0</v>
      </c>
      <c r="O253" s="454">
        <v>125</v>
      </c>
      <c r="P253" s="22">
        <v>325</v>
      </c>
      <c r="Q253" s="22">
        <v>0</v>
      </c>
      <c r="R253" s="22"/>
      <c r="S253" s="22"/>
      <c r="T253" s="22" t="s">
        <v>198</v>
      </c>
      <c r="U253" s="22">
        <v>0</v>
      </c>
      <c r="V253" s="13">
        <f>IF((ISBLANK(J253)+ISBLANK(L253)+ISBLANK(K253)+ISBLANK(M253)+ISBLANK(N253)+ISBLANK(O253)+ISBLANK(P253))&lt;8,IF(ISNUMBER(LARGE((J253,L253,M253,N253,O253),1)),LARGE((J253,L253,M253,N253,O253),1),0)+IF(ISNUMBER(LARGE((J253,L253,M253,N253,O253),2)),LARGE((J253,L253,M253,N253,O253),2),0)+K253+P253,"")+Q253+S253+I253+U253</f>
        <v>975</v>
      </c>
      <c r="W253" s="401"/>
      <c r="X253" s="432"/>
      <c r="Y253" s="502" t="s">
        <v>15</v>
      </c>
      <c r="Z253" s="451"/>
    </row>
    <row r="254" spans="1:27" ht="14.4" customHeight="1" x14ac:dyDescent="0.3">
      <c r="A254" s="64" t="s">
        <v>421</v>
      </c>
      <c r="B254" s="178">
        <v>4</v>
      </c>
      <c r="C254" s="199" t="s">
        <v>59</v>
      </c>
      <c r="D254" s="60" t="s">
        <v>536</v>
      </c>
      <c r="E254" s="60">
        <v>2010</v>
      </c>
      <c r="F254" s="191" t="s">
        <v>119</v>
      </c>
      <c r="G254" s="452" t="s">
        <v>174</v>
      </c>
      <c r="H254" s="190">
        <v>-50</v>
      </c>
      <c r="I254" s="14"/>
      <c r="J254" s="22">
        <v>200</v>
      </c>
      <c r="K254" s="403">
        <v>0</v>
      </c>
      <c r="L254" s="454">
        <v>125</v>
      </c>
      <c r="M254" s="22">
        <v>200</v>
      </c>
      <c r="N254" s="454">
        <v>200</v>
      </c>
      <c r="O254" s="454">
        <v>200</v>
      </c>
      <c r="P254" s="22">
        <v>400</v>
      </c>
      <c r="Q254" s="22">
        <v>0</v>
      </c>
      <c r="R254" s="22"/>
      <c r="S254" s="22">
        <v>0</v>
      </c>
      <c r="T254" s="22" t="s">
        <v>204</v>
      </c>
      <c r="U254" s="22">
        <v>0</v>
      </c>
      <c r="V254" s="13">
        <f>IF((ISBLANK(J254)+ISBLANK(L254)+ISBLANK(K254)+ISBLANK(M254)+ISBLANK(N254)+ISBLANK(O254)+ISBLANK(P254))&lt;8,IF(ISNUMBER(LARGE((J254,L254,M254,N254,O254),1)),LARGE((J254,L254,M254,N254,O254),1),0)+IF(ISNUMBER(LARGE((J254,L254,M254,N254,O254),2)),LARGE((J254,L254,M254,N254,O254),2),0)+K254+P254,"")+Q254+S254+I254+U254</f>
        <v>800</v>
      </c>
      <c r="W254" s="401"/>
      <c r="X254" s="432"/>
      <c r="Y254" s="383" t="s">
        <v>15</v>
      </c>
      <c r="Z254" s="451"/>
    </row>
    <row r="255" spans="1:27" ht="14.4" customHeight="1" x14ac:dyDescent="0.3">
      <c r="A255" s="64" t="s">
        <v>421</v>
      </c>
      <c r="B255" s="64">
        <v>5</v>
      </c>
      <c r="C255" s="89" t="s">
        <v>205</v>
      </c>
      <c r="D255" s="83" t="s">
        <v>795</v>
      </c>
      <c r="E255" s="83">
        <v>2009</v>
      </c>
      <c r="F255" s="103" t="s">
        <v>429</v>
      </c>
      <c r="G255" s="103" t="s">
        <v>174</v>
      </c>
      <c r="H255" s="102">
        <v>-50</v>
      </c>
      <c r="I255" s="102">
        <v>0</v>
      </c>
      <c r="J255" s="22">
        <v>162.5</v>
      </c>
      <c r="K255" s="403">
        <v>0</v>
      </c>
      <c r="L255" s="22">
        <v>200</v>
      </c>
      <c r="M255" s="22"/>
      <c r="N255" s="22"/>
      <c r="O255" s="22"/>
      <c r="P255" s="22">
        <v>150</v>
      </c>
      <c r="Q255" s="22">
        <v>0</v>
      </c>
      <c r="R255" s="22"/>
      <c r="S255" s="22"/>
      <c r="T255" s="22"/>
      <c r="U255" s="22">
        <v>150</v>
      </c>
      <c r="V255" s="13">
        <f>IF((ISBLANK(J255)+ISBLANK(L255)+ISBLANK(K255)+ISBLANK(M255)+ISBLANK(N255)+ISBLANK(O255)+ISBLANK(P255))&lt;8,IF(ISNUMBER(LARGE((J255,L255,M255,N255,O255),1)),LARGE((J255,L255,M255,N255,O255),1),0)+IF(ISNUMBER(LARGE((J255,L255,M255,N255,O255),2)),LARGE((J255,L255,M255,N255,O255),2),0)+K255+P255,"")+Q255+S255+I255+U255</f>
        <v>662.5</v>
      </c>
      <c r="W255" s="401"/>
      <c r="X255" s="411"/>
      <c r="Y255" s="432" t="s">
        <v>15</v>
      </c>
      <c r="Z255" s="451"/>
    </row>
    <row r="256" spans="1:27" ht="14.4" customHeight="1" x14ac:dyDescent="0.3">
      <c r="A256" s="95" t="s">
        <v>421</v>
      </c>
      <c r="B256" s="674"/>
      <c r="C256" s="252" t="s">
        <v>435</v>
      </c>
      <c r="D256" s="251" t="s">
        <v>434</v>
      </c>
      <c r="E256" s="429">
        <v>2010</v>
      </c>
      <c r="F256" s="250" t="s">
        <v>107</v>
      </c>
      <c r="G256" s="250" t="s">
        <v>174</v>
      </c>
      <c r="H256" s="102">
        <v>-50</v>
      </c>
      <c r="I256" s="429"/>
      <c r="J256" s="429">
        <v>125</v>
      </c>
      <c r="K256" s="492">
        <v>150</v>
      </c>
      <c r="L256" s="539">
        <v>125</v>
      </c>
      <c r="M256" s="448"/>
      <c r="N256" s="111">
        <v>162.5</v>
      </c>
      <c r="O256" s="250"/>
      <c r="P256" s="197"/>
      <c r="Q256" s="250"/>
      <c r="R256" s="250"/>
      <c r="S256" s="250"/>
      <c r="T256" s="250"/>
      <c r="U256" s="250"/>
      <c r="V256" s="13">
        <f>IF((ISBLANK(J256)+ISBLANK(L256)+ISBLANK(K256)+ISBLANK(M256)+ISBLANK(N256)+ISBLANK(O256)+ISBLANK(P256))&lt;8,IF(ISNUMBER(LARGE((J256,L256,M256,N256,O256),1)),LARGE((J256,L256,M256,N256,O256),1),0)+IF(ISNUMBER(LARGE((J256,L256,M256,N256,O256),2)),LARGE((J256,L256,M256,N256,O256),2),0)+K256+P256,"")+Q256+S256+I256+U256</f>
        <v>437.5</v>
      </c>
      <c r="W256" s="513"/>
      <c r="X256" s="673"/>
      <c r="Y256" s="672"/>
      <c r="Z256" s="487"/>
    </row>
    <row r="257" spans="1:6009" ht="14.4" customHeight="1" x14ac:dyDescent="0.3">
      <c r="A257" s="64" t="s">
        <v>421</v>
      </c>
      <c r="B257" s="178">
        <v>6</v>
      </c>
      <c r="C257" s="479" t="s">
        <v>25</v>
      </c>
      <c r="D257" s="479" t="s">
        <v>850</v>
      </c>
      <c r="E257" s="190">
        <v>2010</v>
      </c>
      <c r="F257" s="452" t="s">
        <v>2</v>
      </c>
      <c r="G257" s="452" t="s">
        <v>174</v>
      </c>
      <c r="H257" s="190">
        <v>-50</v>
      </c>
      <c r="I257" s="14"/>
      <c r="J257" s="13"/>
      <c r="K257" s="16"/>
      <c r="L257" s="13">
        <v>0</v>
      </c>
      <c r="M257" s="116">
        <v>75</v>
      </c>
      <c r="N257" s="22">
        <v>75</v>
      </c>
      <c r="O257" s="117">
        <v>75</v>
      </c>
      <c r="P257" s="40">
        <v>250</v>
      </c>
      <c r="Q257" s="40"/>
      <c r="R257" s="40"/>
      <c r="S257" s="40"/>
      <c r="T257" s="40" t="s">
        <v>0</v>
      </c>
      <c r="U257" s="40">
        <v>0</v>
      </c>
      <c r="V257" s="13">
        <f>IF((ISBLANK(J257)+ISBLANK(L257)+ISBLANK(K257)+ISBLANK(M257)+ISBLANK(N257)+ISBLANK(O257)+ISBLANK(P257))&lt;8,IF(ISNUMBER(LARGE((J257,L257,M257,N257,O257),1)),LARGE((J257,L257,M257,N257,O257),1),0)+IF(ISNUMBER(LARGE((J257,L257,M257,N257,O257),2)),LARGE((J257,L257,M257,N257,O257),2),0)+K257+P257,"")+Q257+S257+I257+U257</f>
        <v>400</v>
      </c>
      <c r="W257" s="401"/>
      <c r="X257" s="411"/>
      <c r="Y257" s="410" t="s">
        <v>15</v>
      </c>
      <c r="Z257" s="157" t="s">
        <v>299</v>
      </c>
    </row>
    <row r="258" spans="1:6009" ht="14.4" customHeight="1" x14ac:dyDescent="0.3">
      <c r="A258" s="95" t="s">
        <v>421</v>
      </c>
      <c r="B258" s="95"/>
      <c r="C258" s="89" t="s">
        <v>849</v>
      </c>
      <c r="D258" s="83" t="s">
        <v>848</v>
      </c>
      <c r="E258" s="83">
        <v>2010</v>
      </c>
      <c r="F258" s="103" t="s">
        <v>8</v>
      </c>
      <c r="G258" s="236" t="s">
        <v>174</v>
      </c>
      <c r="H258" s="102">
        <v>-50</v>
      </c>
      <c r="I258" s="102"/>
      <c r="J258" s="83">
        <v>125</v>
      </c>
      <c r="K258" s="419">
        <v>0</v>
      </c>
      <c r="L258" s="83">
        <v>162.5</v>
      </c>
      <c r="M258" s="83"/>
      <c r="N258" s="83"/>
      <c r="O258" s="83"/>
      <c r="P258" s="83"/>
      <c r="Q258" s="83">
        <v>0</v>
      </c>
      <c r="R258" s="83"/>
      <c r="S258" s="83"/>
      <c r="T258" s="83"/>
      <c r="U258" s="83"/>
      <c r="V258" s="13">
        <f>IF((ISBLANK(J258)+ISBLANK(L258)+ISBLANK(K258)+ISBLANK(M258)+ISBLANK(N258)+ISBLANK(O258)+ISBLANK(P258))&lt;8,IF(ISNUMBER(LARGE((J258,L258,M258,N258,O258),1)),LARGE((J258,L258,M258,N258,O258),1),0)+IF(ISNUMBER(LARGE((J258,L258,M258,N258,O258),2)),LARGE((J258,L258,M258,N258,O258),2),0)+K258+P258,"")+Q258+S258+I258+U258</f>
        <v>287.5</v>
      </c>
      <c r="W258" s="513"/>
      <c r="X258" s="440"/>
      <c r="Y258" s="512" t="s">
        <v>15</v>
      </c>
      <c r="Z258" s="446"/>
    </row>
    <row r="259" spans="1:6009" ht="14.4" customHeight="1" x14ac:dyDescent="0.3">
      <c r="A259" s="95" t="s">
        <v>421</v>
      </c>
      <c r="B259" s="629"/>
      <c r="C259" s="112" t="s">
        <v>847</v>
      </c>
      <c r="D259" s="111" t="s">
        <v>846</v>
      </c>
      <c r="E259" s="111">
        <v>2010</v>
      </c>
      <c r="F259" s="110" t="s">
        <v>46</v>
      </c>
      <c r="G259" s="250" t="s">
        <v>174</v>
      </c>
      <c r="H259" s="102">
        <v>-50</v>
      </c>
      <c r="I259" s="429"/>
      <c r="J259" s="111"/>
      <c r="K259" s="428">
        <v>250</v>
      </c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3">
        <f>IF((ISBLANK(J259)+ISBLANK(L259)+ISBLANK(K259)+ISBLANK(M259)+ISBLANK(N259)+ISBLANK(O259)+ISBLANK(P259))&lt;8,IF(ISNUMBER(LARGE((J259,L259,M259,N259,O259),1)),LARGE((J259,L259,M259,N259,O259),1),0)+IF(ISNUMBER(LARGE((J259,L259,M259,N259,O259),2)),LARGE((J259,L259,M259,N259,O259),2),0)+K259+P259,"")+Q259+S259+I259+U259</f>
        <v>250</v>
      </c>
      <c r="W259" s="513"/>
      <c r="X259" s="440"/>
      <c r="Y259" s="568"/>
      <c r="Z259" s="446"/>
    </row>
    <row r="260" spans="1:6009" ht="14.4" customHeight="1" x14ac:dyDescent="0.3">
      <c r="A260" s="64" t="s">
        <v>421</v>
      </c>
      <c r="B260" s="64">
        <v>7</v>
      </c>
      <c r="C260" s="199" t="s">
        <v>645</v>
      </c>
      <c r="D260" s="60" t="s">
        <v>845</v>
      </c>
      <c r="E260" s="60">
        <v>2010</v>
      </c>
      <c r="F260" s="191" t="s">
        <v>26</v>
      </c>
      <c r="G260" s="191" t="s">
        <v>174</v>
      </c>
      <c r="H260" s="190">
        <v>-50</v>
      </c>
      <c r="I260" s="14"/>
      <c r="J260" s="22">
        <v>75</v>
      </c>
      <c r="K260" s="403">
        <v>0</v>
      </c>
      <c r="L260" s="22">
        <v>0</v>
      </c>
      <c r="M260" s="22">
        <v>125</v>
      </c>
      <c r="N260" s="22">
        <v>0</v>
      </c>
      <c r="O260" s="42">
        <v>0</v>
      </c>
      <c r="P260" s="22">
        <v>0</v>
      </c>
      <c r="Q260" s="22">
        <v>0</v>
      </c>
      <c r="R260" s="22"/>
      <c r="S260" s="22">
        <v>0</v>
      </c>
      <c r="T260" s="22" t="s">
        <v>153</v>
      </c>
      <c r="U260" s="22">
        <v>0</v>
      </c>
      <c r="V260" s="13">
        <f>IF((ISBLANK(J260)+ISBLANK(L260)+ISBLANK(K260)+ISBLANK(M260)+ISBLANK(N260)+ISBLANK(O260)+ISBLANK(P260))&lt;8,IF(ISNUMBER(LARGE((J260,L260,M260,N260,O260),1)),LARGE((J260,L260,M260,N260,O260),1),0)+IF(ISNUMBER(LARGE((J260,L260,M260,N260,O260),2)),LARGE((J260,L260,M260,N260,O260),2),0)+K260+P260,"")+Q260+S260+I260+U260</f>
        <v>200</v>
      </c>
      <c r="W260" s="401"/>
      <c r="X260" s="432"/>
      <c r="Y260" s="432" t="s">
        <v>15</v>
      </c>
      <c r="Z260" s="433"/>
    </row>
    <row r="261" spans="1:6009" ht="14.4" customHeight="1" x14ac:dyDescent="0.3">
      <c r="A261" s="95" t="s">
        <v>421</v>
      </c>
      <c r="B261" s="95"/>
      <c r="C261" s="89" t="s">
        <v>844</v>
      </c>
      <c r="D261" s="83" t="s">
        <v>615</v>
      </c>
      <c r="E261" s="83">
        <v>2010</v>
      </c>
      <c r="F261" s="103" t="s">
        <v>26</v>
      </c>
      <c r="G261" s="103" t="s">
        <v>174</v>
      </c>
      <c r="H261" s="102">
        <v>-50</v>
      </c>
      <c r="I261" s="102"/>
      <c r="J261" s="83">
        <v>75</v>
      </c>
      <c r="K261" s="419">
        <v>0</v>
      </c>
      <c r="L261" s="83">
        <v>75</v>
      </c>
      <c r="M261" s="83">
        <v>0</v>
      </c>
      <c r="N261" s="83"/>
      <c r="O261" s="83"/>
      <c r="P261" s="83"/>
      <c r="Q261" s="83">
        <v>0</v>
      </c>
      <c r="R261" s="83"/>
      <c r="S261" s="83">
        <v>0</v>
      </c>
      <c r="T261" s="111" t="s">
        <v>153</v>
      </c>
      <c r="U261" s="111"/>
      <c r="V261" s="13">
        <f>IF((ISBLANK(J261)+ISBLANK(L261)+ISBLANK(K261)+ISBLANK(M261)+ISBLANK(N261)+ISBLANK(O261)+ISBLANK(P261))&lt;8,IF(ISNUMBER(LARGE((J261,L261,M261,N261,O261),1)),LARGE((J261,L261,M261,N261,O261),1),0)+IF(ISNUMBER(LARGE((J261,L261,M261,N261,O261),2)),LARGE((J261,L261,M261,N261,O261),2),0)+K261+P261,"")+Q261+S261+I261+U261</f>
        <v>150</v>
      </c>
      <c r="W261" s="416"/>
      <c r="X261" s="435"/>
      <c r="Y261" s="435" t="s">
        <v>15</v>
      </c>
      <c r="Z261" s="413"/>
    </row>
    <row r="262" spans="1:6009" ht="14.4" customHeight="1" x14ac:dyDescent="0.3">
      <c r="A262" s="64" t="s">
        <v>421</v>
      </c>
      <c r="B262" s="64">
        <v>8</v>
      </c>
      <c r="C262" s="235" t="s">
        <v>802</v>
      </c>
      <c r="D262" s="235" t="s">
        <v>801</v>
      </c>
      <c r="E262" s="102">
        <v>2009</v>
      </c>
      <c r="F262" s="236" t="s">
        <v>107</v>
      </c>
      <c r="G262" s="236" t="s">
        <v>174</v>
      </c>
      <c r="H262" s="102">
        <v>-50</v>
      </c>
      <c r="I262" s="102">
        <v>0</v>
      </c>
      <c r="J262" s="14">
        <v>0</v>
      </c>
      <c r="K262" s="16"/>
      <c r="L262" s="14">
        <v>75</v>
      </c>
      <c r="M262" s="14">
        <v>0</v>
      </c>
      <c r="N262" s="22">
        <v>0</v>
      </c>
      <c r="O262" s="42">
        <v>75</v>
      </c>
      <c r="P262" s="40">
        <v>0</v>
      </c>
      <c r="Q262" s="40"/>
      <c r="R262" s="40"/>
      <c r="S262" s="40"/>
      <c r="T262" s="40" t="s">
        <v>198</v>
      </c>
      <c r="U262" s="40">
        <v>0</v>
      </c>
      <c r="V262" s="13">
        <f>IF((ISBLANK(J262)+ISBLANK(L262)+ISBLANK(K262)+ISBLANK(M262)+ISBLANK(N262)+ISBLANK(O262)+ISBLANK(P262))&lt;8,IF(ISNUMBER(LARGE((J262,L262,M262,N262,O262),1)),LARGE((J262,L262,M262,N262,O262),1),0)+IF(ISNUMBER(LARGE((J262,L262,M262,N262,O262),2)),LARGE((J262,L262,M262,N262,O262),2),0)+K262+P262,"")+Q262+S262+I262+U262</f>
        <v>150</v>
      </c>
      <c r="W262" s="401"/>
      <c r="X262" s="411"/>
      <c r="Y262" s="410" t="s">
        <v>15</v>
      </c>
      <c r="Z262" s="382"/>
    </row>
    <row r="263" spans="1:6009" ht="14.4" customHeight="1" x14ac:dyDescent="0.3">
      <c r="A263" s="64" t="s">
        <v>421</v>
      </c>
      <c r="B263" s="641">
        <v>8</v>
      </c>
      <c r="C263" s="634" t="s">
        <v>561</v>
      </c>
      <c r="D263" s="634" t="s">
        <v>597</v>
      </c>
      <c r="E263" s="631">
        <v>2011</v>
      </c>
      <c r="F263" s="632" t="s">
        <v>229</v>
      </c>
      <c r="G263" s="632" t="s">
        <v>171</v>
      </c>
      <c r="H263" s="190">
        <v>-50</v>
      </c>
      <c r="I263" s="646"/>
      <c r="J263" s="438"/>
      <c r="K263" s="584"/>
      <c r="L263" s="574"/>
      <c r="M263" s="22"/>
      <c r="N263" s="42"/>
      <c r="O263" s="42">
        <v>0</v>
      </c>
      <c r="P263" s="630">
        <v>150</v>
      </c>
      <c r="Q263" s="654"/>
      <c r="R263" s="654"/>
      <c r="S263" s="654"/>
      <c r="T263" s="605" t="s">
        <v>19</v>
      </c>
      <c r="U263" s="42">
        <v>0</v>
      </c>
      <c r="V263" s="13">
        <f>IF((ISBLANK(J263)+ISBLANK(L263)+ISBLANK(K263)+ISBLANK(M263)+ISBLANK(N263)+ISBLANK(O263)+ISBLANK(P263))&lt;8,IF(ISNUMBER(LARGE((J263,L263,M263,N263,O263),1)),LARGE((J263,L263,M263,N263,O263),1),0)+IF(ISNUMBER(LARGE((J263,L263,M263,N263,O263),2)),LARGE((J263,L263,M263,N263,O263),2),0)+K263+P263,"")+Q263+S263+I263+U263</f>
        <v>150</v>
      </c>
      <c r="W263" s="401"/>
      <c r="X263" s="587"/>
      <c r="Y263" s="623" t="s">
        <v>15</v>
      </c>
      <c r="Z263" s="431"/>
    </row>
    <row r="264" spans="1:6009" ht="14.4" customHeight="1" x14ac:dyDescent="0.3">
      <c r="A264" s="24" t="s">
        <v>421</v>
      </c>
      <c r="B264" s="439">
        <v>10</v>
      </c>
      <c r="C264" s="112" t="s">
        <v>816</v>
      </c>
      <c r="D264" s="111" t="s">
        <v>815</v>
      </c>
      <c r="E264" s="111">
        <v>2009</v>
      </c>
      <c r="F264" s="110" t="s">
        <v>814</v>
      </c>
      <c r="G264" s="103" t="s">
        <v>174</v>
      </c>
      <c r="H264" s="102">
        <v>-50</v>
      </c>
      <c r="I264" s="429"/>
      <c r="J264" s="111"/>
      <c r="K264" s="671"/>
      <c r="L264" s="83">
        <v>125</v>
      </c>
      <c r="M264" s="42">
        <v>0</v>
      </c>
      <c r="N264" s="42"/>
      <c r="O264" s="42"/>
      <c r="P264" s="42"/>
      <c r="Q264" s="42"/>
      <c r="R264" s="42"/>
      <c r="S264" s="22"/>
      <c r="T264" s="42" t="s">
        <v>315</v>
      </c>
      <c r="U264" s="42"/>
      <c r="V264" s="13">
        <f>IF((ISBLANK(J264)+ISBLANK(L264)+ISBLANK(K264)+ISBLANK(M264)+ISBLANK(N264)+ISBLANK(O264)+ISBLANK(P264))&lt;8,IF(ISNUMBER(LARGE((J264,L264,M264,N264,O264),1)),LARGE((J264,L264,M264,N264,O264),1),0)+IF(ISNUMBER(LARGE((J264,L264,M264,N264,O264),2)),LARGE((J264,L264,M264,N264,O264),2),0)+K264+P264,"")+Q264+S264+I264+U264</f>
        <v>125</v>
      </c>
      <c r="W264" s="457"/>
      <c r="X264" s="660"/>
      <c r="Y264" s="383" t="s">
        <v>15</v>
      </c>
      <c r="Z264" s="554"/>
    </row>
    <row r="265" spans="1:6009" ht="14.4" customHeight="1" x14ac:dyDescent="0.3">
      <c r="A265" s="24" t="s">
        <v>421</v>
      </c>
      <c r="B265" s="122">
        <v>10</v>
      </c>
      <c r="C265" s="307" t="s">
        <v>843</v>
      </c>
      <c r="D265" s="307" t="s">
        <v>699</v>
      </c>
      <c r="E265" s="14">
        <v>2009</v>
      </c>
      <c r="F265" s="386" t="s">
        <v>305</v>
      </c>
      <c r="G265" s="386" t="s">
        <v>174</v>
      </c>
      <c r="H265" s="14">
        <v>-50</v>
      </c>
      <c r="I265" s="14"/>
      <c r="J265" s="14"/>
      <c r="K265" s="16"/>
      <c r="L265" s="14"/>
      <c r="M265" s="386"/>
      <c r="N265" s="22">
        <v>125</v>
      </c>
      <c r="O265" s="386"/>
      <c r="P265" s="40"/>
      <c r="Q265" s="40"/>
      <c r="R265" s="40"/>
      <c r="S265" s="40"/>
      <c r="T265" s="40"/>
      <c r="U265" s="40"/>
      <c r="V265" s="13">
        <f>IF((ISBLANK(J265)+ISBLANK(L265)+ISBLANK(K265)+ISBLANK(M265)+ISBLANK(N265)+ISBLANK(O265)+ISBLANK(P265))&lt;8,IF(ISNUMBER(LARGE((J265,L265,M265,N265,O265),1)),LARGE((J265,L265,M265,N265,O265),1),0)+IF(ISNUMBER(LARGE((J265,L265,M265,N265,O265),2)),LARGE((J265,L265,M265,N265,O265),2),0)+K265+P265,"")+Q265+S265+I265</f>
        <v>125</v>
      </c>
      <c r="W265" s="457"/>
      <c r="X265" s="567"/>
      <c r="Y265" s="383"/>
      <c r="Z265" s="670"/>
    </row>
    <row r="266" spans="1:6009" ht="14.4" customHeight="1" x14ac:dyDescent="0.3">
      <c r="A266" s="95" t="s">
        <v>421</v>
      </c>
      <c r="B266" s="95" t="s">
        <v>96</v>
      </c>
      <c r="C266" s="235" t="s">
        <v>842</v>
      </c>
      <c r="D266" s="235" t="s">
        <v>841</v>
      </c>
      <c r="E266" s="102">
        <v>2010</v>
      </c>
      <c r="F266" s="236" t="s">
        <v>66</v>
      </c>
      <c r="G266" s="236" t="s">
        <v>174</v>
      </c>
      <c r="H266" s="102">
        <v>-50</v>
      </c>
      <c r="I266" s="102"/>
      <c r="J266" s="102">
        <v>0</v>
      </c>
      <c r="K266" s="88"/>
      <c r="L266" s="102">
        <v>0</v>
      </c>
      <c r="M266" s="236"/>
      <c r="N266" s="83">
        <v>0</v>
      </c>
      <c r="O266" s="83">
        <v>125</v>
      </c>
      <c r="P266" s="89"/>
      <c r="Q266" s="89"/>
      <c r="R266" s="89"/>
      <c r="S266" s="89"/>
      <c r="T266" s="89" t="s">
        <v>131</v>
      </c>
      <c r="U266" s="89"/>
      <c r="V266" s="86">
        <f>IF((ISBLANK(J266)+ISBLANK(L266)+ISBLANK(K266)+ISBLANK(M266)+ISBLANK(N266)+ISBLANK(O266)+ISBLANK(P266))&lt;8,IF(ISNUMBER(LARGE((J266,L266,M266,N266,O266),1)),LARGE((J266,L266,M266,N266,O266),1),0)+IF(ISNUMBER(LARGE((J266,L266,M266,N266,O266),2)),LARGE((J266,L266,M266,N266,O266),2),0)+K266+P266,"")+Q266+S266+I266</f>
        <v>125</v>
      </c>
      <c r="W266" s="513"/>
      <c r="X266" s="512"/>
      <c r="Y266" s="512" t="s">
        <v>15</v>
      </c>
      <c r="Z266" s="420"/>
    </row>
    <row r="267" spans="1:6009" ht="14.4" customHeight="1" x14ac:dyDescent="0.3">
      <c r="A267" s="64" t="s">
        <v>421</v>
      </c>
      <c r="B267" s="178">
        <v>12</v>
      </c>
      <c r="C267" s="307" t="s">
        <v>840</v>
      </c>
      <c r="D267" s="307" t="s">
        <v>839</v>
      </c>
      <c r="E267" s="14">
        <v>2010</v>
      </c>
      <c r="F267" s="386" t="s">
        <v>178</v>
      </c>
      <c r="G267" s="386" t="s">
        <v>174</v>
      </c>
      <c r="H267" s="14">
        <v>-50</v>
      </c>
      <c r="I267" s="14"/>
      <c r="J267" s="636"/>
      <c r="K267" s="16"/>
      <c r="L267" s="14"/>
      <c r="M267" s="22"/>
      <c r="N267" s="22">
        <v>75</v>
      </c>
      <c r="O267" s="22">
        <v>0</v>
      </c>
      <c r="P267" s="14">
        <v>0</v>
      </c>
      <c r="Q267" s="386"/>
      <c r="R267" s="386"/>
      <c r="S267" s="14"/>
      <c r="T267" s="307" t="s">
        <v>173</v>
      </c>
      <c r="U267" s="14">
        <v>0</v>
      </c>
      <c r="V267" s="13">
        <f>IF((ISBLANK(J267)+ISBLANK(L267)+ISBLANK(K267)+ISBLANK(M267)+ISBLANK(N267)+ISBLANK(O267)+ISBLANK(P267))&lt;8,IF(ISNUMBER(LARGE((J267,L267,M267,N267,O267),1)),LARGE((J267,L267,M267,N267,O267),1),0)+IF(ISNUMBER(LARGE((J267,L267,M267,N267,O267),2)),LARGE((J267,L267,M267,N267,O267),2),0)+K267+P267,"")+Q267+S267+I267</f>
        <v>75</v>
      </c>
      <c r="W267" s="401"/>
      <c r="X267" s="665"/>
      <c r="Y267" s="434" t="s">
        <v>15</v>
      </c>
      <c r="Z267" s="431"/>
    </row>
    <row r="268" spans="1:6009" s="667" customFormat="1" ht="14.4" customHeight="1" x14ac:dyDescent="0.3">
      <c r="A268" s="95" t="s">
        <v>421</v>
      </c>
      <c r="B268" s="657"/>
      <c r="C268" s="235" t="s">
        <v>838</v>
      </c>
      <c r="D268" s="235" t="s">
        <v>837</v>
      </c>
      <c r="E268" s="102">
        <v>2009</v>
      </c>
      <c r="F268" s="236" t="s">
        <v>113</v>
      </c>
      <c r="G268" s="236" t="s">
        <v>174</v>
      </c>
      <c r="H268" s="102">
        <v>-50</v>
      </c>
      <c r="I268" s="102"/>
      <c r="J268" s="86"/>
      <c r="K268" s="88"/>
      <c r="L268" s="102">
        <v>0</v>
      </c>
      <c r="M268" s="669"/>
      <c r="N268" s="418"/>
      <c r="O268" s="101"/>
      <c r="P268" s="89"/>
      <c r="Q268" s="89"/>
      <c r="R268" s="89"/>
      <c r="S268" s="102">
        <v>0</v>
      </c>
      <c r="T268" s="89"/>
      <c r="U268" s="89"/>
      <c r="V268" s="86">
        <f>IF((ISBLANK(J268)+ISBLANK(L268)+ISBLANK(K268)+ISBLANK(M268)+ISBLANK(N268)+ISBLANK(O268)+ISBLANK(P268))&lt;8,IF(ISNUMBER(LARGE((J268,L268,M268,N268,O268),1)),LARGE((J268,L268,M268,N268,O268),1),0)+IF(ISNUMBER(LARGE((J268,L268,M268,N268,O268),2)),LARGE((J268,L268,M268,N268,O268),2),0)+K268+P268,"")+Q268+S268+T268+I268</f>
        <v>0</v>
      </c>
      <c r="W268" s="416"/>
      <c r="X268" s="509"/>
      <c r="Y268" s="628" t="s">
        <v>15</v>
      </c>
      <c r="Z268" s="668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  <c r="AMK268" s="1"/>
      <c r="AML268" s="1"/>
      <c r="AMM268" s="1"/>
      <c r="AMN268" s="1"/>
      <c r="AMO268" s="1"/>
      <c r="AMP268" s="1"/>
      <c r="AMQ268" s="1"/>
      <c r="AMR268" s="1"/>
      <c r="AMS268" s="1"/>
      <c r="AMT268" s="1"/>
      <c r="AMU268" s="1"/>
      <c r="AMV268" s="1"/>
      <c r="AMW268" s="1"/>
      <c r="AMX268" s="1"/>
      <c r="AMY268" s="1"/>
      <c r="AMZ268" s="1"/>
      <c r="ANA268" s="1"/>
      <c r="ANB268" s="1"/>
      <c r="ANC268" s="1"/>
      <c r="AND268" s="1"/>
      <c r="ANE268" s="1"/>
      <c r="ANF268" s="1"/>
      <c r="ANG268" s="1"/>
      <c r="ANH268" s="1"/>
      <c r="ANI268" s="1"/>
      <c r="ANJ268" s="1"/>
      <c r="ANK268" s="1"/>
      <c r="ANL268" s="1"/>
      <c r="ANM268" s="1"/>
      <c r="ANN268" s="1"/>
      <c r="ANO268" s="1"/>
      <c r="ANP268" s="1"/>
      <c r="ANQ268" s="1"/>
      <c r="ANR268" s="1"/>
      <c r="ANS268" s="1"/>
      <c r="ANT268" s="1"/>
      <c r="ANU268" s="1"/>
      <c r="ANV268" s="1"/>
      <c r="ANW268" s="1"/>
      <c r="ANX268" s="1"/>
      <c r="ANY268" s="1"/>
      <c r="ANZ268" s="1"/>
      <c r="AOA268" s="1"/>
      <c r="AOB268" s="1"/>
      <c r="AOC268" s="1"/>
      <c r="AOD268" s="1"/>
      <c r="AOE268" s="1"/>
      <c r="AOF268" s="1"/>
      <c r="AOG268" s="1"/>
      <c r="AOH268" s="1"/>
      <c r="AOI268" s="1"/>
      <c r="AOJ268" s="1"/>
      <c r="AOK268" s="1"/>
      <c r="AOL268" s="1"/>
      <c r="AOM268" s="1"/>
      <c r="AON268" s="1"/>
      <c r="AOO268" s="1"/>
      <c r="AOP268" s="1"/>
      <c r="AOQ268" s="1"/>
      <c r="AOR268" s="1"/>
      <c r="AOS268" s="1"/>
      <c r="AOT268" s="1"/>
      <c r="AOU268" s="1"/>
      <c r="AOV268" s="1"/>
      <c r="AOW268" s="1"/>
      <c r="AOX268" s="1"/>
      <c r="AOY268" s="1"/>
      <c r="AOZ268" s="1"/>
      <c r="APA268" s="1"/>
      <c r="APB268" s="1"/>
      <c r="APC268" s="1"/>
      <c r="APD268" s="1"/>
      <c r="APE268" s="1"/>
      <c r="APF268" s="1"/>
      <c r="APG268" s="1"/>
      <c r="APH268" s="1"/>
      <c r="API268" s="1"/>
      <c r="APJ268" s="1"/>
      <c r="APK268" s="1"/>
      <c r="APL268" s="1"/>
      <c r="APM268" s="1"/>
      <c r="APN268" s="1"/>
      <c r="APO268" s="1"/>
      <c r="APP268" s="1"/>
      <c r="APQ268" s="1"/>
      <c r="APR268" s="1"/>
      <c r="APS268" s="1"/>
      <c r="APT268" s="1"/>
      <c r="APU268" s="1"/>
      <c r="APV268" s="1"/>
      <c r="APW268" s="1"/>
      <c r="APX268" s="1"/>
      <c r="APY268" s="1"/>
      <c r="APZ268" s="1"/>
      <c r="AQA268" s="1"/>
      <c r="AQB268" s="1"/>
      <c r="AQC268" s="1"/>
      <c r="AQD268" s="1"/>
      <c r="AQE268" s="1"/>
      <c r="AQF268" s="1"/>
      <c r="AQG268" s="1"/>
      <c r="AQH268" s="1"/>
      <c r="AQI268" s="1"/>
      <c r="AQJ268" s="1"/>
      <c r="AQK268" s="1"/>
      <c r="AQL268" s="1"/>
      <c r="AQM268" s="1"/>
      <c r="AQN268" s="1"/>
      <c r="AQO268" s="1"/>
      <c r="AQP268" s="1"/>
      <c r="AQQ268" s="1"/>
      <c r="AQR268" s="1"/>
      <c r="AQS268" s="1"/>
      <c r="AQT268" s="1"/>
      <c r="AQU268" s="1"/>
      <c r="AQV268" s="1"/>
      <c r="AQW268" s="1"/>
      <c r="AQX268" s="1"/>
      <c r="AQY268" s="1"/>
      <c r="AQZ268" s="1"/>
      <c r="ARA268" s="1"/>
      <c r="ARB268" s="1"/>
      <c r="ARC268" s="1"/>
      <c r="ARD268" s="1"/>
      <c r="ARE268" s="1"/>
      <c r="ARF268" s="1"/>
      <c r="ARG268" s="1"/>
      <c r="ARH268" s="1"/>
      <c r="ARI268" s="1"/>
      <c r="ARJ268" s="1"/>
      <c r="ARK268" s="1"/>
      <c r="ARL268" s="1"/>
      <c r="ARM268" s="1"/>
      <c r="ARN268" s="1"/>
      <c r="ARO268" s="1"/>
      <c r="ARP268" s="1"/>
      <c r="ARQ268" s="1"/>
      <c r="ARR268" s="1"/>
      <c r="ARS268" s="1"/>
      <c r="ART268" s="1"/>
      <c r="ARU268" s="1"/>
      <c r="ARV268" s="1"/>
      <c r="ARW268" s="1"/>
      <c r="ARX268" s="1"/>
      <c r="ARY268" s="1"/>
      <c r="ARZ268" s="1"/>
      <c r="ASA268" s="1"/>
      <c r="ASB268" s="1"/>
      <c r="ASC268" s="1"/>
      <c r="ASD268" s="1"/>
      <c r="ASE268" s="1"/>
      <c r="ASF268" s="1"/>
      <c r="ASG268" s="1"/>
      <c r="ASH268" s="1"/>
      <c r="ASI268" s="1"/>
      <c r="ASJ268" s="1"/>
      <c r="ASK268" s="1"/>
      <c r="ASL268" s="1"/>
      <c r="ASM268" s="1"/>
      <c r="ASN268" s="1"/>
      <c r="ASO268" s="1"/>
      <c r="ASP268" s="1"/>
      <c r="ASQ268" s="1"/>
      <c r="ASR268" s="1"/>
      <c r="ASS268" s="1"/>
      <c r="AST268" s="1"/>
      <c r="ASU268" s="1"/>
      <c r="ASV268" s="1"/>
      <c r="ASW268" s="1"/>
      <c r="ASX268" s="1"/>
      <c r="ASY268" s="1"/>
      <c r="ASZ268" s="1"/>
      <c r="ATA268" s="1"/>
      <c r="ATB268" s="1"/>
      <c r="ATC268" s="1"/>
      <c r="ATD268" s="1"/>
      <c r="ATE268" s="1"/>
      <c r="ATF268" s="1"/>
      <c r="ATG268" s="1"/>
      <c r="ATH268" s="1"/>
      <c r="ATI268" s="1"/>
      <c r="ATJ268" s="1"/>
      <c r="ATK268" s="1"/>
      <c r="ATL268" s="1"/>
      <c r="ATM268" s="1"/>
      <c r="ATN268" s="1"/>
      <c r="ATO268" s="1"/>
      <c r="ATP268" s="1"/>
      <c r="ATQ268" s="1"/>
      <c r="ATR268" s="1"/>
      <c r="ATS268" s="1"/>
      <c r="ATT268" s="1"/>
      <c r="ATU268" s="1"/>
      <c r="ATV268" s="1"/>
      <c r="ATW268" s="1"/>
      <c r="ATX268" s="1"/>
      <c r="ATY268" s="1"/>
      <c r="ATZ268" s="1"/>
      <c r="AUA268" s="1"/>
      <c r="AUB268" s="1"/>
      <c r="AUC268" s="1"/>
      <c r="AUD268" s="1"/>
      <c r="AUE268" s="1"/>
      <c r="AUF268" s="1"/>
      <c r="AUG268" s="1"/>
      <c r="AUH268" s="1"/>
      <c r="AUI268" s="1"/>
      <c r="AUJ268" s="1"/>
      <c r="AUK268" s="1"/>
      <c r="AUL268" s="1"/>
      <c r="AUM268" s="1"/>
      <c r="AUN268" s="1"/>
      <c r="AUO268" s="1"/>
      <c r="AUP268" s="1"/>
      <c r="AUQ268" s="1"/>
      <c r="AUR268" s="1"/>
      <c r="AUS268" s="1"/>
      <c r="AUT268" s="1"/>
      <c r="AUU268" s="1"/>
      <c r="AUV268" s="1"/>
      <c r="AUW268" s="1"/>
      <c r="AUX268" s="1"/>
      <c r="AUY268" s="1"/>
      <c r="AUZ268" s="1"/>
      <c r="AVA268" s="1"/>
      <c r="AVB268" s="1"/>
      <c r="AVC268" s="1"/>
      <c r="AVD268" s="1"/>
      <c r="AVE268" s="1"/>
      <c r="AVF268" s="1"/>
      <c r="AVG268" s="1"/>
      <c r="AVH268" s="1"/>
      <c r="AVI268" s="1"/>
      <c r="AVJ268" s="1"/>
      <c r="AVK268" s="1"/>
      <c r="AVL268" s="1"/>
      <c r="AVM268" s="1"/>
      <c r="AVN268" s="1"/>
      <c r="AVO268" s="1"/>
      <c r="AVP268" s="1"/>
      <c r="AVQ268" s="1"/>
      <c r="AVR268" s="1"/>
      <c r="AVS268" s="1"/>
      <c r="AVT268" s="1"/>
      <c r="AVU268" s="1"/>
      <c r="AVV268" s="1"/>
      <c r="AVW268" s="1"/>
      <c r="AVX268" s="1"/>
      <c r="AVY268" s="1"/>
      <c r="AVZ268" s="1"/>
      <c r="AWA268" s="1"/>
      <c r="AWB268" s="1"/>
      <c r="AWC268" s="1"/>
      <c r="AWD268" s="1"/>
      <c r="AWE268" s="1"/>
      <c r="AWF268" s="1"/>
      <c r="AWG268" s="1"/>
      <c r="AWH268" s="1"/>
      <c r="AWI268" s="1"/>
      <c r="AWJ268" s="1"/>
      <c r="AWK268" s="1"/>
      <c r="AWL268" s="1"/>
      <c r="AWM268" s="1"/>
      <c r="AWN268" s="1"/>
      <c r="AWO268" s="1"/>
      <c r="AWP268" s="1"/>
      <c r="AWQ268" s="1"/>
      <c r="AWR268" s="1"/>
      <c r="AWS268" s="1"/>
      <c r="AWT268" s="1"/>
      <c r="AWU268" s="1"/>
      <c r="AWV268" s="1"/>
      <c r="AWW268" s="1"/>
      <c r="AWX268" s="1"/>
      <c r="AWY268" s="1"/>
      <c r="AWZ268" s="1"/>
      <c r="AXA268" s="1"/>
      <c r="AXB268" s="1"/>
      <c r="AXC268" s="1"/>
      <c r="AXD268" s="1"/>
      <c r="AXE268" s="1"/>
      <c r="AXF268" s="1"/>
      <c r="AXG268" s="1"/>
      <c r="AXH268" s="1"/>
      <c r="AXI268" s="1"/>
      <c r="AXJ268" s="1"/>
      <c r="AXK268" s="1"/>
      <c r="AXL268" s="1"/>
      <c r="AXM268" s="1"/>
      <c r="AXN268" s="1"/>
      <c r="AXO268" s="1"/>
      <c r="AXP268" s="1"/>
      <c r="AXQ268" s="1"/>
      <c r="AXR268" s="1"/>
      <c r="AXS268" s="1"/>
      <c r="AXT268" s="1"/>
      <c r="AXU268" s="1"/>
      <c r="AXV268" s="1"/>
      <c r="AXW268" s="1"/>
      <c r="AXX268" s="1"/>
      <c r="AXY268" s="1"/>
      <c r="AXZ268" s="1"/>
      <c r="AYA268" s="1"/>
      <c r="AYB268" s="1"/>
      <c r="AYC268" s="1"/>
      <c r="AYD268" s="1"/>
      <c r="AYE268" s="1"/>
      <c r="AYF268" s="1"/>
      <c r="AYG268" s="1"/>
      <c r="AYH268" s="1"/>
      <c r="AYI268" s="1"/>
      <c r="AYJ268" s="1"/>
      <c r="AYK268" s="1"/>
      <c r="AYL268" s="1"/>
      <c r="AYM268" s="1"/>
      <c r="AYN268" s="1"/>
      <c r="AYO268" s="1"/>
      <c r="AYP268" s="1"/>
      <c r="AYQ268" s="1"/>
      <c r="AYR268" s="1"/>
      <c r="AYS268" s="1"/>
      <c r="AYT268" s="1"/>
      <c r="AYU268" s="1"/>
      <c r="AYV268" s="1"/>
      <c r="AYW268" s="1"/>
      <c r="AYX268" s="1"/>
      <c r="AYY268" s="1"/>
      <c r="AYZ268" s="1"/>
      <c r="AZA268" s="1"/>
      <c r="AZB268" s="1"/>
      <c r="AZC268" s="1"/>
      <c r="AZD268" s="1"/>
      <c r="AZE268" s="1"/>
      <c r="AZF268" s="1"/>
      <c r="AZG268" s="1"/>
      <c r="AZH268" s="1"/>
      <c r="AZI268" s="1"/>
      <c r="AZJ268" s="1"/>
      <c r="AZK268" s="1"/>
      <c r="AZL268" s="1"/>
      <c r="AZM268" s="1"/>
      <c r="AZN268" s="1"/>
      <c r="AZO268" s="1"/>
      <c r="AZP268" s="1"/>
      <c r="AZQ268" s="1"/>
      <c r="AZR268" s="1"/>
      <c r="AZS268" s="1"/>
      <c r="AZT268" s="1"/>
      <c r="AZU268" s="1"/>
      <c r="AZV268" s="1"/>
      <c r="AZW268" s="1"/>
      <c r="AZX268" s="1"/>
      <c r="AZY268" s="1"/>
      <c r="AZZ268" s="1"/>
      <c r="BAA268" s="1"/>
      <c r="BAB268" s="1"/>
      <c r="BAC268" s="1"/>
      <c r="BAD268" s="1"/>
      <c r="BAE268" s="1"/>
      <c r="BAF268" s="1"/>
      <c r="BAG268" s="1"/>
      <c r="BAH268" s="1"/>
      <c r="BAI268" s="1"/>
      <c r="BAJ268" s="1"/>
      <c r="BAK268" s="1"/>
      <c r="BAL268" s="1"/>
      <c r="BAM268" s="1"/>
      <c r="BAN268" s="1"/>
      <c r="BAO268" s="1"/>
      <c r="BAP268" s="1"/>
      <c r="BAQ268" s="1"/>
      <c r="BAR268" s="1"/>
      <c r="BAS268" s="1"/>
      <c r="BAT268" s="1"/>
      <c r="BAU268" s="1"/>
      <c r="BAV268" s="1"/>
      <c r="BAW268" s="1"/>
      <c r="BAX268" s="1"/>
      <c r="BAY268" s="1"/>
      <c r="BAZ268" s="1"/>
      <c r="BBA268" s="1"/>
      <c r="BBB268" s="1"/>
      <c r="BBC268" s="1"/>
      <c r="BBD268" s="1"/>
      <c r="BBE268" s="1"/>
      <c r="BBF268" s="1"/>
      <c r="BBG268" s="1"/>
      <c r="BBH268" s="1"/>
      <c r="BBI268" s="1"/>
      <c r="BBJ268" s="1"/>
      <c r="BBK268" s="1"/>
      <c r="BBL268" s="1"/>
      <c r="BBM268" s="1"/>
      <c r="BBN268" s="1"/>
      <c r="BBO268" s="1"/>
      <c r="BBP268" s="1"/>
      <c r="BBQ268" s="1"/>
      <c r="BBR268" s="1"/>
      <c r="BBS268" s="1"/>
      <c r="BBT268" s="1"/>
      <c r="BBU268" s="1"/>
      <c r="BBV268" s="1"/>
      <c r="BBW268" s="1"/>
      <c r="BBX268" s="1"/>
      <c r="BBY268" s="1"/>
      <c r="BBZ268" s="1"/>
      <c r="BCA268" s="1"/>
      <c r="BCB268" s="1"/>
      <c r="BCC268" s="1"/>
      <c r="BCD268" s="1"/>
      <c r="BCE268" s="1"/>
      <c r="BCF268" s="1"/>
      <c r="BCG268" s="1"/>
      <c r="BCH268" s="1"/>
      <c r="BCI268" s="1"/>
      <c r="BCJ268" s="1"/>
      <c r="BCK268" s="1"/>
      <c r="BCL268" s="1"/>
      <c r="BCM268" s="1"/>
      <c r="BCN268" s="1"/>
      <c r="BCO268" s="1"/>
      <c r="BCP268" s="1"/>
      <c r="BCQ268" s="1"/>
      <c r="BCR268" s="1"/>
      <c r="BCS268" s="1"/>
      <c r="BCT268" s="1"/>
      <c r="BCU268" s="1"/>
      <c r="BCV268" s="1"/>
      <c r="BCW268" s="1"/>
      <c r="BCX268" s="1"/>
      <c r="BCY268" s="1"/>
      <c r="BCZ268" s="1"/>
      <c r="BDA268" s="1"/>
      <c r="BDB268" s="1"/>
      <c r="BDC268" s="1"/>
      <c r="BDD268" s="1"/>
      <c r="BDE268" s="1"/>
      <c r="BDF268" s="1"/>
      <c r="BDG268" s="1"/>
      <c r="BDH268" s="1"/>
      <c r="BDI268" s="1"/>
      <c r="BDJ268" s="1"/>
      <c r="BDK268" s="1"/>
      <c r="BDL268" s="1"/>
      <c r="BDM268" s="1"/>
      <c r="BDN268" s="1"/>
      <c r="BDO268" s="1"/>
      <c r="BDP268" s="1"/>
      <c r="BDQ268" s="1"/>
      <c r="BDR268" s="1"/>
      <c r="BDS268" s="1"/>
      <c r="BDT268" s="1"/>
      <c r="BDU268" s="1"/>
      <c r="BDV268" s="1"/>
      <c r="BDW268" s="1"/>
      <c r="BDX268" s="1"/>
      <c r="BDY268" s="1"/>
      <c r="BDZ268" s="1"/>
      <c r="BEA268" s="1"/>
      <c r="BEB268" s="1"/>
      <c r="BEC268" s="1"/>
      <c r="BED268" s="1"/>
      <c r="BEE268" s="1"/>
      <c r="BEF268" s="1"/>
      <c r="BEG268" s="1"/>
      <c r="BEH268" s="1"/>
      <c r="BEI268" s="1"/>
      <c r="BEJ268" s="1"/>
      <c r="BEK268" s="1"/>
      <c r="BEL268" s="1"/>
      <c r="BEM268" s="1"/>
      <c r="BEN268" s="1"/>
      <c r="BEO268" s="1"/>
      <c r="BEP268" s="1"/>
      <c r="BEQ268" s="1"/>
      <c r="BER268" s="1"/>
      <c r="BES268" s="1"/>
      <c r="BET268" s="1"/>
      <c r="BEU268" s="1"/>
      <c r="BEV268" s="1"/>
      <c r="BEW268" s="1"/>
      <c r="BEX268" s="1"/>
      <c r="BEY268" s="1"/>
      <c r="BEZ268" s="1"/>
      <c r="BFA268" s="1"/>
      <c r="BFB268" s="1"/>
      <c r="BFC268" s="1"/>
      <c r="BFD268" s="1"/>
      <c r="BFE268" s="1"/>
      <c r="BFF268" s="1"/>
      <c r="BFG268" s="1"/>
      <c r="BFH268" s="1"/>
      <c r="BFI268" s="1"/>
      <c r="BFJ268" s="1"/>
      <c r="BFK268" s="1"/>
      <c r="BFL268" s="1"/>
      <c r="BFM268" s="1"/>
      <c r="BFN268" s="1"/>
      <c r="BFO268" s="1"/>
      <c r="BFP268" s="1"/>
      <c r="BFQ268" s="1"/>
      <c r="BFR268" s="1"/>
      <c r="BFS268" s="1"/>
      <c r="BFT268" s="1"/>
      <c r="BFU268" s="1"/>
      <c r="BFV268" s="1"/>
      <c r="BFW268" s="1"/>
      <c r="BFX268" s="1"/>
      <c r="BFY268" s="1"/>
      <c r="BFZ268" s="1"/>
      <c r="BGA268" s="1"/>
      <c r="BGB268" s="1"/>
      <c r="BGC268" s="1"/>
      <c r="BGD268" s="1"/>
      <c r="BGE268" s="1"/>
      <c r="BGF268" s="1"/>
      <c r="BGG268" s="1"/>
      <c r="BGH268" s="1"/>
      <c r="BGI268" s="1"/>
      <c r="BGJ268" s="1"/>
      <c r="BGK268" s="1"/>
      <c r="BGL268" s="1"/>
      <c r="BGM268" s="1"/>
      <c r="BGN268" s="1"/>
      <c r="BGO268" s="1"/>
      <c r="BGP268" s="1"/>
      <c r="BGQ268" s="1"/>
      <c r="BGR268" s="1"/>
      <c r="BGS268" s="1"/>
      <c r="BGT268" s="1"/>
      <c r="BGU268" s="1"/>
      <c r="BGV268" s="1"/>
      <c r="BGW268" s="1"/>
      <c r="BGX268" s="1"/>
      <c r="BGY268" s="1"/>
      <c r="BGZ268" s="1"/>
      <c r="BHA268" s="1"/>
      <c r="BHB268" s="1"/>
      <c r="BHC268" s="1"/>
      <c r="BHD268" s="1"/>
      <c r="BHE268" s="1"/>
      <c r="BHF268" s="1"/>
      <c r="BHG268" s="1"/>
      <c r="BHH268" s="1"/>
      <c r="BHI268" s="1"/>
      <c r="BHJ268" s="1"/>
      <c r="BHK268" s="1"/>
      <c r="BHL268" s="1"/>
      <c r="BHM268" s="1"/>
      <c r="BHN268" s="1"/>
      <c r="BHO268" s="1"/>
      <c r="BHP268" s="1"/>
      <c r="BHQ268" s="1"/>
      <c r="BHR268" s="1"/>
      <c r="BHS268" s="1"/>
      <c r="BHT268" s="1"/>
      <c r="BHU268" s="1"/>
      <c r="BHV268" s="1"/>
      <c r="BHW268" s="1"/>
      <c r="BHX268" s="1"/>
      <c r="BHY268" s="1"/>
      <c r="BHZ268" s="1"/>
      <c r="BIA268" s="1"/>
      <c r="BIB268" s="1"/>
      <c r="BIC268" s="1"/>
      <c r="BID268" s="1"/>
      <c r="BIE268" s="1"/>
      <c r="BIF268" s="1"/>
      <c r="BIG268" s="1"/>
      <c r="BIH268" s="1"/>
      <c r="BII268" s="1"/>
      <c r="BIJ268" s="1"/>
      <c r="BIK268" s="1"/>
      <c r="BIL268" s="1"/>
      <c r="BIM268" s="1"/>
      <c r="BIN268" s="1"/>
      <c r="BIO268" s="1"/>
      <c r="BIP268" s="1"/>
      <c r="BIQ268" s="1"/>
      <c r="BIR268" s="1"/>
      <c r="BIS268" s="1"/>
      <c r="BIT268" s="1"/>
      <c r="BIU268" s="1"/>
      <c r="BIV268" s="1"/>
      <c r="BIW268" s="1"/>
      <c r="BIX268" s="1"/>
      <c r="BIY268" s="1"/>
      <c r="BIZ268" s="1"/>
      <c r="BJA268" s="1"/>
      <c r="BJB268" s="1"/>
      <c r="BJC268" s="1"/>
      <c r="BJD268" s="1"/>
      <c r="BJE268" s="1"/>
      <c r="BJF268" s="1"/>
      <c r="BJG268" s="1"/>
      <c r="BJH268" s="1"/>
      <c r="BJI268" s="1"/>
      <c r="BJJ268" s="1"/>
      <c r="BJK268" s="1"/>
      <c r="BJL268" s="1"/>
      <c r="BJM268" s="1"/>
      <c r="BJN268" s="1"/>
      <c r="BJO268" s="1"/>
      <c r="BJP268" s="1"/>
      <c r="BJQ268" s="1"/>
      <c r="BJR268" s="1"/>
      <c r="BJS268" s="1"/>
      <c r="BJT268" s="1"/>
      <c r="BJU268" s="1"/>
      <c r="BJV268" s="1"/>
      <c r="BJW268" s="1"/>
      <c r="BJX268" s="1"/>
      <c r="BJY268" s="1"/>
      <c r="BJZ268" s="1"/>
      <c r="BKA268" s="1"/>
      <c r="BKB268" s="1"/>
      <c r="BKC268" s="1"/>
      <c r="BKD268" s="1"/>
      <c r="BKE268" s="1"/>
      <c r="BKF268" s="1"/>
      <c r="BKG268" s="1"/>
      <c r="BKH268" s="1"/>
      <c r="BKI268" s="1"/>
      <c r="BKJ268" s="1"/>
      <c r="BKK268" s="1"/>
      <c r="BKL268" s="1"/>
      <c r="BKM268" s="1"/>
      <c r="BKN268" s="1"/>
      <c r="BKO268" s="1"/>
      <c r="BKP268" s="1"/>
      <c r="BKQ268" s="1"/>
      <c r="BKR268" s="1"/>
      <c r="BKS268" s="1"/>
      <c r="BKT268" s="1"/>
      <c r="BKU268" s="1"/>
      <c r="BKV268" s="1"/>
      <c r="BKW268" s="1"/>
      <c r="BKX268" s="1"/>
      <c r="BKY268" s="1"/>
      <c r="BKZ268" s="1"/>
      <c r="BLA268" s="1"/>
      <c r="BLB268" s="1"/>
      <c r="BLC268" s="1"/>
      <c r="BLD268" s="1"/>
      <c r="BLE268" s="1"/>
      <c r="BLF268" s="1"/>
      <c r="BLG268" s="1"/>
      <c r="BLH268" s="1"/>
      <c r="BLI268" s="1"/>
      <c r="BLJ268" s="1"/>
      <c r="BLK268" s="1"/>
      <c r="BLL268" s="1"/>
      <c r="BLM268" s="1"/>
      <c r="BLN268" s="1"/>
      <c r="BLO268" s="1"/>
      <c r="BLP268" s="1"/>
      <c r="BLQ268" s="1"/>
      <c r="BLR268" s="1"/>
      <c r="BLS268" s="1"/>
      <c r="BLT268" s="1"/>
      <c r="BLU268" s="1"/>
      <c r="BLV268" s="1"/>
      <c r="BLW268" s="1"/>
      <c r="BLX268" s="1"/>
      <c r="BLY268" s="1"/>
      <c r="BLZ268" s="1"/>
      <c r="BMA268" s="1"/>
      <c r="BMB268" s="1"/>
      <c r="BMC268" s="1"/>
      <c r="BMD268" s="1"/>
      <c r="BME268" s="1"/>
      <c r="BMF268" s="1"/>
      <c r="BMG268" s="1"/>
      <c r="BMH268" s="1"/>
      <c r="BMI268" s="1"/>
      <c r="BMJ268" s="1"/>
      <c r="BMK268" s="1"/>
      <c r="BML268" s="1"/>
      <c r="BMM268" s="1"/>
      <c r="BMN268" s="1"/>
      <c r="BMO268" s="1"/>
      <c r="BMP268" s="1"/>
      <c r="BMQ268" s="1"/>
      <c r="BMR268" s="1"/>
      <c r="BMS268" s="1"/>
      <c r="BMT268" s="1"/>
      <c r="BMU268" s="1"/>
      <c r="BMV268" s="1"/>
      <c r="BMW268" s="1"/>
      <c r="BMX268" s="1"/>
      <c r="BMY268" s="1"/>
      <c r="BMZ268" s="1"/>
      <c r="BNA268" s="1"/>
      <c r="BNB268" s="1"/>
      <c r="BNC268" s="1"/>
      <c r="BND268" s="1"/>
      <c r="BNE268" s="1"/>
      <c r="BNF268" s="1"/>
      <c r="BNG268" s="1"/>
      <c r="BNH268" s="1"/>
      <c r="BNI268" s="1"/>
      <c r="BNJ268" s="1"/>
      <c r="BNK268" s="1"/>
      <c r="BNL268" s="1"/>
      <c r="BNM268" s="1"/>
      <c r="BNN268" s="1"/>
      <c r="BNO268" s="1"/>
      <c r="BNP268" s="1"/>
      <c r="BNQ268" s="1"/>
      <c r="BNR268" s="1"/>
      <c r="BNS268" s="1"/>
      <c r="BNT268" s="1"/>
      <c r="BNU268" s="1"/>
      <c r="BNV268" s="1"/>
      <c r="BNW268" s="1"/>
      <c r="BNX268" s="1"/>
      <c r="BNY268" s="1"/>
      <c r="BNZ268" s="1"/>
      <c r="BOA268" s="1"/>
      <c r="BOB268" s="1"/>
      <c r="BOC268" s="1"/>
      <c r="BOD268" s="1"/>
      <c r="BOE268" s="1"/>
      <c r="BOF268" s="1"/>
      <c r="BOG268" s="1"/>
      <c r="BOH268" s="1"/>
      <c r="BOI268" s="1"/>
      <c r="BOJ268" s="1"/>
      <c r="BOK268" s="1"/>
      <c r="BOL268" s="1"/>
      <c r="BOM268" s="1"/>
      <c r="BON268" s="1"/>
      <c r="BOO268" s="1"/>
      <c r="BOP268" s="1"/>
      <c r="BOQ268" s="1"/>
      <c r="BOR268" s="1"/>
      <c r="BOS268" s="1"/>
      <c r="BOT268" s="1"/>
      <c r="BOU268" s="1"/>
      <c r="BOV268" s="1"/>
      <c r="BOW268" s="1"/>
      <c r="BOX268" s="1"/>
      <c r="BOY268" s="1"/>
      <c r="BOZ268" s="1"/>
      <c r="BPA268" s="1"/>
      <c r="BPB268" s="1"/>
      <c r="BPC268" s="1"/>
      <c r="BPD268" s="1"/>
      <c r="BPE268" s="1"/>
      <c r="BPF268" s="1"/>
      <c r="BPG268" s="1"/>
      <c r="BPH268" s="1"/>
      <c r="BPI268" s="1"/>
      <c r="BPJ268" s="1"/>
      <c r="BPK268" s="1"/>
      <c r="BPL268" s="1"/>
      <c r="BPM268" s="1"/>
      <c r="BPN268" s="1"/>
      <c r="BPO268" s="1"/>
      <c r="BPP268" s="1"/>
      <c r="BPQ268" s="1"/>
      <c r="BPR268" s="1"/>
      <c r="BPS268" s="1"/>
      <c r="BPT268" s="1"/>
      <c r="BPU268" s="1"/>
      <c r="BPV268" s="1"/>
      <c r="BPW268" s="1"/>
      <c r="BPX268" s="1"/>
      <c r="BPY268" s="1"/>
      <c r="BPZ268" s="1"/>
      <c r="BQA268" s="1"/>
      <c r="BQB268" s="1"/>
      <c r="BQC268" s="1"/>
      <c r="BQD268" s="1"/>
      <c r="BQE268" s="1"/>
      <c r="BQF268" s="1"/>
      <c r="BQG268" s="1"/>
      <c r="BQH268" s="1"/>
      <c r="BQI268" s="1"/>
      <c r="BQJ268" s="1"/>
      <c r="BQK268" s="1"/>
      <c r="BQL268" s="1"/>
      <c r="BQM268" s="1"/>
      <c r="BQN268" s="1"/>
      <c r="BQO268" s="1"/>
      <c r="BQP268" s="1"/>
      <c r="BQQ268" s="1"/>
      <c r="BQR268" s="1"/>
      <c r="BQS268" s="1"/>
      <c r="BQT268" s="1"/>
      <c r="BQU268" s="1"/>
      <c r="BQV268" s="1"/>
      <c r="BQW268" s="1"/>
      <c r="BQX268" s="1"/>
      <c r="BQY268" s="1"/>
      <c r="BQZ268" s="1"/>
      <c r="BRA268" s="1"/>
      <c r="BRB268" s="1"/>
      <c r="BRC268" s="1"/>
      <c r="BRD268" s="1"/>
      <c r="BRE268" s="1"/>
      <c r="BRF268" s="1"/>
      <c r="BRG268" s="1"/>
      <c r="BRH268" s="1"/>
      <c r="BRI268" s="1"/>
      <c r="BRJ268" s="1"/>
      <c r="BRK268" s="1"/>
      <c r="BRL268" s="1"/>
      <c r="BRM268" s="1"/>
      <c r="BRN268" s="1"/>
      <c r="BRO268" s="1"/>
      <c r="BRP268" s="1"/>
      <c r="BRQ268" s="1"/>
      <c r="BRR268" s="1"/>
      <c r="BRS268" s="1"/>
      <c r="BRT268" s="1"/>
      <c r="BRU268" s="1"/>
      <c r="BRV268" s="1"/>
      <c r="BRW268" s="1"/>
      <c r="BRX268" s="1"/>
      <c r="BRY268" s="1"/>
      <c r="BRZ268" s="1"/>
      <c r="BSA268" s="1"/>
      <c r="BSB268" s="1"/>
      <c r="BSC268" s="1"/>
      <c r="BSD268" s="1"/>
      <c r="BSE268" s="1"/>
      <c r="BSF268" s="1"/>
      <c r="BSG268" s="1"/>
      <c r="BSH268" s="1"/>
      <c r="BSI268" s="1"/>
      <c r="BSJ268" s="1"/>
      <c r="BSK268" s="1"/>
      <c r="BSL268" s="1"/>
      <c r="BSM268" s="1"/>
      <c r="BSN268" s="1"/>
      <c r="BSO268" s="1"/>
      <c r="BSP268" s="1"/>
      <c r="BSQ268" s="1"/>
      <c r="BSR268" s="1"/>
      <c r="BSS268" s="1"/>
      <c r="BST268" s="1"/>
      <c r="BSU268" s="1"/>
      <c r="BSV268" s="1"/>
      <c r="BSW268" s="1"/>
      <c r="BSX268" s="1"/>
      <c r="BSY268" s="1"/>
      <c r="BSZ268" s="1"/>
      <c r="BTA268" s="1"/>
      <c r="BTB268" s="1"/>
      <c r="BTC268" s="1"/>
      <c r="BTD268" s="1"/>
      <c r="BTE268" s="1"/>
      <c r="BTF268" s="1"/>
      <c r="BTG268" s="1"/>
      <c r="BTH268" s="1"/>
      <c r="BTI268" s="1"/>
      <c r="BTJ268" s="1"/>
      <c r="BTK268" s="1"/>
      <c r="BTL268" s="1"/>
      <c r="BTM268" s="1"/>
      <c r="BTN268" s="1"/>
      <c r="BTO268" s="1"/>
      <c r="BTP268" s="1"/>
      <c r="BTQ268" s="1"/>
      <c r="BTR268" s="1"/>
      <c r="BTS268" s="1"/>
      <c r="BTT268" s="1"/>
      <c r="BTU268" s="1"/>
      <c r="BTV268" s="1"/>
      <c r="BTW268" s="1"/>
      <c r="BTX268" s="1"/>
      <c r="BTY268" s="1"/>
      <c r="BTZ268" s="1"/>
      <c r="BUA268" s="1"/>
      <c r="BUB268" s="1"/>
      <c r="BUC268" s="1"/>
      <c r="BUD268" s="1"/>
      <c r="BUE268" s="1"/>
      <c r="BUF268" s="1"/>
      <c r="BUG268" s="1"/>
      <c r="BUH268" s="1"/>
      <c r="BUI268" s="1"/>
      <c r="BUJ268" s="1"/>
      <c r="BUK268" s="1"/>
      <c r="BUL268" s="1"/>
      <c r="BUM268" s="1"/>
      <c r="BUN268" s="1"/>
      <c r="BUO268" s="1"/>
      <c r="BUP268" s="1"/>
      <c r="BUQ268" s="1"/>
      <c r="BUR268" s="1"/>
      <c r="BUS268" s="1"/>
      <c r="BUT268" s="1"/>
      <c r="BUU268" s="1"/>
      <c r="BUV268" s="1"/>
      <c r="BUW268" s="1"/>
      <c r="BUX268" s="1"/>
      <c r="BUY268" s="1"/>
      <c r="BUZ268" s="1"/>
      <c r="BVA268" s="1"/>
      <c r="BVB268" s="1"/>
      <c r="BVC268" s="1"/>
      <c r="BVD268" s="1"/>
      <c r="BVE268" s="1"/>
      <c r="BVF268" s="1"/>
      <c r="BVG268" s="1"/>
      <c r="BVH268" s="1"/>
      <c r="BVI268" s="1"/>
      <c r="BVJ268" s="1"/>
      <c r="BVK268" s="1"/>
      <c r="BVL268" s="1"/>
      <c r="BVM268" s="1"/>
      <c r="BVN268" s="1"/>
      <c r="BVO268" s="1"/>
      <c r="BVP268" s="1"/>
      <c r="BVQ268" s="1"/>
      <c r="BVR268" s="1"/>
      <c r="BVS268" s="1"/>
      <c r="BVT268" s="1"/>
      <c r="BVU268" s="1"/>
      <c r="BVV268" s="1"/>
      <c r="BVW268" s="1"/>
      <c r="BVX268" s="1"/>
      <c r="BVY268" s="1"/>
      <c r="BVZ268" s="1"/>
      <c r="BWA268" s="1"/>
      <c r="BWB268" s="1"/>
      <c r="BWC268" s="1"/>
      <c r="BWD268" s="1"/>
      <c r="BWE268" s="1"/>
      <c r="BWF268" s="1"/>
      <c r="BWG268" s="1"/>
      <c r="BWH268" s="1"/>
      <c r="BWI268" s="1"/>
      <c r="BWJ268" s="1"/>
      <c r="BWK268" s="1"/>
      <c r="BWL268" s="1"/>
      <c r="BWM268" s="1"/>
      <c r="BWN268" s="1"/>
      <c r="BWO268" s="1"/>
      <c r="BWP268" s="1"/>
      <c r="BWQ268" s="1"/>
      <c r="BWR268" s="1"/>
      <c r="BWS268" s="1"/>
      <c r="BWT268" s="1"/>
      <c r="BWU268" s="1"/>
      <c r="BWV268" s="1"/>
      <c r="BWW268" s="1"/>
      <c r="BWX268" s="1"/>
      <c r="BWY268" s="1"/>
      <c r="BWZ268" s="1"/>
      <c r="BXA268" s="1"/>
      <c r="BXB268" s="1"/>
      <c r="BXC268" s="1"/>
      <c r="BXD268" s="1"/>
      <c r="BXE268" s="1"/>
      <c r="BXF268" s="1"/>
      <c r="BXG268" s="1"/>
      <c r="BXH268" s="1"/>
      <c r="BXI268" s="1"/>
      <c r="BXJ268" s="1"/>
      <c r="BXK268" s="1"/>
      <c r="BXL268" s="1"/>
      <c r="BXM268" s="1"/>
      <c r="BXN268" s="1"/>
      <c r="BXO268" s="1"/>
      <c r="BXP268" s="1"/>
      <c r="BXQ268" s="1"/>
      <c r="BXR268" s="1"/>
      <c r="BXS268" s="1"/>
      <c r="BXT268" s="1"/>
      <c r="BXU268" s="1"/>
      <c r="BXV268" s="1"/>
      <c r="BXW268" s="1"/>
      <c r="BXX268" s="1"/>
      <c r="BXY268" s="1"/>
      <c r="BXZ268" s="1"/>
      <c r="BYA268" s="1"/>
      <c r="BYB268" s="1"/>
      <c r="BYC268" s="1"/>
      <c r="BYD268" s="1"/>
      <c r="BYE268" s="1"/>
      <c r="BYF268" s="1"/>
      <c r="BYG268" s="1"/>
      <c r="BYH268" s="1"/>
      <c r="BYI268" s="1"/>
      <c r="BYJ268" s="1"/>
      <c r="BYK268" s="1"/>
      <c r="BYL268" s="1"/>
      <c r="BYM268" s="1"/>
      <c r="BYN268" s="1"/>
      <c r="BYO268" s="1"/>
      <c r="BYP268" s="1"/>
      <c r="BYQ268" s="1"/>
      <c r="BYR268" s="1"/>
      <c r="BYS268" s="1"/>
      <c r="BYT268" s="1"/>
      <c r="BYU268" s="1"/>
      <c r="BYV268" s="1"/>
      <c r="BYW268" s="1"/>
      <c r="BYX268" s="1"/>
      <c r="BYY268" s="1"/>
      <c r="BYZ268" s="1"/>
      <c r="BZA268" s="1"/>
      <c r="BZB268" s="1"/>
      <c r="BZC268" s="1"/>
      <c r="BZD268" s="1"/>
      <c r="BZE268" s="1"/>
      <c r="BZF268" s="1"/>
      <c r="BZG268" s="1"/>
      <c r="BZH268" s="1"/>
      <c r="BZI268" s="1"/>
      <c r="BZJ268" s="1"/>
      <c r="BZK268" s="1"/>
      <c r="BZL268" s="1"/>
      <c r="BZM268" s="1"/>
      <c r="BZN268" s="1"/>
      <c r="BZO268" s="1"/>
      <c r="BZP268" s="1"/>
      <c r="BZQ268" s="1"/>
      <c r="BZR268" s="1"/>
      <c r="BZS268" s="1"/>
      <c r="BZT268" s="1"/>
      <c r="BZU268" s="1"/>
      <c r="BZV268" s="1"/>
      <c r="BZW268" s="1"/>
      <c r="BZX268" s="1"/>
      <c r="BZY268" s="1"/>
      <c r="BZZ268" s="1"/>
      <c r="CAA268" s="1"/>
      <c r="CAB268" s="1"/>
      <c r="CAC268" s="1"/>
      <c r="CAD268" s="1"/>
      <c r="CAE268" s="1"/>
      <c r="CAF268" s="1"/>
      <c r="CAG268" s="1"/>
      <c r="CAH268" s="1"/>
      <c r="CAI268" s="1"/>
      <c r="CAJ268" s="1"/>
      <c r="CAK268" s="1"/>
      <c r="CAL268" s="1"/>
      <c r="CAM268" s="1"/>
      <c r="CAN268" s="1"/>
      <c r="CAO268" s="1"/>
      <c r="CAP268" s="1"/>
      <c r="CAQ268" s="1"/>
      <c r="CAR268" s="1"/>
      <c r="CAS268" s="1"/>
      <c r="CAT268" s="1"/>
      <c r="CAU268" s="1"/>
      <c r="CAV268" s="1"/>
      <c r="CAW268" s="1"/>
      <c r="CAX268" s="1"/>
      <c r="CAY268" s="1"/>
      <c r="CAZ268" s="1"/>
      <c r="CBA268" s="1"/>
      <c r="CBB268" s="1"/>
      <c r="CBC268" s="1"/>
      <c r="CBD268" s="1"/>
      <c r="CBE268" s="1"/>
      <c r="CBF268" s="1"/>
      <c r="CBG268" s="1"/>
      <c r="CBH268" s="1"/>
      <c r="CBI268" s="1"/>
      <c r="CBJ268" s="1"/>
      <c r="CBK268" s="1"/>
      <c r="CBL268" s="1"/>
      <c r="CBM268" s="1"/>
      <c r="CBN268" s="1"/>
      <c r="CBO268" s="1"/>
      <c r="CBP268" s="1"/>
      <c r="CBQ268" s="1"/>
      <c r="CBR268" s="1"/>
      <c r="CBS268" s="1"/>
      <c r="CBT268" s="1"/>
      <c r="CBU268" s="1"/>
      <c r="CBV268" s="1"/>
      <c r="CBW268" s="1"/>
      <c r="CBX268" s="1"/>
      <c r="CBY268" s="1"/>
      <c r="CBZ268" s="1"/>
      <c r="CCA268" s="1"/>
      <c r="CCB268" s="1"/>
      <c r="CCC268" s="1"/>
      <c r="CCD268" s="1"/>
      <c r="CCE268" s="1"/>
      <c r="CCF268" s="1"/>
      <c r="CCG268" s="1"/>
      <c r="CCH268" s="1"/>
      <c r="CCI268" s="1"/>
      <c r="CCJ268" s="1"/>
      <c r="CCK268" s="1"/>
      <c r="CCL268" s="1"/>
      <c r="CCM268" s="1"/>
      <c r="CCN268" s="1"/>
      <c r="CCO268" s="1"/>
      <c r="CCP268" s="1"/>
      <c r="CCQ268" s="1"/>
      <c r="CCR268" s="1"/>
      <c r="CCS268" s="1"/>
      <c r="CCT268" s="1"/>
      <c r="CCU268" s="1"/>
      <c r="CCV268" s="1"/>
      <c r="CCW268" s="1"/>
      <c r="CCX268" s="1"/>
      <c r="CCY268" s="1"/>
      <c r="CCZ268" s="1"/>
      <c r="CDA268" s="1"/>
      <c r="CDB268" s="1"/>
      <c r="CDC268" s="1"/>
      <c r="CDD268" s="1"/>
      <c r="CDE268" s="1"/>
      <c r="CDF268" s="1"/>
      <c r="CDG268" s="1"/>
      <c r="CDH268" s="1"/>
      <c r="CDI268" s="1"/>
      <c r="CDJ268" s="1"/>
      <c r="CDK268" s="1"/>
      <c r="CDL268" s="1"/>
      <c r="CDM268" s="1"/>
      <c r="CDN268" s="1"/>
      <c r="CDO268" s="1"/>
      <c r="CDP268" s="1"/>
      <c r="CDQ268" s="1"/>
      <c r="CDR268" s="1"/>
      <c r="CDS268" s="1"/>
      <c r="CDT268" s="1"/>
      <c r="CDU268" s="1"/>
      <c r="CDV268" s="1"/>
      <c r="CDW268" s="1"/>
      <c r="CDX268" s="1"/>
      <c r="CDY268" s="1"/>
      <c r="CDZ268" s="1"/>
      <c r="CEA268" s="1"/>
      <c r="CEB268" s="1"/>
      <c r="CEC268" s="1"/>
      <c r="CED268" s="1"/>
      <c r="CEE268" s="1"/>
      <c r="CEF268" s="1"/>
      <c r="CEG268" s="1"/>
      <c r="CEH268" s="1"/>
      <c r="CEI268" s="1"/>
      <c r="CEJ268" s="1"/>
      <c r="CEK268" s="1"/>
      <c r="CEL268" s="1"/>
      <c r="CEM268" s="1"/>
      <c r="CEN268" s="1"/>
      <c r="CEO268" s="1"/>
      <c r="CEP268" s="1"/>
      <c r="CEQ268" s="1"/>
      <c r="CER268" s="1"/>
      <c r="CES268" s="1"/>
      <c r="CET268" s="1"/>
      <c r="CEU268" s="1"/>
      <c r="CEV268" s="1"/>
      <c r="CEW268" s="1"/>
      <c r="CEX268" s="1"/>
      <c r="CEY268" s="1"/>
      <c r="CEZ268" s="1"/>
      <c r="CFA268" s="1"/>
      <c r="CFB268" s="1"/>
      <c r="CFC268" s="1"/>
      <c r="CFD268" s="1"/>
      <c r="CFE268" s="1"/>
      <c r="CFF268" s="1"/>
      <c r="CFG268" s="1"/>
      <c r="CFH268" s="1"/>
      <c r="CFI268" s="1"/>
      <c r="CFJ268" s="1"/>
      <c r="CFK268" s="1"/>
      <c r="CFL268" s="1"/>
      <c r="CFM268" s="1"/>
      <c r="CFN268" s="1"/>
      <c r="CFO268" s="1"/>
      <c r="CFP268" s="1"/>
      <c r="CFQ268" s="1"/>
      <c r="CFR268" s="1"/>
      <c r="CFS268" s="1"/>
      <c r="CFT268" s="1"/>
      <c r="CFU268" s="1"/>
      <c r="CFV268" s="1"/>
      <c r="CFW268" s="1"/>
      <c r="CFX268" s="1"/>
      <c r="CFY268" s="1"/>
      <c r="CFZ268" s="1"/>
      <c r="CGA268" s="1"/>
      <c r="CGB268" s="1"/>
      <c r="CGC268" s="1"/>
      <c r="CGD268" s="1"/>
      <c r="CGE268" s="1"/>
      <c r="CGF268" s="1"/>
      <c r="CGG268" s="1"/>
      <c r="CGH268" s="1"/>
      <c r="CGI268" s="1"/>
      <c r="CGJ268" s="1"/>
      <c r="CGK268" s="1"/>
      <c r="CGL268" s="1"/>
      <c r="CGM268" s="1"/>
      <c r="CGN268" s="1"/>
      <c r="CGO268" s="1"/>
      <c r="CGP268" s="1"/>
      <c r="CGQ268" s="1"/>
      <c r="CGR268" s="1"/>
      <c r="CGS268" s="1"/>
      <c r="CGT268" s="1"/>
      <c r="CGU268" s="1"/>
      <c r="CGV268" s="1"/>
      <c r="CGW268" s="1"/>
      <c r="CGX268" s="1"/>
      <c r="CGY268" s="1"/>
      <c r="CGZ268" s="1"/>
      <c r="CHA268" s="1"/>
      <c r="CHB268" s="1"/>
      <c r="CHC268" s="1"/>
      <c r="CHD268" s="1"/>
      <c r="CHE268" s="1"/>
      <c r="CHF268" s="1"/>
      <c r="CHG268" s="1"/>
      <c r="CHH268" s="1"/>
      <c r="CHI268" s="1"/>
      <c r="CHJ268" s="1"/>
      <c r="CHK268" s="1"/>
      <c r="CHL268" s="1"/>
      <c r="CHM268" s="1"/>
      <c r="CHN268" s="1"/>
      <c r="CHO268" s="1"/>
      <c r="CHP268" s="1"/>
      <c r="CHQ268" s="1"/>
      <c r="CHR268" s="1"/>
      <c r="CHS268" s="1"/>
      <c r="CHT268" s="1"/>
      <c r="CHU268" s="1"/>
      <c r="CHV268" s="1"/>
      <c r="CHW268" s="1"/>
      <c r="CHX268" s="1"/>
      <c r="CHY268" s="1"/>
      <c r="CHZ268" s="1"/>
      <c r="CIA268" s="1"/>
      <c r="CIB268" s="1"/>
      <c r="CIC268" s="1"/>
      <c r="CID268" s="1"/>
      <c r="CIE268" s="1"/>
      <c r="CIF268" s="1"/>
      <c r="CIG268" s="1"/>
      <c r="CIH268" s="1"/>
      <c r="CII268" s="1"/>
      <c r="CIJ268" s="1"/>
      <c r="CIK268" s="1"/>
      <c r="CIL268" s="1"/>
      <c r="CIM268" s="1"/>
      <c r="CIN268" s="1"/>
      <c r="CIO268" s="1"/>
      <c r="CIP268" s="1"/>
      <c r="CIQ268" s="1"/>
      <c r="CIR268" s="1"/>
      <c r="CIS268" s="1"/>
      <c r="CIT268" s="1"/>
      <c r="CIU268" s="1"/>
      <c r="CIV268" s="1"/>
      <c r="CIW268" s="1"/>
      <c r="CIX268" s="1"/>
      <c r="CIY268" s="1"/>
      <c r="CIZ268" s="1"/>
      <c r="CJA268" s="1"/>
      <c r="CJB268" s="1"/>
      <c r="CJC268" s="1"/>
      <c r="CJD268" s="1"/>
      <c r="CJE268" s="1"/>
      <c r="CJF268" s="1"/>
      <c r="CJG268" s="1"/>
      <c r="CJH268" s="1"/>
      <c r="CJI268" s="1"/>
      <c r="CJJ268" s="1"/>
      <c r="CJK268" s="1"/>
      <c r="CJL268" s="1"/>
      <c r="CJM268" s="1"/>
      <c r="CJN268" s="1"/>
      <c r="CJO268" s="1"/>
      <c r="CJP268" s="1"/>
      <c r="CJQ268" s="1"/>
      <c r="CJR268" s="1"/>
      <c r="CJS268" s="1"/>
      <c r="CJT268" s="1"/>
      <c r="CJU268" s="1"/>
      <c r="CJV268" s="1"/>
      <c r="CJW268" s="1"/>
      <c r="CJX268" s="1"/>
      <c r="CJY268" s="1"/>
      <c r="CJZ268" s="1"/>
      <c r="CKA268" s="1"/>
      <c r="CKB268" s="1"/>
      <c r="CKC268" s="1"/>
      <c r="CKD268" s="1"/>
      <c r="CKE268" s="1"/>
      <c r="CKF268" s="1"/>
      <c r="CKG268" s="1"/>
      <c r="CKH268" s="1"/>
      <c r="CKI268" s="1"/>
      <c r="CKJ268" s="1"/>
      <c r="CKK268" s="1"/>
      <c r="CKL268" s="1"/>
      <c r="CKM268" s="1"/>
      <c r="CKN268" s="1"/>
      <c r="CKO268" s="1"/>
      <c r="CKP268" s="1"/>
      <c r="CKQ268" s="1"/>
      <c r="CKR268" s="1"/>
      <c r="CKS268" s="1"/>
      <c r="CKT268" s="1"/>
      <c r="CKU268" s="1"/>
      <c r="CKV268" s="1"/>
      <c r="CKW268" s="1"/>
      <c r="CKX268" s="1"/>
      <c r="CKY268" s="1"/>
      <c r="CKZ268" s="1"/>
      <c r="CLA268" s="1"/>
      <c r="CLB268" s="1"/>
      <c r="CLC268" s="1"/>
      <c r="CLD268" s="1"/>
      <c r="CLE268" s="1"/>
      <c r="CLF268" s="1"/>
      <c r="CLG268" s="1"/>
      <c r="CLH268" s="1"/>
      <c r="CLI268" s="1"/>
      <c r="CLJ268" s="1"/>
      <c r="CLK268" s="1"/>
      <c r="CLL268" s="1"/>
      <c r="CLM268" s="1"/>
      <c r="CLN268" s="1"/>
      <c r="CLO268" s="1"/>
      <c r="CLP268" s="1"/>
      <c r="CLQ268" s="1"/>
      <c r="CLR268" s="1"/>
      <c r="CLS268" s="1"/>
      <c r="CLT268" s="1"/>
      <c r="CLU268" s="1"/>
      <c r="CLV268" s="1"/>
      <c r="CLW268" s="1"/>
      <c r="CLX268" s="1"/>
      <c r="CLY268" s="1"/>
      <c r="CLZ268" s="1"/>
      <c r="CMA268" s="1"/>
      <c r="CMB268" s="1"/>
      <c r="CMC268" s="1"/>
      <c r="CMD268" s="1"/>
      <c r="CME268" s="1"/>
      <c r="CMF268" s="1"/>
      <c r="CMG268" s="1"/>
      <c r="CMH268" s="1"/>
      <c r="CMI268" s="1"/>
      <c r="CMJ268" s="1"/>
      <c r="CMK268" s="1"/>
      <c r="CML268" s="1"/>
      <c r="CMM268" s="1"/>
      <c r="CMN268" s="1"/>
      <c r="CMO268" s="1"/>
      <c r="CMP268" s="1"/>
      <c r="CMQ268" s="1"/>
      <c r="CMR268" s="1"/>
      <c r="CMS268" s="1"/>
      <c r="CMT268" s="1"/>
      <c r="CMU268" s="1"/>
      <c r="CMV268" s="1"/>
      <c r="CMW268" s="1"/>
      <c r="CMX268" s="1"/>
      <c r="CMY268" s="1"/>
      <c r="CMZ268" s="1"/>
      <c r="CNA268" s="1"/>
      <c r="CNB268" s="1"/>
      <c r="CNC268" s="1"/>
      <c r="CND268" s="1"/>
      <c r="CNE268" s="1"/>
      <c r="CNF268" s="1"/>
      <c r="CNG268" s="1"/>
      <c r="CNH268" s="1"/>
      <c r="CNI268" s="1"/>
      <c r="CNJ268" s="1"/>
      <c r="CNK268" s="1"/>
      <c r="CNL268" s="1"/>
      <c r="CNM268" s="1"/>
      <c r="CNN268" s="1"/>
      <c r="CNO268" s="1"/>
      <c r="CNP268" s="1"/>
      <c r="CNQ268" s="1"/>
      <c r="CNR268" s="1"/>
      <c r="CNS268" s="1"/>
      <c r="CNT268" s="1"/>
      <c r="CNU268" s="1"/>
      <c r="CNV268" s="1"/>
      <c r="CNW268" s="1"/>
      <c r="CNX268" s="1"/>
      <c r="CNY268" s="1"/>
      <c r="CNZ268" s="1"/>
      <c r="COA268" s="1"/>
      <c r="COB268" s="1"/>
      <c r="COC268" s="1"/>
      <c r="COD268" s="1"/>
      <c r="COE268" s="1"/>
      <c r="COF268" s="1"/>
      <c r="COG268" s="1"/>
      <c r="COH268" s="1"/>
      <c r="COI268" s="1"/>
      <c r="COJ268" s="1"/>
      <c r="COK268" s="1"/>
      <c r="COL268" s="1"/>
      <c r="COM268" s="1"/>
      <c r="CON268" s="1"/>
      <c r="COO268" s="1"/>
      <c r="COP268" s="1"/>
      <c r="COQ268" s="1"/>
      <c r="COR268" s="1"/>
      <c r="COS268" s="1"/>
      <c r="COT268" s="1"/>
      <c r="COU268" s="1"/>
      <c r="COV268" s="1"/>
      <c r="COW268" s="1"/>
      <c r="COX268" s="1"/>
      <c r="COY268" s="1"/>
      <c r="COZ268" s="1"/>
      <c r="CPA268" s="1"/>
      <c r="CPB268" s="1"/>
      <c r="CPC268" s="1"/>
      <c r="CPD268" s="1"/>
      <c r="CPE268" s="1"/>
      <c r="CPF268" s="1"/>
      <c r="CPG268" s="1"/>
      <c r="CPH268" s="1"/>
      <c r="CPI268" s="1"/>
      <c r="CPJ268" s="1"/>
      <c r="CPK268" s="1"/>
      <c r="CPL268" s="1"/>
      <c r="CPM268" s="1"/>
      <c r="CPN268" s="1"/>
      <c r="CPO268" s="1"/>
      <c r="CPP268" s="1"/>
      <c r="CPQ268" s="1"/>
      <c r="CPR268" s="1"/>
      <c r="CPS268" s="1"/>
      <c r="CPT268" s="1"/>
      <c r="CPU268" s="1"/>
      <c r="CPV268" s="1"/>
      <c r="CPW268" s="1"/>
      <c r="CPX268" s="1"/>
      <c r="CPY268" s="1"/>
      <c r="CPZ268" s="1"/>
      <c r="CQA268" s="1"/>
      <c r="CQB268" s="1"/>
      <c r="CQC268" s="1"/>
      <c r="CQD268" s="1"/>
      <c r="CQE268" s="1"/>
      <c r="CQF268" s="1"/>
      <c r="CQG268" s="1"/>
      <c r="CQH268" s="1"/>
      <c r="CQI268" s="1"/>
      <c r="CQJ268" s="1"/>
      <c r="CQK268" s="1"/>
      <c r="CQL268" s="1"/>
      <c r="CQM268" s="1"/>
      <c r="CQN268" s="1"/>
      <c r="CQO268" s="1"/>
      <c r="CQP268" s="1"/>
      <c r="CQQ268" s="1"/>
      <c r="CQR268" s="1"/>
      <c r="CQS268" s="1"/>
      <c r="CQT268" s="1"/>
      <c r="CQU268" s="1"/>
      <c r="CQV268" s="1"/>
      <c r="CQW268" s="1"/>
      <c r="CQX268" s="1"/>
      <c r="CQY268" s="1"/>
      <c r="CQZ268" s="1"/>
      <c r="CRA268" s="1"/>
      <c r="CRB268" s="1"/>
      <c r="CRC268" s="1"/>
      <c r="CRD268" s="1"/>
      <c r="CRE268" s="1"/>
      <c r="CRF268" s="1"/>
      <c r="CRG268" s="1"/>
      <c r="CRH268" s="1"/>
      <c r="CRI268" s="1"/>
      <c r="CRJ268" s="1"/>
      <c r="CRK268" s="1"/>
      <c r="CRL268" s="1"/>
      <c r="CRM268" s="1"/>
      <c r="CRN268" s="1"/>
      <c r="CRO268" s="1"/>
      <c r="CRP268" s="1"/>
      <c r="CRQ268" s="1"/>
      <c r="CRR268" s="1"/>
      <c r="CRS268" s="1"/>
      <c r="CRT268" s="1"/>
      <c r="CRU268" s="1"/>
      <c r="CRV268" s="1"/>
      <c r="CRW268" s="1"/>
      <c r="CRX268" s="1"/>
      <c r="CRY268" s="1"/>
      <c r="CRZ268" s="1"/>
      <c r="CSA268" s="1"/>
      <c r="CSB268" s="1"/>
      <c r="CSC268" s="1"/>
      <c r="CSD268" s="1"/>
      <c r="CSE268" s="1"/>
      <c r="CSF268" s="1"/>
      <c r="CSG268" s="1"/>
      <c r="CSH268" s="1"/>
      <c r="CSI268" s="1"/>
      <c r="CSJ268" s="1"/>
      <c r="CSK268" s="1"/>
      <c r="CSL268" s="1"/>
      <c r="CSM268" s="1"/>
      <c r="CSN268" s="1"/>
      <c r="CSO268" s="1"/>
      <c r="CSP268" s="1"/>
      <c r="CSQ268" s="1"/>
      <c r="CSR268" s="1"/>
      <c r="CSS268" s="1"/>
      <c r="CST268" s="1"/>
      <c r="CSU268" s="1"/>
      <c r="CSV268" s="1"/>
      <c r="CSW268" s="1"/>
      <c r="CSX268" s="1"/>
      <c r="CSY268" s="1"/>
      <c r="CSZ268" s="1"/>
      <c r="CTA268" s="1"/>
      <c r="CTB268" s="1"/>
      <c r="CTC268" s="1"/>
      <c r="CTD268" s="1"/>
      <c r="CTE268" s="1"/>
      <c r="CTF268" s="1"/>
      <c r="CTG268" s="1"/>
      <c r="CTH268" s="1"/>
      <c r="CTI268" s="1"/>
      <c r="CTJ268" s="1"/>
      <c r="CTK268" s="1"/>
      <c r="CTL268" s="1"/>
      <c r="CTM268" s="1"/>
      <c r="CTN268" s="1"/>
      <c r="CTO268" s="1"/>
      <c r="CTP268" s="1"/>
      <c r="CTQ268" s="1"/>
      <c r="CTR268" s="1"/>
      <c r="CTS268" s="1"/>
      <c r="CTT268" s="1"/>
      <c r="CTU268" s="1"/>
      <c r="CTV268" s="1"/>
      <c r="CTW268" s="1"/>
      <c r="CTX268" s="1"/>
      <c r="CTY268" s="1"/>
      <c r="CTZ268" s="1"/>
      <c r="CUA268" s="1"/>
      <c r="CUB268" s="1"/>
      <c r="CUC268" s="1"/>
      <c r="CUD268" s="1"/>
      <c r="CUE268" s="1"/>
      <c r="CUF268" s="1"/>
      <c r="CUG268" s="1"/>
      <c r="CUH268" s="1"/>
      <c r="CUI268" s="1"/>
      <c r="CUJ268" s="1"/>
      <c r="CUK268" s="1"/>
      <c r="CUL268" s="1"/>
      <c r="CUM268" s="1"/>
      <c r="CUN268" s="1"/>
      <c r="CUO268" s="1"/>
      <c r="CUP268" s="1"/>
      <c r="CUQ268" s="1"/>
      <c r="CUR268" s="1"/>
      <c r="CUS268" s="1"/>
      <c r="CUT268" s="1"/>
      <c r="CUU268" s="1"/>
      <c r="CUV268" s="1"/>
      <c r="CUW268" s="1"/>
      <c r="CUX268" s="1"/>
      <c r="CUY268" s="1"/>
      <c r="CUZ268" s="1"/>
      <c r="CVA268" s="1"/>
      <c r="CVB268" s="1"/>
      <c r="CVC268" s="1"/>
      <c r="CVD268" s="1"/>
      <c r="CVE268" s="1"/>
      <c r="CVF268" s="1"/>
      <c r="CVG268" s="1"/>
      <c r="CVH268" s="1"/>
      <c r="CVI268" s="1"/>
      <c r="CVJ268" s="1"/>
      <c r="CVK268" s="1"/>
      <c r="CVL268" s="1"/>
      <c r="CVM268" s="1"/>
      <c r="CVN268" s="1"/>
      <c r="CVO268" s="1"/>
      <c r="CVP268" s="1"/>
      <c r="CVQ268" s="1"/>
      <c r="CVR268" s="1"/>
      <c r="CVS268" s="1"/>
      <c r="CVT268" s="1"/>
      <c r="CVU268" s="1"/>
      <c r="CVV268" s="1"/>
      <c r="CVW268" s="1"/>
      <c r="CVX268" s="1"/>
      <c r="CVY268" s="1"/>
      <c r="CVZ268" s="1"/>
      <c r="CWA268" s="1"/>
      <c r="CWB268" s="1"/>
      <c r="CWC268" s="1"/>
      <c r="CWD268" s="1"/>
      <c r="CWE268" s="1"/>
      <c r="CWF268" s="1"/>
      <c r="CWG268" s="1"/>
      <c r="CWH268" s="1"/>
      <c r="CWI268" s="1"/>
      <c r="CWJ268" s="1"/>
      <c r="CWK268" s="1"/>
      <c r="CWL268" s="1"/>
      <c r="CWM268" s="1"/>
      <c r="CWN268" s="1"/>
      <c r="CWO268" s="1"/>
      <c r="CWP268" s="1"/>
      <c r="CWQ268" s="1"/>
      <c r="CWR268" s="1"/>
      <c r="CWS268" s="1"/>
      <c r="CWT268" s="1"/>
      <c r="CWU268" s="1"/>
      <c r="CWV268" s="1"/>
      <c r="CWW268" s="1"/>
      <c r="CWX268" s="1"/>
      <c r="CWY268" s="1"/>
      <c r="CWZ268" s="1"/>
      <c r="CXA268" s="1"/>
      <c r="CXB268" s="1"/>
      <c r="CXC268" s="1"/>
      <c r="CXD268" s="1"/>
      <c r="CXE268" s="1"/>
      <c r="CXF268" s="1"/>
      <c r="CXG268" s="1"/>
      <c r="CXH268" s="1"/>
      <c r="CXI268" s="1"/>
      <c r="CXJ268" s="1"/>
      <c r="CXK268" s="1"/>
      <c r="CXL268" s="1"/>
      <c r="CXM268" s="1"/>
      <c r="CXN268" s="1"/>
      <c r="CXO268" s="1"/>
      <c r="CXP268" s="1"/>
      <c r="CXQ268" s="1"/>
      <c r="CXR268" s="1"/>
      <c r="CXS268" s="1"/>
      <c r="CXT268" s="1"/>
      <c r="CXU268" s="1"/>
      <c r="CXV268" s="1"/>
      <c r="CXW268" s="1"/>
      <c r="CXX268" s="1"/>
      <c r="CXY268" s="1"/>
      <c r="CXZ268" s="1"/>
      <c r="CYA268" s="1"/>
      <c r="CYB268" s="1"/>
      <c r="CYC268" s="1"/>
      <c r="CYD268" s="1"/>
      <c r="CYE268" s="1"/>
      <c r="CYF268" s="1"/>
      <c r="CYG268" s="1"/>
      <c r="CYH268" s="1"/>
      <c r="CYI268" s="1"/>
      <c r="CYJ268" s="1"/>
      <c r="CYK268" s="1"/>
      <c r="CYL268" s="1"/>
      <c r="CYM268" s="1"/>
      <c r="CYN268" s="1"/>
      <c r="CYO268" s="1"/>
      <c r="CYP268" s="1"/>
      <c r="CYQ268" s="1"/>
      <c r="CYR268" s="1"/>
      <c r="CYS268" s="1"/>
      <c r="CYT268" s="1"/>
      <c r="CYU268" s="1"/>
      <c r="CYV268" s="1"/>
      <c r="CYW268" s="1"/>
      <c r="CYX268" s="1"/>
      <c r="CYY268" s="1"/>
      <c r="CYZ268" s="1"/>
      <c r="CZA268" s="1"/>
      <c r="CZB268" s="1"/>
      <c r="CZC268" s="1"/>
      <c r="CZD268" s="1"/>
      <c r="CZE268" s="1"/>
      <c r="CZF268" s="1"/>
      <c r="CZG268" s="1"/>
      <c r="CZH268" s="1"/>
      <c r="CZI268" s="1"/>
      <c r="CZJ268" s="1"/>
      <c r="CZK268" s="1"/>
      <c r="CZL268" s="1"/>
      <c r="CZM268" s="1"/>
      <c r="CZN268" s="1"/>
      <c r="CZO268" s="1"/>
      <c r="CZP268" s="1"/>
      <c r="CZQ268" s="1"/>
      <c r="CZR268" s="1"/>
      <c r="CZS268" s="1"/>
      <c r="CZT268" s="1"/>
      <c r="CZU268" s="1"/>
      <c r="CZV268" s="1"/>
      <c r="CZW268" s="1"/>
      <c r="CZX268" s="1"/>
      <c r="CZY268" s="1"/>
      <c r="CZZ268" s="1"/>
      <c r="DAA268" s="1"/>
      <c r="DAB268" s="1"/>
      <c r="DAC268" s="1"/>
      <c r="DAD268" s="1"/>
      <c r="DAE268" s="1"/>
      <c r="DAF268" s="1"/>
      <c r="DAG268" s="1"/>
      <c r="DAH268" s="1"/>
      <c r="DAI268" s="1"/>
      <c r="DAJ268" s="1"/>
      <c r="DAK268" s="1"/>
      <c r="DAL268" s="1"/>
      <c r="DAM268" s="1"/>
      <c r="DAN268" s="1"/>
      <c r="DAO268" s="1"/>
      <c r="DAP268" s="1"/>
      <c r="DAQ268" s="1"/>
      <c r="DAR268" s="1"/>
      <c r="DAS268" s="1"/>
      <c r="DAT268" s="1"/>
      <c r="DAU268" s="1"/>
      <c r="DAV268" s="1"/>
      <c r="DAW268" s="1"/>
      <c r="DAX268" s="1"/>
      <c r="DAY268" s="1"/>
      <c r="DAZ268" s="1"/>
      <c r="DBA268" s="1"/>
      <c r="DBB268" s="1"/>
      <c r="DBC268" s="1"/>
      <c r="DBD268" s="1"/>
      <c r="DBE268" s="1"/>
      <c r="DBF268" s="1"/>
      <c r="DBG268" s="1"/>
      <c r="DBH268" s="1"/>
      <c r="DBI268" s="1"/>
      <c r="DBJ268" s="1"/>
      <c r="DBK268" s="1"/>
      <c r="DBL268" s="1"/>
      <c r="DBM268" s="1"/>
      <c r="DBN268" s="1"/>
      <c r="DBO268" s="1"/>
      <c r="DBP268" s="1"/>
      <c r="DBQ268" s="1"/>
      <c r="DBR268" s="1"/>
      <c r="DBS268" s="1"/>
      <c r="DBT268" s="1"/>
      <c r="DBU268" s="1"/>
      <c r="DBV268" s="1"/>
      <c r="DBW268" s="1"/>
      <c r="DBX268" s="1"/>
      <c r="DBY268" s="1"/>
      <c r="DBZ268" s="1"/>
      <c r="DCA268" s="1"/>
      <c r="DCB268" s="1"/>
      <c r="DCC268" s="1"/>
      <c r="DCD268" s="1"/>
      <c r="DCE268" s="1"/>
      <c r="DCF268" s="1"/>
      <c r="DCG268" s="1"/>
      <c r="DCH268" s="1"/>
      <c r="DCI268" s="1"/>
      <c r="DCJ268" s="1"/>
      <c r="DCK268" s="1"/>
      <c r="DCL268" s="1"/>
      <c r="DCM268" s="1"/>
      <c r="DCN268" s="1"/>
      <c r="DCO268" s="1"/>
      <c r="DCP268" s="1"/>
      <c r="DCQ268" s="1"/>
      <c r="DCR268" s="1"/>
      <c r="DCS268" s="1"/>
      <c r="DCT268" s="1"/>
      <c r="DCU268" s="1"/>
      <c r="DCV268" s="1"/>
      <c r="DCW268" s="1"/>
      <c r="DCX268" s="1"/>
      <c r="DCY268" s="1"/>
      <c r="DCZ268" s="1"/>
      <c r="DDA268" s="1"/>
      <c r="DDB268" s="1"/>
      <c r="DDC268" s="1"/>
      <c r="DDD268" s="1"/>
      <c r="DDE268" s="1"/>
      <c r="DDF268" s="1"/>
      <c r="DDG268" s="1"/>
      <c r="DDH268" s="1"/>
      <c r="DDI268" s="1"/>
      <c r="DDJ268" s="1"/>
      <c r="DDK268" s="1"/>
      <c r="DDL268" s="1"/>
      <c r="DDM268" s="1"/>
      <c r="DDN268" s="1"/>
      <c r="DDO268" s="1"/>
      <c r="DDP268" s="1"/>
      <c r="DDQ268" s="1"/>
      <c r="DDR268" s="1"/>
      <c r="DDS268" s="1"/>
      <c r="DDT268" s="1"/>
      <c r="DDU268" s="1"/>
      <c r="DDV268" s="1"/>
      <c r="DDW268" s="1"/>
      <c r="DDX268" s="1"/>
      <c r="DDY268" s="1"/>
      <c r="DDZ268" s="1"/>
      <c r="DEA268" s="1"/>
      <c r="DEB268" s="1"/>
      <c r="DEC268" s="1"/>
      <c r="DED268" s="1"/>
      <c r="DEE268" s="1"/>
      <c r="DEF268" s="1"/>
      <c r="DEG268" s="1"/>
      <c r="DEH268" s="1"/>
      <c r="DEI268" s="1"/>
      <c r="DEJ268" s="1"/>
      <c r="DEK268" s="1"/>
      <c r="DEL268" s="1"/>
      <c r="DEM268" s="1"/>
      <c r="DEN268" s="1"/>
      <c r="DEO268" s="1"/>
      <c r="DEP268" s="1"/>
      <c r="DEQ268" s="1"/>
      <c r="DER268" s="1"/>
      <c r="DES268" s="1"/>
      <c r="DET268" s="1"/>
      <c r="DEU268" s="1"/>
      <c r="DEV268" s="1"/>
      <c r="DEW268" s="1"/>
      <c r="DEX268" s="1"/>
      <c r="DEY268" s="1"/>
      <c r="DEZ268" s="1"/>
      <c r="DFA268" s="1"/>
      <c r="DFB268" s="1"/>
      <c r="DFC268" s="1"/>
      <c r="DFD268" s="1"/>
      <c r="DFE268" s="1"/>
      <c r="DFF268" s="1"/>
      <c r="DFG268" s="1"/>
      <c r="DFH268" s="1"/>
      <c r="DFI268" s="1"/>
      <c r="DFJ268" s="1"/>
      <c r="DFK268" s="1"/>
      <c r="DFL268" s="1"/>
      <c r="DFM268" s="1"/>
      <c r="DFN268" s="1"/>
      <c r="DFO268" s="1"/>
      <c r="DFP268" s="1"/>
      <c r="DFQ268" s="1"/>
      <c r="DFR268" s="1"/>
      <c r="DFS268" s="1"/>
      <c r="DFT268" s="1"/>
      <c r="DFU268" s="1"/>
      <c r="DFV268" s="1"/>
      <c r="DFW268" s="1"/>
      <c r="DFX268" s="1"/>
      <c r="DFY268" s="1"/>
      <c r="DFZ268" s="1"/>
      <c r="DGA268" s="1"/>
      <c r="DGB268" s="1"/>
      <c r="DGC268" s="1"/>
      <c r="DGD268" s="1"/>
      <c r="DGE268" s="1"/>
      <c r="DGF268" s="1"/>
      <c r="DGG268" s="1"/>
      <c r="DGH268" s="1"/>
      <c r="DGI268" s="1"/>
      <c r="DGJ268" s="1"/>
      <c r="DGK268" s="1"/>
      <c r="DGL268" s="1"/>
      <c r="DGM268" s="1"/>
      <c r="DGN268" s="1"/>
      <c r="DGO268" s="1"/>
      <c r="DGP268" s="1"/>
      <c r="DGQ268" s="1"/>
      <c r="DGR268" s="1"/>
      <c r="DGS268" s="1"/>
      <c r="DGT268" s="1"/>
      <c r="DGU268" s="1"/>
      <c r="DGV268" s="1"/>
      <c r="DGW268" s="1"/>
      <c r="DGX268" s="1"/>
      <c r="DGY268" s="1"/>
      <c r="DGZ268" s="1"/>
      <c r="DHA268" s="1"/>
      <c r="DHB268" s="1"/>
      <c r="DHC268" s="1"/>
      <c r="DHD268" s="1"/>
      <c r="DHE268" s="1"/>
      <c r="DHF268" s="1"/>
      <c r="DHG268" s="1"/>
      <c r="DHH268" s="1"/>
      <c r="DHI268" s="1"/>
      <c r="DHJ268" s="1"/>
      <c r="DHK268" s="1"/>
      <c r="DHL268" s="1"/>
      <c r="DHM268" s="1"/>
      <c r="DHN268" s="1"/>
      <c r="DHO268" s="1"/>
      <c r="DHP268" s="1"/>
      <c r="DHQ268" s="1"/>
      <c r="DHR268" s="1"/>
      <c r="DHS268" s="1"/>
      <c r="DHT268" s="1"/>
      <c r="DHU268" s="1"/>
      <c r="DHV268" s="1"/>
      <c r="DHW268" s="1"/>
      <c r="DHX268" s="1"/>
      <c r="DHY268" s="1"/>
      <c r="DHZ268" s="1"/>
      <c r="DIA268" s="1"/>
      <c r="DIB268" s="1"/>
      <c r="DIC268" s="1"/>
      <c r="DID268" s="1"/>
      <c r="DIE268" s="1"/>
      <c r="DIF268" s="1"/>
      <c r="DIG268" s="1"/>
      <c r="DIH268" s="1"/>
      <c r="DII268" s="1"/>
      <c r="DIJ268" s="1"/>
      <c r="DIK268" s="1"/>
      <c r="DIL268" s="1"/>
      <c r="DIM268" s="1"/>
      <c r="DIN268" s="1"/>
      <c r="DIO268" s="1"/>
      <c r="DIP268" s="1"/>
      <c r="DIQ268" s="1"/>
      <c r="DIR268" s="1"/>
      <c r="DIS268" s="1"/>
      <c r="DIT268" s="1"/>
      <c r="DIU268" s="1"/>
      <c r="DIV268" s="1"/>
      <c r="DIW268" s="1"/>
      <c r="DIX268" s="1"/>
      <c r="DIY268" s="1"/>
      <c r="DIZ268" s="1"/>
      <c r="DJA268" s="1"/>
      <c r="DJB268" s="1"/>
      <c r="DJC268" s="1"/>
      <c r="DJD268" s="1"/>
      <c r="DJE268" s="1"/>
      <c r="DJF268" s="1"/>
      <c r="DJG268" s="1"/>
      <c r="DJH268" s="1"/>
      <c r="DJI268" s="1"/>
      <c r="DJJ268" s="1"/>
      <c r="DJK268" s="1"/>
      <c r="DJL268" s="1"/>
      <c r="DJM268" s="1"/>
      <c r="DJN268" s="1"/>
      <c r="DJO268" s="1"/>
      <c r="DJP268" s="1"/>
      <c r="DJQ268" s="1"/>
      <c r="DJR268" s="1"/>
      <c r="DJS268" s="1"/>
      <c r="DJT268" s="1"/>
      <c r="DJU268" s="1"/>
      <c r="DJV268" s="1"/>
      <c r="DJW268" s="1"/>
      <c r="DJX268" s="1"/>
      <c r="DJY268" s="1"/>
      <c r="DJZ268" s="1"/>
      <c r="DKA268" s="1"/>
      <c r="DKB268" s="1"/>
      <c r="DKC268" s="1"/>
      <c r="DKD268" s="1"/>
      <c r="DKE268" s="1"/>
      <c r="DKF268" s="1"/>
      <c r="DKG268" s="1"/>
      <c r="DKH268" s="1"/>
      <c r="DKI268" s="1"/>
      <c r="DKJ268" s="1"/>
      <c r="DKK268" s="1"/>
      <c r="DKL268" s="1"/>
      <c r="DKM268" s="1"/>
      <c r="DKN268" s="1"/>
      <c r="DKO268" s="1"/>
      <c r="DKP268" s="1"/>
      <c r="DKQ268" s="1"/>
      <c r="DKR268" s="1"/>
      <c r="DKS268" s="1"/>
      <c r="DKT268" s="1"/>
      <c r="DKU268" s="1"/>
      <c r="DKV268" s="1"/>
      <c r="DKW268" s="1"/>
      <c r="DKX268" s="1"/>
      <c r="DKY268" s="1"/>
      <c r="DKZ268" s="1"/>
      <c r="DLA268" s="1"/>
      <c r="DLB268" s="1"/>
      <c r="DLC268" s="1"/>
      <c r="DLD268" s="1"/>
      <c r="DLE268" s="1"/>
      <c r="DLF268" s="1"/>
      <c r="DLG268" s="1"/>
      <c r="DLH268" s="1"/>
      <c r="DLI268" s="1"/>
      <c r="DLJ268" s="1"/>
      <c r="DLK268" s="1"/>
      <c r="DLL268" s="1"/>
      <c r="DLM268" s="1"/>
      <c r="DLN268" s="1"/>
      <c r="DLO268" s="1"/>
      <c r="DLP268" s="1"/>
      <c r="DLQ268" s="1"/>
      <c r="DLR268" s="1"/>
      <c r="DLS268" s="1"/>
      <c r="DLT268" s="1"/>
      <c r="DLU268" s="1"/>
      <c r="DLV268" s="1"/>
      <c r="DLW268" s="1"/>
      <c r="DLX268" s="1"/>
      <c r="DLY268" s="1"/>
      <c r="DLZ268" s="1"/>
      <c r="DMA268" s="1"/>
      <c r="DMB268" s="1"/>
      <c r="DMC268" s="1"/>
      <c r="DMD268" s="1"/>
      <c r="DME268" s="1"/>
      <c r="DMF268" s="1"/>
      <c r="DMG268" s="1"/>
      <c r="DMH268" s="1"/>
      <c r="DMI268" s="1"/>
      <c r="DMJ268" s="1"/>
      <c r="DMK268" s="1"/>
      <c r="DML268" s="1"/>
      <c r="DMM268" s="1"/>
      <c r="DMN268" s="1"/>
      <c r="DMO268" s="1"/>
      <c r="DMP268" s="1"/>
      <c r="DMQ268" s="1"/>
      <c r="DMR268" s="1"/>
      <c r="DMS268" s="1"/>
      <c r="DMT268" s="1"/>
      <c r="DMU268" s="1"/>
      <c r="DMV268" s="1"/>
      <c r="DMW268" s="1"/>
      <c r="DMX268" s="1"/>
      <c r="DMY268" s="1"/>
      <c r="DMZ268" s="1"/>
      <c r="DNA268" s="1"/>
      <c r="DNB268" s="1"/>
      <c r="DNC268" s="1"/>
      <c r="DND268" s="1"/>
      <c r="DNE268" s="1"/>
      <c r="DNF268" s="1"/>
      <c r="DNG268" s="1"/>
      <c r="DNH268" s="1"/>
      <c r="DNI268" s="1"/>
      <c r="DNJ268" s="1"/>
      <c r="DNK268" s="1"/>
      <c r="DNL268" s="1"/>
      <c r="DNM268" s="1"/>
      <c r="DNN268" s="1"/>
      <c r="DNO268" s="1"/>
      <c r="DNP268" s="1"/>
      <c r="DNQ268" s="1"/>
      <c r="DNR268" s="1"/>
      <c r="DNS268" s="1"/>
      <c r="DNT268" s="1"/>
      <c r="DNU268" s="1"/>
      <c r="DNV268" s="1"/>
      <c r="DNW268" s="1"/>
      <c r="DNX268" s="1"/>
      <c r="DNY268" s="1"/>
      <c r="DNZ268" s="1"/>
      <c r="DOA268" s="1"/>
      <c r="DOB268" s="1"/>
      <c r="DOC268" s="1"/>
      <c r="DOD268" s="1"/>
      <c r="DOE268" s="1"/>
      <c r="DOF268" s="1"/>
      <c r="DOG268" s="1"/>
      <c r="DOH268" s="1"/>
      <c r="DOI268" s="1"/>
      <c r="DOJ268" s="1"/>
      <c r="DOK268" s="1"/>
      <c r="DOL268" s="1"/>
      <c r="DOM268" s="1"/>
      <c r="DON268" s="1"/>
      <c r="DOO268" s="1"/>
      <c r="DOP268" s="1"/>
      <c r="DOQ268" s="1"/>
      <c r="DOR268" s="1"/>
      <c r="DOS268" s="1"/>
      <c r="DOT268" s="1"/>
      <c r="DOU268" s="1"/>
      <c r="DOV268" s="1"/>
      <c r="DOW268" s="1"/>
      <c r="DOX268" s="1"/>
      <c r="DOY268" s="1"/>
      <c r="DOZ268" s="1"/>
      <c r="DPA268" s="1"/>
      <c r="DPB268" s="1"/>
      <c r="DPC268" s="1"/>
      <c r="DPD268" s="1"/>
      <c r="DPE268" s="1"/>
      <c r="DPF268" s="1"/>
      <c r="DPG268" s="1"/>
      <c r="DPH268" s="1"/>
      <c r="DPI268" s="1"/>
      <c r="DPJ268" s="1"/>
      <c r="DPK268" s="1"/>
      <c r="DPL268" s="1"/>
      <c r="DPM268" s="1"/>
      <c r="DPN268" s="1"/>
      <c r="DPO268" s="1"/>
      <c r="DPP268" s="1"/>
      <c r="DPQ268" s="1"/>
      <c r="DPR268" s="1"/>
      <c r="DPS268" s="1"/>
      <c r="DPT268" s="1"/>
      <c r="DPU268" s="1"/>
      <c r="DPV268" s="1"/>
      <c r="DPW268" s="1"/>
      <c r="DPX268" s="1"/>
      <c r="DPY268" s="1"/>
      <c r="DPZ268" s="1"/>
      <c r="DQA268" s="1"/>
      <c r="DQB268" s="1"/>
      <c r="DQC268" s="1"/>
      <c r="DQD268" s="1"/>
      <c r="DQE268" s="1"/>
      <c r="DQF268" s="1"/>
      <c r="DQG268" s="1"/>
      <c r="DQH268" s="1"/>
      <c r="DQI268" s="1"/>
      <c r="DQJ268" s="1"/>
      <c r="DQK268" s="1"/>
      <c r="DQL268" s="1"/>
      <c r="DQM268" s="1"/>
      <c r="DQN268" s="1"/>
      <c r="DQO268" s="1"/>
      <c r="DQP268" s="1"/>
      <c r="DQQ268" s="1"/>
      <c r="DQR268" s="1"/>
      <c r="DQS268" s="1"/>
      <c r="DQT268" s="1"/>
      <c r="DQU268" s="1"/>
      <c r="DQV268" s="1"/>
      <c r="DQW268" s="1"/>
      <c r="DQX268" s="1"/>
      <c r="DQY268" s="1"/>
      <c r="DQZ268" s="1"/>
      <c r="DRA268" s="1"/>
      <c r="DRB268" s="1"/>
      <c r="DRC268" s="1"/>
      <c r="DRD268" s="1"/>
      <c r="DRE268" s="1"/>
      <c r="DRF268" s="1"/>
      <c r="DRG268" s="1"/>
      <c r="DRH268" s="1"/>
      <c r="DRI268" s="1"/>
      <c r="DRJ268" s="1"/>
      <c r="DRK268" s="1"/>
      <c r="DRL268" s="1"/>
      <c r="DRM268" s="1"/>
      <c r="DRN268" s="1"/>
      <c r="DRO268" s="1"/>
      <c r="DRP268" s="1"/>
      <c r="DRQ268" s="1"/>
      <c r="DRR268" s="1"/>
      <c r="DRS268" s="1"/>
      <c r="DRT268" s="1"/>
      <c r="DRU268" s="1"/>
      <c r="DRV268" s="1"/>
      <c r="DRW268" s="1"/>
      <c r="DRX268" s="1"/>
      <c r="DRY268" s="1"/>
      <c r="DRZ268" s="1"/>
      <c r="DSA268" s="1"/>
      <c r="DSB268" s="1"/>
      <c r="DSC268" s="1"/>
      <c r="DSD268" s="1"/>
      <c r="DSE268" s="1"/>
      <c r="DSF268" s="1"/>
      <c r="DSG268" s="1"/>
      <c r="DSH268" s="1"/>
      <c r="DSI268" s="1"/>
      <c r="DSJ268" s="1"/>
      <c r="DSK268" s="1"/>
      <c r="DSL268" s="1"/>
      <c r="DSM268" s="1"/>
      <c r="DSN268" s="1"/>
      <c r="DSO268" s="1"/>
      <c r="DSP268" s="1"/>
      <c r="DSQ268" s="1"/>
      <c r="DSR268" s="1"/>
      <c r="DSS268" s="1"/>
      <c r="DST268" s="1"/>
      <c r="DSU268" s="1"/>
      <c r="DSV268" s="1"/>
      <c r="DSW268" s="1"/>
      <c r="DSX268" s="1"/>
      <c r="DSY268" s="1"/>
      <c r="DSZ268" s="1"/>
      <c r="DTA268" s="1"/>
      <c r="DTB268" s="1"/>
      <c r="DTC268" s="1"/>
      <c r="DTD268" s="1"/>
      <c r="DTE268" s="1"/>
      <c r="DTF268" s="1"/>
      <c r="DTG268" s="1"/>
      <c r="DTH268" s="1"/>
      <c r="DTI268" s="1"/>
      <c r="DTJ268" s="1"/>
      <c r="DTK268" s="1"/>
      <c r="DTL268" s="1"/>
      <c r="DTM268" s="1"/>
      <c r="DTN268" s="1"/>
      <c r="DTO268" s="1"/>
      <c r="DTP268" s="1"/>
      <c r="DTQ268" s="1"/>
      <c r="DTR268" s="1"/>
      <c r="DTS268" s="1"/>
      <c r="DTT268" s="1"/>
      <c r="DTU268" s="1"/>
      <c r="DTV268" s="1"/>
      <c r="DTW268" s="1"/>
      <c r="DTX268" s="1"/>
      <c r="DTY268" s="1"/>
      <c r="DTZ268" s="1"/>
      <c r="DUA268" s="1"/>
      <c r="DUB268" s="1"/>
      <c r="DUC268" s="1"/>
      <c r="DUD268" s="1"/>
      <c r="DUE268" s="1"/>
      <c r="DUF268" s="1"/>
      <c r="DUG268" s="1"/>
      <c r="DUH268" s="1"/>
      <c r="DUI268" s="1"/>
      <c r="DUJ268" s="1"/>
      <c r="DUK268" s="1"/>
      <c r="DUL268" s="1"/>
      <c r="DUM268" s="1"/>
      <c r="DUN268" s="1"/>
      <c r="DUO268" s="1"/>
      <c r="DUP268" s="1"/>
      <c r="DUQ268" s="1"/>
      <c r="DUR268" s="1"/>
      <c r="DUS268" s="1"/>
      <c r="DUT268" s="1"/>
      <c r="DUU268" s="1"/>
      <c r="DUV268" s="1"/>
      <c r="DUW268" s="1"/>
      <c r="DUX268" s="1"/>
      <c r="DUY268" s="1"/>
      <c r="DUZ268" s="1"/>
      <c r="DVA268" s="1"/>
      <c r="DVB268" s="1"/>
      <c r="DVC268" s="1"/>
      <c r="DVD268" s="1"/>
      <c r="DVE268" s="1"/>
      <c r="DVF268" s="1"/>
      <c r="DVG268" s="1"/>
      <c r="DVH268" s="1"/>
      <c r="DVI268" s="1"/>
      <c r="DVJ268" s="1"/>
      <c r="DVK268" s="1"/>
      <c r="DVL268" s="1"/>
      <c r="DVM268" s="1"/>
      <c r="DVN268" s="1"/>
      <c r="DVO268" s="1"/>
      <c r="DVP268" s="1"/>
      <c r="DVQ268" s="1"/>
      <c r="DVR268" s="1"/>
      <c r="DVS268" s="1"/>
      <c r="DVT268" s="1"/>
      <c r="DVU268" s="1"/>
      <c r="DVV268" s="1"/>
      <c r="DVW268" s="1"/>
      <c r="DVX268" s="1"/>
      <c r="DVY268" s="1"/>
      <c r="DVZ268" s="1"/>
      <c r="DWA268" s="1"/>
      <c r="DWB268" s="1"/>
      <c r="DWC268" s="1"/>
      <c r="DWD268" s="1"/>
      <c r="DWE268" s="1"/>
      <c r="DWF268" s="1"/>
      <c r="DWG268" s="1"/>
      <c r="DWH268" s="1"/>
      <c r="DWI268" s="1"/>
      <c r="DWJ268" s="1"/>
      <c r="DWK268" s="1"/>
      <c r="DWL268" s="1"/>
      <c r="DWM268" s="1"/>
      <c r="DWN268" s="1"/>
      <c r="DWO268" s="1"/>
      <c r="DWP268" s="1"/>
      <c r="DWQ268" s="1"/>
      <c r="DWR268" s="1"/>
      <c r="DWS268" s="1"/>
      <c r="DWT268" s="1"/>
      <c r="DWU268" s="1"/>
      <c r="DWV268" s="1"/>
      <c r="DWW268" s="1"/>
      <c r="DWX268" s="1"/>
      <c r="DWY268" s="1"/>
      <c r="DWZ268" s="1"/>
      <c r="DXA268" s="1"/>
      <c r="DXB268" s="1"/>
      <c r="DXC268" s="1"/>
      <c r="DXD268" s="1"/>
      <c r="DXE268" s="1"/>
      <c r="DXF268" s="1"/>
      <c r="DXG268" s="1"/>
      <c r="DXH268" s="1"/>
      <c r="DXI268" s="1"/>
      <c r="DXJ268" s="1"/>
      <c r="DXK268" s="1"/>
      <c r="DXL268" s="1"/>
      <c r="DXM268" s="1"/>
      <c r="DXN268" s="1"/>
      <c r="DXO268" s="1"/>
      <c r="DXP268" s="1"/>
      <c r="DXQ268" s="1"/>
      <c r="DXR268" s="1"/>
      <c r="DXS268" s="1"/>
      <c r="DXT268" s="1"/>
      <c r="DXU268" s="1"/>
      <c r="DXV268" s="1"/>
      <c r="DXW268" s="1"/>
      <c r="DXX268" s="1"/>
      <c r="DXY268" s="1"/>
      <c r="DXZ268" s="1"/>
      <c r="DYA268" s="1"/>
      <c r="DYB268" s="1"/>
      <c r="DYC268" s="1"/>
      <c r="DYD268" s="1"/>
      <c r="DYE268" s="1"/>
      <c r="DYF268" s="1"/>
      <c r="DYG268" s="1"/>
      <c r="DYH268" s="1"/>
      <c r="DYI268" s="1"/>
      <c r="DYJ268" s="1"/>
      <c r="DYK268" s="1"/>
      <c r="DYL268" s="1"/>
      <c r="DYM268" s="1"/>
      <c r="DYN268" s="1"/>
      <c r="DYO268" s="1"/>
      <c r="DYP268" s="1"/>
      <c r="DYQ268" s="1"/>
      <c r="DYR268" s="1"/>
      <c r="DYS268" s="1"/>
      <c r="DYT268" s="1"/>
      <c r="DYU268" s="1"/>
      <c r="DYV268" s="1"/>
      <c r="DYW268" s="1"/>
      <c r="DYX268" s="1"/>
      <c r="DYY268" s="1"/>
      <c r="DYZ268" s="1"/>
      <c r="DZA268" s="1"/>
      <c r="DZB268" s="1"/>
      <c r="DZC268" s="1"/>
      <c r="DZD268" s="1"/>
      <c r="DZE268" s="1"/>
      <c r="DZF268" s="1"/>
      <c r="DZG268" s="1"/>
      <c r="DZH268" s="1"/>
      <c r="DZI268" s="1"/>
      <c r="DZJ268" s="1"/>
      <c r="DZK268" s="1"/>
      <c r="DZL268" s="1"/>
      <c r="DZM268" s="1"/>
      <c r="DZN268" s="1"/>
      <c r="DZO268" s="1"/>
      <c r="DZP268" s="1"/>
      <c r="DZQ268" s="1"/>
      <c r="DZR268" s="1"/>
      <c r="DZS268" s="1"/>
      <c r="DZT268" s="1"/>
      <c r="DZU268" s="1"/>
      <c r="DZV268" s="1"/>
      <c r="DZW268" s="1"/>
      <c r="DZX268" s="1"/>
      <c r="DZY268" s="1"/>
      <c r="DZZ268" s="1"/>
      <c r="EAA268" s="1"/>
      <c r="EAB268" s="1"/>
      <c r="EAC268" s="1"/>
      <c r="EAD268" s="1"/>
      <c r="EAE268" s="1"/>
      <c r="EAF268" s="1"/>
      <c r="EAG268" s="1"/>
      <c r="EAH268" s="1"/>
      <c r="EAI268" s="1"/>
      <c r="EAJ268" s="1"/>
      <c r="EAK268" s="1"/>
      <c r="EAL268" s="1"/>
      <c r="EAM268" s="1"/>
      <c r="EAN268" s="1"/>
      <c r="EAO268" s="1"/>
      <c r="EAP268" s="1"/>
      <c r="EAQ268" s="1"/>
      <c r="EAR268" s="1"/>
      <c r="EAS268" s="1"/>
      <c r="EAT268" s="1"/>
      <c r="EAU268" s="1"/>
      <c r="EAV268" s="1"/>
      <c r="EAW268" s="1"/>
      <c r="EAX268" s="1"/>
      <c r="EAY268" s="1"/>
      <c r="EAZ268" s="1"/>
      <c r="EBA268" s="1"/>
      <c r="EBB268" s="1"/>
      <c r="EBC268" s="1"/>
      <c r="EBD268" s="1"/>
      <c r="EBE268" s="1"/>
      <c r="EBF268" s="1"/>
      <c r="EBG268" s="1"/>
      <c r="EBH268" s="1"/>
      <c r="EBI268" s="1"/>
      <c r="EBJ268" s="1"/>
      <c r="EBK268" s="1"/>
      <c r="EBL268" s="1"/>
      <c r="EBM268" s="1"/>
      <c r="EBN268" s="1"/>
      <c r="EBO268" s="1"/>
      <c r="EBP268" s="1"/>
      <c r="EBQ268" s="1"/>
      <c r="EBR268" s="1"/>
      <c r="EBS268" s="1"/>
      <c r="EBT268" s="1"/>
      <c r="EBU268" s="1"/>
      <c r="EBV268" s="1"/>
      <c r="EBW268" s="1"/>
      <c r="EBX268" s="1"/>
      <c r="EBY268" s="1"/>
      <c r="EBZ268" s="1"/>
      <c r="ECA268" s="1"/>
      <c r="ECB268" s="1"/>
      <c r="ECC268" s="1"/>
      <c r="ECD268" s="1"/>
      <c r="ECE268" s="1"/>
      <c r="ECF268" s="1"/>
      <c r="ECG268" s="1"/>
      <c r="ECH268" s="1"/>
      <c r="ECI268" s="1"/>
      <c r="ECJ268" s="1"/>
      <c r="ECK268" s="1"/>
      <c r="ECL268" s="1"/>
      <c r="ECM268" s="1"/>
      <c r="ECN268" s="1"/>
      <c r="ECO268" s="1"/>
      <c r="ECP268" s="1"/>
      <c r="ECQ268" s="1"/>
      <c r="ECR268" s="1"/>
      <c r="ECS268" s="1"/>
      <c r="ECT268" s="1"/>
      <c r="ECU268" s="1"/>
      <c r="ECV268" s="1"/>
      <c r="ECW268" s="1"/>
      <c r="ECX268" s="1"/>
      <c r="ECY268" s="1"/>
      <c r="ECZ268" s="1"/>
      <c r="EDA268" s="1"/>
      <c r="EDB268" s="1"/>
      <c r="EDC268" s="1"/>
      <c r="EDD268" s="1"/>
      <c r="EDE268" s="1"/>
      <c r="EDF268" s="1"/>
      <c r="EDG268" s="1"/>
      <c r="EDH268" s="1"/>
      <c r="EDI268" s="1"/>
      <c r="EDJ268" s="1"/>
      <c r="EDK268" s="1"/>
      <c r="EDL268" s="1"/>
      <c r="EDM268" s="1"/>
      <c r="EDN268" s="1"/>
      <c r="EDO268" s="1"/>
      <c r="EDP268" s="1"/>
      <c r="EDQ268" s="1"/>
      <c r="EDR268" s="1"/>
      <c r="EDS268" s="1"/>
      <c r="EDT268" s="1"/>
      <c r="EDU268" s="1"/>
      <c r="EDV268" s="1"/>
      <c r="EDW268" s="1"/>
      <c r="EDX268" s="1"/>
      <c r="EDY268" s="1"/>
      <c r="EDZ268" s="1"/>
      <c r="EEA268" s="1"/>
      <c r="EEB268" s="1"/>
      <c r="EEC268" s="1"/>
      <c r="EED268" s="1"/>
      <c r="EEE268" s="1"/>
      <c r="EEF268" s="1"/>
      <c r="EEG268" s="1"/>
      <c r="EEH268" s="1"/>
      <c r="EEI268" s="1"/>
      <c r="EEJ268" s="1"/>
      <c r="EEK268" s="1"/>
      <c r="EEL268" s="1"/>
      <c r="EEM268" s="1"/>
      <c r="EEN268" s="1"/>
      <c r="EEO268" s="1"/>
      <c r="EEP268" s="1"/>
      <c r="EEQ268" s="1"/>
      <c r="EER268" s="1"/>
      <c r="EES268" s="1"/>
      <c r="EET268" s="1"/>
      <c r="EEU268" s="1"/>
      <c r="EEV268" s="1"/>
      <c r="EEW268" s="1"/>
      <c r="EEX268" s="1"/>
      <c r="EEY268" s="1"/>
      <c r="EEZ268" s="1"/>
      <c r="EFA268" s="1"/>
      <c r="EFB268" s="1"/>
      <c r="EFC268" s="1"/>
      <c r="EFD268" s="1"/>
      <c r="EFE268" s="1"/>
      <c r="EFF268" s="1"/>
      <c r="EFG268" s="1"/>
      <c r="EFH268" s="1"/>
      <c r="EFI268" s="1"/>
      <c r="EFJ268" s="1"/>
      <c r="EFK268" s="1"/>
      <c r="EFL268" s="1"/>
      <c r="EFM268" s="1"/>
      <c r="EFN268" s="1"/>
      <c r="EFO268" s="1"/>
      <c r="EFP268" s="1"/>
      <c r="EFQ268" s="1"/>
      <c r="EFR268" s="1"/>
      <c r="EFS268" s="1"/>
      <c r="EFT268" s="1"/>
      <c r="EFU268" s="1"/>
      <c r="EFV268" s="1"/>
      <c r="EFW268" s="1"/>
      <c r="EFX268" s="1"/>
      <c r="EFY268" s="1"/>
      <c r="EFZ268" s="1"/>
      <c r="EGA268" s="1"/>
      <c r="EGB268" s="1"/>
      <c r="EGC268" s="1"/>
      <c r="EGD268" s="1"/>
      <c r="EGE268" s="1"/>
      <c r="EGF268" s="1"/>
      <c r="EGG268" s="1"/>
      <c r="EGH268" s="1"/>
      <c r="EGI268" s="1"/>
      <c r="EGJ268" s="1"/>
      <c r="EGK268" s="1"/>
      <c r="EGL268" s="1"/>
      <c r="EGM268" s="1"/>
      <c r="EGN268" s="1"/>
      <c r="EGO268" s="1"/>
      <c r="EGP268" s="1"/>
      <c r="EGQ268" s="1"/>
      <c r="EGR268" s="1"/>
      <c r="EGS268" s="1"/>
      <c r="EGT268" s="1"/>
      <c r="EGU268" s="1"/>
      <c r="EGV268" s="1"/>
      <c r="EGW268" s="1"/>
      <c r="EGX268" s="1"/>
      <c r="EGY268" s="1"/>
      <c r="EGZ268" s="1"/>
      <c r="EHA268" s="1"/>
      <c r="EHB268" s="1"/>
      <c r="EHC268" s="1"/>
      <c r="EHD268" s="1"/>
      <c r="EHE268" s="1"/>
      <c r="EHF268" s="1"/>
      <c r="EHG268" s="1"/>
      <c r="EHH268" s="1"/>
      <c r="EHI268" s="1"/>
      <c r="EHJ268" s="1"/>
      <c r="EHK268" s="1"/>
      <c r="EHL268" s="1"/>
      <c r="EHM268" s="1"/>
      <c r="EHN268" s="1"/>
      <c r="EHO268" s="1"/>
      <c r="EHP268" s="1"/>
      <c r="EHQ268" s="1"/>
      <c r="EHR268" s="1"/>
      <c r="EHS268" s="1"/>
      <c r="EHT268" s="1"/>
      <c r="EHU268" s="1"/>
      <c r="EHV268" s="1"/>
      <c r="EHW268" s="1"/>
      <c r="EHX268" s="1"/>
      <c r="EHY268" s="1"/>
      <c r="EHZ268" s="1"/>
      <c r="EIA268" s="1"/>
      <c r="EIB268" s="1"/>
      <c r="EIC268" s="1"/>
      <c r="EID268" s="1"/>
      <c r="EIE268" s="1"/>
      <c r="EIF268" s="1"/>
      <c r="EIG268" s="1"/>
      <c r="EIH268" s="1"/>
      <c r="EII268" s="1"/>
      <c r="EIJ268" s="1"/>
      <c r="EIK268" s="1"/>
      <c r="EIL268" s="1"/>
      <c r="EIM268" s="1"/>
      <c r="EIN268" s="1"/>
      <c r="EIO268" s="1"/>
      <c r="EIP268" s="1"/>
      <c r="EIQ268" s="1"/>
      <c r="EIR268" s="1"/>
      <c r="EIS268" s="1"/>
      <c r="EIT268" s="1"/>
      <c r="EIU268" s="1"/>
      <c r="EIV268" s="1"/>
      <c r="EIW268" s="1"/>
      <c r="EIX268" s="1"/>
      <c r="EIY268" s="1"/>
      <c r="EIZ268" s="1"/>
      <c r="EJA268" s="1"/>
      <c r="EJB268" s="1"/>
      <c r="EJC268" s="1"/>
      <c r="EJD268" s="1"/>
      <c r="EJE268" s="1"/>
      <c r="EJF268" s="1"/>
      <c r="EJG268" s="1"/>
      <c r="EJH268" s="1"/>
      <c r="EJI268" s="1"/>
      <c r="EJJ268" s="1"/>
      <c r="EJK268" s="1"/>
      <c r="EJL268" s="1"/>
      <c r="EJM268" s="1"/>
      <c r="EJN268" s="1"/>
      <c r="EJO268" s="1"/>
      <c r="EJP268" s="1"/>
      <c r="EJQ268" s="1"/>
      <c r="EJR268" s="1"/>
      <c r="EJS268" s="1"/>
      <c r="EJT268" s="1"/>
      <c r="EJU268" s="1"/>
      <c r="EJV268" s="1"/>
      <c r="EJW268" s="1"/>
      <c r="EJX268" s="1"/>
      <c r="EJY268" s="1"/>
      <c r="EJZ268" s="1"/>
      <c r="EKA268" s="1"/>
      <c r="EKB268" s="1"/>
      <c r="EKC268" s="1"/>
      <c r="EKD268" s="1"/>
      <c r="EKE268" s="1"/>
      <c r="EKF268" s="1"/>
      <c r="EKG268" s="1"/>
      <c r="EKH268" s="1"/>
      <c r="EKI268" s="1"/>
      <c r="EKJ268" s="1"/>
      <c r="EKK268" s="1"/>
      <c r="EKL268" s="1"/>
      <c r="EKM268" s="1"/>
      <c r="EKN268" s="1"/>
      <c r="EKO268" s="1"/>
      <c r="EKP268" s="1"/>
      <c r="EKQ268" s="1"/>
      <c r="EKR268" s="1"/>
      <c r="EKS268" s="1"/>
      <c r="EKT268" s="1"/>
      <c r="EKU268" s="1"/>
      <c r="EKV268" s="1"/>
      <c r="EKW268" s="1"/>
      <c r="EKX268" s="1"/>
      <c r="EKY268" s="1"/>
      <c r="EKZ268" s="1"/>
      <c r="ELA268" s="1"/>
      <c r="ELB268" s="1"/>
      <c r="ELC268" s="1"/>
      <c r="ELD268" s="1"/>
      <c r="ELE268" s="1"/>
      <c r="ELF268" s="1"/>
      <c r="ELG268" s="1"/>
      <c r="ELH268" s="1"/>
      <c r="ELI268" s="1"/>
      <c r="ELJ268" s="1"/>
      <c r="ELK268" s="1"/>
      <c r="ELL268" s="1"/>
      <c r="ELM268" s="1"/>
      <c r="ELN268" s="1"/>
      <c r="ELO268" s="1"/>
      <c r="ELP268" s="1"/>
      <c r="ELQ268" s="1"/>
      <c r="ELR268" s="1"/>
      <c r="ELS268" s="1"/>
      <c r="ELT268" s="1"/>
      <c r="ELU268" s="1"/>
      <c r="ELV268" s="1"/>
      <c r="ELW268" s="1"/>
      <c r="ELX268" s="1"/>
      <c r="ELY268" s="1"/>
      <c r="ELZ268" s="1"/>
      <c r="EMA268" s="1"/>
      <c r="EMB268" s="1"/>
      <c r="EMC268" s="1"/>
      <c r="EMD268" s="1"/>
      <c r="EME268" s="1"/>
      <c r="EMF268" s="1"/>
      <c r="EMG268" s="1"/>
      <c r="EMH268" s="1"/>
      <c r="EMI268" s="1"/>
      <c r="EMJ268" s="1"/>
      <c r="EMK268" s="1"/>
      <c r="EML268" s="1"/>
      <c r="EMM268" s="1"/>
      <c r="EMN268" s="1"/>
      <c r="EMO268" s="1"/>
      <c r="EMP268" s="1"/>
      <c r="EMQ268" s="1"/>
      <c r="EMR268" s="1"/>
      <c r="EMS268" s="1"/>
      <c r="EMT268" s="1"/>
      <c r="EMU268" s="1"/>
      <c r="EMV268" s="1"/>
      <c r="EMW268" s="1"/>
      <c r="EMX268" s="1"/>
      <c r="EMY268" s="1"/>
      <c r="EMZ268" s="1"/>
      <c r="ENA268" s="1"/>
      <c r="ENB268" s="1"/>
      <c r="ENC268" s="1"/>
      <c r="END268" s="1"/>
      <c r="ENE268" s="1"/>
      <c r="ENF268" s="1"/>
      <c r="ENG268" s="1"/>
      <c r="ENH268" s="1"/>
      <c r="ENI268" s="1"/>
      <c r="ENJ268" s="1"/>
      <c r="ENK268" s="1"/>
      <c r="ENL268" s="1"/>
      <c r="ENM268" s="1"/>
      <c r="ENN268" s="1"/>
      <c r="ENO268" s="1"/>
      <c r="ENP268" s="1"/>
      <c r="ENQ268" s="1"/>
      <c r="ENR268" s="1"/>
      <c r="ENS268" s="1"/>
      <c r="ENT268" s="1"/>
      <c r="ENU268" s="1"/>
      <c r="ENV268" s="1"/>
      <c r="ENW268" s="1"/>
      <c r="ENX268" s="1"/>
      <c r="ENY268" s="1"/>
      <c r="ENZ268" s="1"/>
      <c r="EOA268" s="1"/>
      <c r="EOB268" s="1"/>
      <c r="EOC268" s="1"/>
      <c r="EOD268" s="1"/>
      <c r="EOE268" s="1"/>
      <c r="EOF268" s="1"/>
      <c r="EOG268" s="1"/>
      <c r="EOH268" s="1"/>
      <c r="EOI268" s="1"/>
      <c r="EOJ268" s="1"/>
      <c r="EOK268" s="1"/>
      <c r="EOL268" s="1"/>
      <c r="EOM268" s="1"/>
      <c r="EON268" s="1"/>
      <c r="EOO268" s="1"/>
      <c r="EOP268" s="1"/>
      <c r="EOQ268" s="1"/>
      <c r="EOR268" s="1"/>
      <c r="EOS268" s="1"/>
      <c r="EOT268" s="1"/>
      <c r="EOU268" s="1"/>
      <c r="EOV268" s="1"/>
      <c r="EOW268" s="1"/>
      <c r="EOX268" s="1"/>
      <c r="EOY268" s="1"/>
      <c r="EOZ268" s="1"/>
      <c r="EPA268" s="1"/>
      <c r="EPB268" s="1"/>
      <c r="EPC268" s="1"/>
      <c r="EPD268" s="1"/>
      <c r="EPE268" s="1"/>
      <c r="EPF268" s="1"/>
      <c r="EPG268" s="1"/>
      <c r="EPH268" s="1"/>
      <c r="EPI268" s="1"/>
      <c r="EPJ268" s="1"/>
      <c r="EPK268" s="1"/>
      <c r="EPL268" s="1"/>
      <c r="EPM268" s="1"/>
      <c r="EPN268" s="1"/>
      <c r="EPO268" s="1"/>
      <c r="EPP268" s="1"/>
      <c r="EPQ268" s="1"/>
      <c r="EPR268" s="1"/>
      <c r="EPS268" s="1"/>
      <c r="EPT268" s="1"/>
      <c r="EPU268" s="1"/>
      <c r="EPV268" s="1"/>
      <c r="EPW268" s="1"/>
      <c r="EPX268" s="1"/>
      <c r="EPY268" s="1"/>
      <c r="EPZ268" s="1"/>
      <c r="EQA268" s="1"/>
      <c r="EQB268" s="1"/>
      <c r="EQC268" s="1"/>
      <c r="EQD268" s="1"/>
      <c r="EQE268" s="1"/>
      <c r="EQF268" s="1"/>
      <c r="EQG268" s="1"/>
      <c r="EQH268" s="1"/>
      <c r="EQI268" s="1"/>
      <c r="EQJ268" s="1"/>
      <c r="EQK268" s="1"/>
      <c r="EQL268" s="1"/>
      <c r="EQM268" s="1"/>
      <c r="EQN268" s="1"/>
      <c r="EQO268" s="1"/>
      <c r="EQP268" s="1"/>
      <c r="EQQ268" s="1"/>
      <c r="EQR268" s="1"/>
      <c r="EQS268" s="1"/>
      <c r="EQT268" s="1"/>
      <c r="EQU268" s="1"/>
      <c r="EQV268" s="1"/>
      <c r="EQW268" s="1"/>
      <c r="EQX268" s="1"/>
      <c r="EQY268" s="1"/>
      <c r="EQZ268" s="1"/>
      <c r="ERA268" s="1"/>
      <c r="ERB268" s="1"/>
      <c r="ERC268" s="1"/>
      <c r="ERD268" s="1"/>
      <c r="ERE268" s="1"/>
      <c r="ERF268" s="1"/>
      <c r="ERG268" s="1"/>
      <c r="ERH268" s="1"/>
      <c r="ERI268" s="1"/>
      <c r="ERJ268" s="1"/>
      <c r="ERK268" s="1"/>
      <c r="ERL268" s="1"/>
      <c r="ERM268" s="1"/>
      <c r="ERN268" s="1"/>
      <c r="ERO268" s="1"/>
      <c r="ERP268" s="1"/>
      <c r="ERQ268" s="1"/>
      <c r="ERR268" s="1"/>
      <c r="ERS268" s="1"/>
      <c r="ERT268" s="1"/>
      <c r="ERU268" s="1"/>
      <c r="ERV268" s="1"/>
      <c r="ERW268" s="1"/>
      <c r="ERX268" s="1"/>
      <c r="ERY268" s="1"/>
      <c r="ERZ268" s="1"/>
      <c r="ESA268" s="1"/>
      <c r="ESB268" s="1"/>
      <c r="ESC268" s="1"/>
      <c r="ESD268" s="1"/>
      <c r="ESE268" s="1"/>
      <c r="ESF268" s="1"/>
      <c r="ESG268" s="1"/>
      <c r="ESH268" s="1"/>
      <c r="ESI268" s="1"/>
      <c r="ESJ268" s="1"/>
      <c r="ESK268" s="1"/>
      <c r="ESL268" s="1"/>
      <c r="ESM268" s="1"/>
      <c r="ESN268" s="1"/>
      <c r="ESO268" s="1"/>
      <c r="ESP268" s="1"/>
      <c r="ESQ268" s="1"/>
      <c r="ESR268" s="1"/>
      <c r="ESS268" s="1"/>
      <c r="EST268" s="1"/>
      <c r="ESU268" s="1"/>
      <c r="ESV268" s="1"/>
      <c r="ESW268" s="1"/>
      <c r="ESX268" s="1"/>
      <c r="ESY268" s="1"/>
      <c r="ESZ268" s="1"/>
      <c r="ETA268" s="1"/>
      <c r="ETB268" s="1"/>
      <c r="ETC268" s="1"/>
      <c r="ETD268" s="1"/>
      <c r="ETE268" s="1"/>
      <c r="ETF268" s="1"/>
      <c r="ETG268" s="1"/>
      <c r="ETH268" s="1"/>
      <c r="ETI268" s="1"/>
      <c r="ETJ268" s="1"/>
      <c r="ETK268" s="1"/>
      <c r="ETL268" s="1"/>
      <c r="ETM268" s="1"/>
      <c r="ETN268" s="1"/>
      <c r="ETO268" s="1"/>
      <c r="ETP268" s="1"/>
      <c r="ETQ268" s="1"/>
      <c r="ETR268" s="1"/>
      <c r="ETS268" s="1"/>
      <c r="ETT268" s="1"/>
      <c r="ETU268" s="1"/>
      <c r="ETV268" s="1"/>
      <c r="ETW268" s="1"/>
      <c r="ETX268" s="1"/>
      <c r="ETY268" s="1"/>
      <c r="ETZ268" s="1"/>
      <c r="EUA268" s="1"/>
      <c r="EUB268" s="1"/>
      <c r="EUC268" s="1"/>
      <c r="EUD268" s="1"/>
      <c r="EUE268" s="1"/>
      <c r="EUF268" s="1"/>
      <c r="EUG268" s="1"/>
      <c r="EUH268" s="1"/>
      <c r="EUI268" s="1"/>
      <c r="EUJ268" s="1"/>
      <c r="EUK268" s="1"/>
      <c r="EUL268" s="1"/>
      <c r="EUM268" s="1"/>
      <c r="EUN268" s="1"/>
      <c r="EUO268" s="1"/>
      <c r="EUP268" s="1"/>
      <c r="EUQ268" s="1"/>
      <c r="EUR268" s="1"/>
      <c r="EUS268" s="1"/>
      <c r="EUT268" s="1"/>
      <c r="EUU268" s="1"/>
      <c r="EUV268" s="1"/>
      <c r="EUW268" s="1"/>
      <c r="EUX268" s="1"/>
      <c r="EUY268" s="1"/>
      <c r="EUZ268" s="1"/>
      <c r="EVA268" s="1"/>
      <c r="EVB268" s="1"/>
      <c r="EVC268" s="1"/>
      <c r="EVD268" s="1"/>
      <c r="EVE268" s="1"/>
      <c r="EVF268" s="1"/>
      <c r="EVG268" s="1"/>
      <c r="EVH268" s="1"/>
      <c r="EVI268" s="1"/>
      <c r="EVJ268" s="1"/>
      <c r="EVK268" s="1"/>
      <c r="EVL268" s="1"/>
      <c r="EVM268" s="1"/>
      <c r="EVN268" s="1"/>
      <c r="EVO268" s="1"/>
      <c r="EVP268" s="1"/>
      <c r="EVQ268" s="1"/>
      <c r="EVR268" s="1"/>
      <c r="EVS268" s="1"/>
      <c r="EVT268" s="1"/>
      <c r="EVU268" s="1"/>
      <c r="EVV268" s="1"/>
      <c r="EVW268" s="1"/>
      <c r="EVX268" s="1"/>
      <c r="EVY268" s="1"/>
      <c r="EVZ268" s="1"/>
      <c r="EWA268" s="1"/>
      <c r="EWB268" s="1"/>
      <c r="EWC268" s="1"/>
      <c r="EWD268" s="1"/>
      <c r="EWE268" s="1"/>
      <c r="EWF268" s="1"/>
      <c r="EWG268" s="1"/>
      <c r="EWH268" s="1"/>
      <c r="EWI268" s="1"/>
      <c r="EWJ268" s="1"/>
      <c r="EWK268" s="1"/>
      <c r="EWL268" s="1"/>
      <c r="EWM268" s="1"/>
      <c r="EWN268" s="1"/>
      <c r="EWO268" s="1"/>
      <c r="EWP268" s="1"/>
      <c r="EWQ268" s="1"/>
      <c r="EWR268" s="1"/>
      <c r="EWS268" s="1"/>
      <c r="EWT268" s="1"/>
      <c r="EWU268" s="1"/>
      <c r="EWV268" s="1"/>
      <c r="EWW268" s="1"/>
      <c r="EWX268" s="1"/>
      <c r="EWY268" s="1"/>
      <c r="EWZ268" s="1"/>
      <c r="EXA268" s="1"/>
      <c r="EXB268" s="1"/>
      <c r="EXC268" s="1"/>
      <c r="EXD268" s="1"/>
      <c r="EXE268" s="1"/>
      <c r="EXF268" s="1"/>
      <c r="EXG268" s="1"/>
      <c r="EXH268" s="1"/>
      <c r="EXI268" s="1"/>
      <c r="EXJ268" s="1"/>
      <c r="EXK268" s="1"/>
      <c r="EXL268" s="1"/>
      <c r="EXM268" s="1"/>
      <c r="EXN268" s="1"/>
      <c r="EXO268" s="1"/>
      <c r="EXP268" s="1"/>
      <c r="EXQ268" s="1"/>
      <c r="EXR268" s="1"/>
      <c r="EXS268" s="1"/>
      <c r="EXT268" s="1"/>
      <c r="EXU268" s="1"/>
      <c r="EXV268" s="1"/>
      <c r="EXW268" s="1"/>
      <c r="EXX268" s="1"/>
      <c r="EXY268" s="1"/>
      <c r="EXZ268" s="1"/>
      <c r="EYA268" s="1"/>
      <c r="EYB268" s="1"/>
      <c r="EYC268" s="1"/>
      <c r="EYD268" s="1"/>
      <c r="EYE268" s="1"/>
      <c r="EYF268" s="1"/>
      <c r="EYG268" s="1"/>
      <c r="EYH268" s="1"/>
      <c r="EYI268" s="1"/>
      <c r="EYJ268" s="1"/>
      <c r="EYK268" s="1"/>
      <c r="EYL268" s="1"/>
      <c r="EYM268" s="1"/>
      <c r="EYN268" s="1"/>
      <c r="EYO268" s="1"/>
      <c r="EYP268" s="1"/>
      <c r="EYQ268" s="1"/>
      <c r="EYR268" s="1"/>
      <c r="EYS268" s="1"/>
      <c r="EYT268" s="1"/>
      <c r="EYU268" s="1"/>
      <c r="EYV268" s="1"/>
      <c r="EYW268" s="1"/>
      <c r="EYX268" s="1"/>
      <c r="EYY268" s="1"/>
      <c r="EYZ268" s="1"/>
      <c r="EZA268" s="1"/>
      <c r="EZB268" s="1"/>
      <c r="EZC268" s="1"/>
      <c r="EZD268" s="1"/>
      <c r="EZE268" s="1"/>
      <c r="EZF268" s="1"/>
      <c r="EZG268" s="1"/>
      <c r="EZH268" s="1"/>
      <c r="EZI268" s="1"/>
      <c r="EZJ268" s="1"/>
      <c r="EZK268" s="1"/>
      <c r="EZL268" s="1"/>
      <c r="EZM268" s="1"/>
      <c r="EZN268" s="1"/>
      <c r="EZO268" s="1"/>
      <c r="EZP268" s="1"/>
      <c r="EZQ268" s="1"/>
      <c r="EZR268" s="1"/>
      <c r="EZS268" s="1"/>
      <c r="EZT268" s="1"/>
      <c r="EZU268" s="1"/>
      <c r="EZV268" s="1"/>
      <c r="EZW268" s="1"/>
      <c r="EZX268" s="1"/>
      <c r="EZY268" s="1"/>
      <c r="EZZ268" s="1"/>
      <c r="FAA268" s="1"/>
      <c r="FAB268" s="1"/>
      <c r="FAC268" s="1"/>
      <c r="FAD268" s="1"/>
      <c r="FAE268" s="1"/>
      <c r="FAF268" s="1"/>
      <c r="FAG268" s="1"/>
      <c r="FAH268" s="1"/>
      <c r="FAI268" s="1"/>
      <c r="FAJ268" s="1"/>
      <c r="FAK268" s="1"/>
      <c r="FAL268" s="1"/>
      <c r="FAM268" s="1"/>
      <c r="FAN268" s="1"/>
      <c r="FAO268" s="1"/>
      <c r="FAP268" s="1"/>
      <c r="FAQ268" s="1"/>
      <c r="FAR268" s="1"/>
      <c r="FAS268" s="1"/>
      <c r="FAT268" s="1"/>
      <c r="FAU268" s="1"/>
      <c r="FAV268" s="1"/>
      <c r="FAW268" s="1"/>
      <c r="FAX268" s="1"/>
      <c r="FAY268" s="1"/>
      <c r="FAZ268" s="1"/>
      <c r="FBA268" s="1"/>
      <c r="FBB268" s="1"/>
      <c r="FBC268" s="1"/>
      <c r="FBD268" s="1"/>
      <c r="FBE268" s="1"/>
      <c r="FBF268" s="1"/>
      <c r="FBG268" s="1"/>
      <c r="FBH268" s="1"/>
      <c r="FBI268" s="1"/>
      <c r="FBJ268" s="1"/>
      <c r="FBK268" s="1"/>
      <c r="FBL268" s="1"/>
      <c r="FBM268" s="1"/>
      <c r="FBN268" s="1"/>
      <c r="FBO268" s="1"/>
      <c r="FBP268" s="1"/>
      <c r="FBQ268" s="1"/>
      <c r="FBR268" s="1"/>
      <c r="FBS268" s="1"/>
      <c r="FBT268" s="1"/>
      <c r="FBU268" s="1"/>
      <c r="FBV268" s="1"/>
      <c r="FBW268" s="1"/>
      <c r="FBX268" s="1"/>
      <c r="FBY268" s="1"/>
      <c r="FBZ268" s="1"/>
      <c r="FCA268" s="1"/>
      <c r="FCB268" s="1"/>
      <c r="FCC268" s="1"/>
      <c r="FCD268" s="1"/>
      <c r="FCE268" s="1"/>
      <c r="FCF268" s="1"/>
      <c r="FCG268" s="1"/>
      <c r="FCH268" s="1"/>
      <c r="FCI268" s="1"/>
      <c r="FCJ268" s="1"/>
      <c r="FCK268" s="1"/>
      <c r="FCL268" s="1"/>
      <c r="FCM268" s="1"/>
      <c r="FCN268" s="1"/>
      <c r="FCO268" s="1"/>
      <c r="FCP268" s="1"/>
      <c r="FCQ268" s="1"/>
      <c r="FCR268" s="1"/>
      <c r="FCS268" s="1"/>
      <c r="FCT268" s="1"/>
      <c r="FCU268" s="1"/>
      <c r="FCV268" s="1"/>
      <c r="FCW268" s="1"/>
      <c r="FCX268" s="1"/>
      <c r="FCY268" s="1"/>
      <c r="FCZ268" s="1"/>
      <c r="FDA268" s="1"/>
      <c r="FDB268" s="1"/>
      <c r="FDC268" s="1"/>
      <c r="FDD268" s="1"/>
      <c r="FDE268" s="1"/>
      <c r="FDF268" s="1"/>
      <c r="FDG268" s="1"/>
      <c r="FDH268" s="1"/>
      <c r="FDI268" s="1"/>
      <c r="FDJ268" s="1"/>
      <c r="FDK268" s="1"/>
      <c r="FDL268" s="1"/>
      <c r="FDM268" s="1"/>
      <c r="FDN268" s="1"/>
      <c r="FDO268" s="1"/>
      <c r="FDP268" s="1"/>
      <c r="FDQ268" s="1"/>
      <c r="FDR268" s="1"/>
      <c r="FDS268" s="1"/>
      <c r="FDT268" s="1"/>
      <c r="FDU268" s="1"/>
      <c r="FDV268" s="1"/>
      <c r="FDW268" s="1"/>
      <c r="FDX268" s="1"/>
      <c r="FDY268" s="1"/>
      <c r="FDZ268" s="1"/>
      <c r="FEA268" s="1"/>
      <c r="FEB268" s="1"/>
      <c r="FEC268" s="1"/>
      <c r="FED268" s="1"/>
      <c r="FEE268" s="1"/>
      <c r="FEF268" s="1"/>
      <c r="FEG268" s="1"/>
      <c r="FEH268" s="1"/>
      <c r="FEI268" s="1"/>
      <c r="FEJ268" s="1"/>
      <c r="FEK268" s="1"/>
      <c r="FEL268" s="1"/>
      <c r="FEM268" s="1"/>
      <c r="FEN268" s="1"/>
      <c r="FEO268" s="1"/>
      <c r="FEP268" s="1"/>
      <c r="FEQ268" s="1"/>
      <c r="FER268" s="1"/>
      <c r="FES268" s="1"/>
      <c r="FET268" s="1"/>
      <c r="FEU268" s="1"/>
      <c r="FEV268" s="1"/>
      <c r="FEW268" s="1"/>
      <c r="FEX268" s="1"/>
      <c r="FEY268" s="1"/>
      <c r="FEZ268" s="1"/>
      <c r="FFA268" s="1"/>
      <c r="FFB268" s="1"/>
      <c r="FFC268" s="1"/>
      <c r="FFD268" s="1"/>
      <c r="FFE268" s="1"/>
      <c r="FFF268" s="1"/>
      <c r="FFG268" s="1"/>
      <c r="FFH268" s="1"/>
      <c r="FFI268" s="1"/>
      <c r="FFJ268" s="1"/>
      <c r="FFK268" s="1"/>
      <c r="FFL268" s="1"/>
      <c r="FFM268" s="1"/>
      <c r="FFN268" s="1"/>
      <c r="FFO268" s="1"/>
      <c r="FFP268" s="1"/>
      <c r="FFQ268" s="1"/>
      <c r="FFR268" s="1"/>
      <c r="FFS268" s="1"/>
      <c r="FFT268" s="1"/>
      <c r="FFU268" s="1"/>
      <c r="FFV268" s="1"/>
      <c r="FFW268" s="1"/>
      <c r="FFX268" s="1"/>
      <c r="FFY268" s="1"/>
      <c r="FFZ268" s="1"/>
      <c r="FGA268" s="1"/>
      <c r="FGB268" s="1"/>
      <c r="FGC268" s="1"/>
      <c r="FGD268" s="1"/>
      <c r="FGE268" s="1"/>
      <c r="FGF268" s="1"/>
      <c r="FGG268" s="1"/>
      <c r="FGH268" s="1"/>
      <c r="FGI268" s="1"/>
      <c r="FGJ268" s="1"/>
      <c r="FGK268" s="1"/>
      <c r="FGL268" s="1"/>
      <c r="FGM268" s="1"/>
      <c r="FGN268" s="1"/>
      <c r="FGO268" s="1"/>
      <c r="FGP268" s="1"/>
      <c r="FGQ268" s="1"/>
      <c r="FGR268" s="1"/>
      <c r="FGS268" s="1"/>
      <c r="FGT268" s="1"/>
      <c r="FGU268" s="1"/>
      <c r="FGV268" s="1"/>
      <c r="FGW268" s="1"/>
      <c r="FGX268" s="1"/>
      <c r="FGY268" s="1"/>
      <c r="FGZ268" s="1"/>
      <c r="FHA268" s="1"/>
      <c r="FHB268" s="1"/>
      <c r="FHC268" s="1"/>
      <c r="FHD268" s="1"/>
      <c r="FHE268" s="1"/>
      <c r="FHF268" s="1"/>
      <c r="FHG268" s="1"/>
      <c r="FHH268" s="1"/>
      <c r="FHI268" s="1"/>
      <c r="FHJ268" s="1"/>
      <c r="FHK268" s="1"/>
      <c r="FHL268" s="1"/>
      <c r="FHM268" s="1"/>
      <c r="FHN268" s="1"/>
      <c r="FHO268" s="1"/>
      <c r="FHP268" s="1"/>
      <c r="FHQ268" s="1"/>
      <c r="FHR268" s="1"/>
      <c r="FHS268" s="1"/>
      <c r="FHT268" s="1"/>
      <c r="FHU268" s="1"/>
      <c r="FHV268" s="1"/>
      <c r="FHW268" s="1"/>
      <c r="FHX268" s="1"/>
      <c r="FHY268" s="1"/>
      <c r="FHZ268" s="1"/>
      <c r="FIA268" s="1"/>
      <c r="FIB268" s="1"/>
      <c r="FIC268" s="1"/>
      <c r="FID268" s="1"/>
      <c r="FIE268" s="1"/>
      <c r="FIF268" s="1"/>
      <c r="FIG268" s="1"/>
      <c r="FIH268" s="1"/>
      <c r="FII268" s="1"/>
      <c r="FIJ268" s="1"/>
      <c r="FIK268" s="1"/>
      <c r="FIL268" s="1"/>
      <c r="FIM268" s="1"/>
      <c r="FIN268" s="1"/>
      <c r="FIO268" s="1"/>
      <c r="FIP268" s="1"/>
      <c r="FIQ268" s="1"/>
      <c r="FIR268" s="1"/>
      <c r="FIS268" s="1"/>
      <c r="FIT268" s="1"/>
      <c r="FIU268" s="1"/>
      <c r="FIV268" s="1"/>
      <c r="FIW268" s="1"/>
      <c r="FIX268" s="1"/>
      <c r="FIY268" s="1"/>
      <c r="FIZ268" s="1"/>
      <c r="FJA268" s="1"/>
      <c r="FJB268" s="1"/>
      <c r="FJC268" s="1"/>
      <c r="FJD268" s="1"/>
      <c r="FJE268" s="1"/>
      <c r="FJF268" s="1"/>
      <c r="FJG268" s="1"/>
      <c r="FJH268" s="1"/>
      <c r="FJI268" s="1"/>
      <c r="FJJ268" s="1"/>
      <c r="FJK268" s="1"/>
      <c r="FJL268" s="1"/>
      <c r="FJM268" s="1"/>
      <c r="FJN268" s="1"/>
      <c r="FJO268" s="1"/>
      <c r="FJP268" s="1"/>
      <c r="FJQ268" s="1"/>
      <c r="FJR268" s="1"/>
      <c r="FJS268" s="1"/>
      <c r="FJT268" s="1"/>
      <c r="FJU268" s="1"/>
      <c r="FJV268" s="1"/>
      <c r="FJW268" s="1"/>
      <c r="FJX268" s="1"/>
      <c r="FJY268" s="1"/>
      <c r="FJZ268" s="1"/>
      <c r="FKA268" s="1"/>
      <c r="FKB268" s="1"/>
      <c r="FKC268" s="1"/>
      <c r="FKD268" s="1"/>
      <c r="FKE268" s="1"/>
      <c r="FKF268" s="1"/>
      <c r="FKG268" s="1"/>
      <c r="FKH268" s="1"/>
      <c r="FKI268" s="1"/>
      <c r="FKJ268" s="1"/>
      <c r="FKK268" s="1"/>
      <c r="FKL268" s="1"/>
      <c r="FKM268" s="1"/>
      <c r="FKN268" s="1"/>
      <c r="FKO268" s="1"/>
      <c r="FKP268" s="1"/>
      <c r="FKQ268" s="1"/>
      <c r="FKR268" s="1"/>
      <c r="FKS268" s="1"/>
      <c r="FKT268" s="1"/>
      <c r="FKU268" s="1"/>
      <c r="FKV268" s="1"/>
      <c r="FKW268" s="1"/>
      <c r="FKX268" s="1"/>
      <c r="FKY268" s="1"/>
      <c r="FKZ268" s="1"/>
      <c r="FLA268" s="1"/>
      <c r="FLB268" s="1"/>
      <c r="FLC268" s="1"/>
      <c r="FLD268" s="1"/>
      <c r="FLE268" s="1"/>
      <c r="FLF268" s="1"/>
      <c r="FLG268" s="1"/>
      <c r="FLH268" s="1"/>
      <c r="FLI268" s="1"/>
      <c r="FLJ268" s="1"/>
      <c r="FLK268" s="1"/>
      <c r="FLL268" s="1"/>
      <c r="FLM268" s="1"/>
      <c r="FLN268" s="1"/>
      <c r="FLO268" s="1"/>
      <c r="FLP268" s="1"/>
      <c r="FLQ268" s="1"/>
      <c r="FLR268" s="1"/>
      <c r="FLS268" s="1"/>
      <c r="FLT268" s="1"/>
      <c r="FLU268" s="1"/>
      <c r="FLV268" s="1"/>
      <c r="FLW268" s="1"/>
      <c r="FLX268" s="1"/>
      <c r="FLY268" s="1"/>
      <c r="FLZ268" s="1"/>
      <c r="FMA268" s="1"/>
      <c r="FMB268" s="1"/>
      <c r="FMC268" s="1"/>
      <c r="FMD268" s="1"/>
      <c r="FME268" s="1"/>
      <c r="FMF268" s="1"/>
      <c r="FMG268" s="1"/>
      <c r="FMH268" s="1"/>
      <c r="FMI268" s="1"/>
      <c r="FMJ268" s="1"/>
      <c r="FMK268" s="1"/>
      <c r="FML268" s="1"/>
      <c r="FMM268" s="1"/>
      <c r="FMN268" s="1"/>
      <c r="FMO268" s="1"/>
      <c r="FMP268" s="1"/>
      <c r="FMQ268" s="1"/>
      <c r="FMR268" s="1"/>
      <c r="FMS268" s="1"/>
      <c r="FMT268" s="1"/>
      <c r="FMU268" s="1"/>
      <c r="FMV268" s="1"/>
      <c r="FMW268" s="1"/>
      <c r="FMX268" s="1"/>
      <c r="FMY268" s="1"/>
      <c r="FMZ268" s="1"/>
      <c r="FNA268" s="1"/>
      <c r="FNB268" s="1"/>
      <c r="FNC268" s="1"/>
      <c r="FND268" s="1"/>
      <c r="FNE268" s="1"/>
      <c r="FNF268" s="1"/>
      <c r="FNG268" s="1"/>
      <c r="FNH268" s="1"/>
      <c r="FNI268" s="1"/>
      <c r="FNJ268" s="1"/>
      <c r="FNK268" s="1"/>
      <c r="FNL268" s="1"/>
      <c r="FNM268" s="1"/>
      <c r="FNN268" s="1"/>
      <c r="FNO268" s="1"/>
      <c r="FNP268" s="1"/>
      <c r="FNQ268" s="1"/>
      <c r="FNR268" s="1"/>
      <c r="FNS268" s="1"/>
      <c r="FNT268" s="1"/>
      <c r="FNU268" s="1"/>
      <c r="FNV268" s="1"/>
      <c r="FNW268" s="1"/>
      <c r="FNX268" s="1"/>
      <c r="FNY268" s="1"/>
      <c r="FNZ268" s="1"/>
      <c r="FOA268" s="1"/>
      <c r="FOB268" s="1"/>
      <c r="FOC268" s="1"/>
      <c r="FOD268" s="1"/>
      <c r="FOE268" s="1"/>
      <c r="FOF268" s="1"/>
      <c r="FOG268" s="1"/>
      <c r="FOH268" s="1"/>
      <c r="FOI268" s="1"/>
      <c r="FOJ268" s="1"/>
      <c r="FOK268" s="1"/>
      <c r="FOL268" s="1"/>
      <c r="FOM268" s="1"/>
      <c r="FON268" s="1"/>
      <c r="FOO268" s="1"/>
      <c r="FOP268" s="1"/>
      <c r="FOQ268" s="1"/>
      <c r="FOR268" s="1"/>
      <c r="FOS268" s="1"/>
      <c r="FOT268" s="1"/>
      <c r="FOU268" s="1"/>
      <c r="FOV268" s="1"/>
      <c r="FOW268" s="1"/>
      <c r="FOX268" s="1"/>
      <c r="FOY268" s="1"/>
      <c r="FOZ268" s="1"/>
      <c r="FPA268" s="1"/>
      <c r="FPB268" s="1"/>
      <c r="FPC268" s="1"/>
      <c r="FPD268" s="1"/>
      <c r="FPE268" s="1"/>
      <c r="FPF268" s="1"/>
      <c r="FPG268" s="1"/>
      <c r="FPH268" s="1"/>
      <c r="FPI268" s="1"/>
      <c r="FPJ268" s="1"/>
      <c r="FPK268" s="1"/>
      <c r="FPL268" s="1"/>
      <c r="FPM268" s="1"/>
      <c r="FPN268" s="1"/>
      <c r="FPO268" s="1"/>
      <c r="FPP268" s="1"/>
      <c r="FPQ268" s="1"/>
      <c r="FPR268" s="1"/>
      <c r="FPS268" s="1"/>
      <c r="FPT268" s="1"/>
      <c r="FPU268" s="1"/>
      <c r="FPV268" s="1"/>
      <c r="FPW268" s="1"/>
      <c r="FPX268" s="1"/>
      <c r="FPY268" s="1"/>
      <c r="FPZ268" s="1"/>
      <c r="FQA268" s="1"/>
      <c r="FQB268" s="1"/>
      <c r="FQC268" s="1"/>
      <c r="FQD268" s="1"/>
      <c r="FQE268" s="1"/>
      <c r="FQF268" s="1"/>
      <c r="FQG268" s="1"/>
      <c r="FQH268" s="1"/>
      <c r="FQI268" s="1"/>
      <c r="FQJ268" s="1"/>
      <c r="FQK268" s="1"/>
      <c r="FQL268" s="1"/>
      <c r="FQM268" s="1"/>
      <c r="FQN268" s="1"/>
      <c r="FQO268" s="1"/>
      <c r="FQP268" s="1"/>
      <c r="FQQ268" s="1"/>
      <c r="FQR268" s="1"/>
      <c r="FQS268" s="1"/>
      <c r="FQT268" s="1"/>
      <c r="FQU268" s="1"/>
      <c r="FQV268" s="1"/>
      <c r="FQW268" s="1"/>
      <c r="FQX268" s="1"/>
      <c r="FQY268" s="1"/>
      <c r="FQZ268" s="1"/>
      <c r="FRA268" s="1"/>
      <c r="FRB268" s="1"/>
      <c r="FRC268" s="1"/>
      <c r="FRD268" s="1"/>
      <c r="FRE268" s="1"/>
      <c r="FRF268" s="1"/>
      <c r="FRG268" s="1"/>
      <c r="FRH268" s="1"/>
      <c r="FRI268" s="1"/>
      <c r="FRJ268" s="1"/>
      <c r="FRK268" s="1"/>
      <c r="FRL268" s="1"/>
      <c r="FRM268" s="1"/>
      <c r="FRN268" s="1"/>
      <c r="FRO268" s="1"/>
      <c r="FRP268" s="1"/>
      <c r="FRQ268" s="1"/>
      <c r="FRR268" s="1"/>
      <c r="FRS268" s="1"/>
      <c r="FRT268" s="1"/>
      <c r="FRU268" s="1"/>
      <c r="FRV268" s="1"/>
      <c r="FRW268" s="1"/>
      <c r="FRX268" s="1"/>
      <c r="FRY268" s="1"/>
      <c r="FRZ268" s="1"/>
      <c r="FSA268" s="1"/>
      <c r="FSB268" s="1"/>
      <c r="FSC268" s="1"/>
      <c r="FSD268" s="1"/>
      <c r="FSE268" s="1"/>
      <c r="FSF268" s="1"/>
      <c r="FSG268" s="1"/>
      <c r="FSH268" s="1"/>
      <c r="FSI268" s="1"/>
      <c r="FSJ268" s="1"/>
      <c r="FSK268" s="1"/>
      <c r="FSL268" s="1"/>
      <c r="FSM268" s="1"/>
      <c r="FSN268" s="1"/>
      <c r="FSO268" s="1"/>
      <c r="FSP268" s="1"/>
      <c r="FSQ268" s="1"/>
      <c r="FSR268" s="1"/>
      <c r="FSS268" s="1"/>
      <c r="FST268" s="1"/>
      <c r="FSU268" s="1"/>
      <c r="FSV268" s="1"/>
      <c r="FSW268" s="1"/>
      <c r="FSX268" s="1"/>
      <c r="FSY268" s="1"/>
      <c r="FSZ268" s="1"/>
      <c r="FTA268" s="1"/>
      <c r="FTB268" s="1"/>
      <c r="FTC268" s="1"/>
      <c r="FTD268" s="1"/>
      <c r="FTE268" s="1"/>
      <c r="FTF268" s="1"/>
      <c r="FTG268" s="1"/>
      <c r="FTH268" s="1"/>
      <c r="FTI268" s="1"/>
      <c r="FTJ268" s="1"/>
      <c r="FTK268" s="1"/>
      <c r="FTL268" s="1"/>
      <c r="FTM268" s="1"/>
      <c r="FTN268" s="1"/>
      <c r="FTO268" s="1"/>
      <c r="FTP268" s="1"/>
      <c r="FTQ268" s="1"/>
      <c r="FTR268" s="1"/>
      <c r="FTS268" s="1"/>
      <c r="FTT268" s="1"/>
      <c r="FTU268" s="1"/>
      <c r="FTV268" s="1"/>
      <c r="FTW268" s="1"/>
      <c r="FTX268" s="1"/>
      <c r="FTY268" s="1"/>
      <c r="FTZ268" s="1"/>
      <c r="FUA268" s="1"/>
      <c r="FUB268" s="1"/>
      <c r="FUC268" s="1"/>
      <c r="FUD268" s="1"/>
      <c r="FUE268" s="1"/>
      <c r="FUF268" s="1"/>
      <c r="FUG268" s="1"/>
      <c r="FUH268" s="1"/>
      <c r="FUI268" s="1"/>
      <c r="FUJ268" s="1"/>
      <c r="FUK268" s="1"/>
      <c r="FUL268" s="1"/>
      <c r="FUM268" s="1"/>
      <c r="FUN268" s="1"/>
      <c r="FUO268" s="1"/>
      <c r="FUP268" s="1"/>
      <c r="FUQ268" s="1"/>
      <c r="FUR268" s="1"/>
      <c r="FUS268" s="1"/>
      <c r="FUT268" s="1"/>
      <c r="FUU268" s="1"/>
      <c r="FUV268" s="1"/>
      <c r="FUW268" s="1"/>
      <c r="FUX268" s="1"/>
      <c r="FUY268" s="1"/>
      <c r="FUZ268" s="1"/>
      <c r="FVA268" s="1"/>
      <c r="FVB268" s="1"/>
      <c r="FVC268" s="1"/>
      <c r="FVD268" s="1"/>
      <c r="FVE268" s="1"/>
      <c r="FVF268" s="1"/>
      <c r="FVG268" s="1"/>
      <c r="FVH268" s="1"/>
      <c r="FVI268" s="1"/>
      <c r="FVJ268" s="1"/>
      <c r="FVK268" s="1"/>
      <c r="FVL268" s="1"/>
      <c r="FVM268" s="1"/>
      <c r="FVN268" s="1"/>
      <c r="FVO268" s="1"/>
      <c r="FVP268" s="1"/>
      <c r="FVQ268" s="1"/>
      <c r="FVR268" s="1"/>
      <c r="FVS268" s="1"/>
      <c r="FVT268" s="1"/>
      <c r="FVU268" s="1"/>
      <c r="FVV268" s="1"/>
      <c r="FVW268" s="1"/>
      <c r="FVX268" s="1"/>
      <c r="FVY268" s="1"/>
      <c r="FVZ268" s="1"/>
      <c r="FWA268" s="1"/>
      <c r="FWB268" s="1"/>
      <c r="FWC268" s="1"/>
      <c r="FWD268" s="1"/>
      <c r="FWE268" s="1"/>
      <c r="FWF268" s="1"/>
      <c r="FWG268" s="1"/>
      <c r="FWH268" s="1"/>
      <c r="FWI268" s="1"/>
      <c r="FWJ268" s="1"/>
      <c r="FWK268" s="1"/>
      <c r="FWL268" s="1"/>
      <c r="FWM268" s="1"/>
      <c r="FWN268" s="1"/>
      <c r="FWO268" s="1"/>
      <c r="FWP268" s="1"/>
      <c r="FWQ268" s="1"/>
      <c r="FWR268" s="1"/>
      <c r="FWS268" s="1"/>
      <c r="FWT268" s="1"/>
      <c r="FWU268" s="1"/>
      <c r="FWV268" s="1"/>
      <c r="FWW268" s="1"/>
      <c r="FWX268" s="1"/>
      <c r="FWY268" s="1"/>
      <c r="FWZ268" s="1"/>
      <c r="FXA268" s="1"/>
      <c r="FXB268" s="1"/>
      <c r="FXC268" s="1"/>
      <c r="FXD268" s="1"/>
      <c r="FXE268" s="1"/>
      <c r="FXF268" s="1"/>
      <c r="FXG268" s="1"/>
      <c r="FXH268" s="1"/>
      <c r="FXI268" s="1"/>
      <c r="FXJ268" s="1"/>
      <c r="FXK268" s="1"/>
      <c r="FXL268" s="1"/>
      <c r="FXM268" s="1"/>
      <c r="FXN268" s="1"/>
      <c r="FXO268" s="1"/>
      <c r="FXP268" s="1"/>
      <c r="FXQ268" s="1"/>
      <c r="FXR268" s="1"/>
      <c r="FXS268" s="1"/>
      <c r="FXT268" s="1"/>
      <c r="FXU268" s="1"/>
      <c r="FXV268" s="1"/>
      <c r="FXW268" s="1"/>
      <c r="FXX268" s="1"/>
      <c r="FXY268" s="1"/>
      <c r="FXZ268" s="1"/>
      <c r="FYA268" s="1"/>
      <c r="FYB268" s="1"/>
      <c r="FYC268" s="1"/>
      <c r="FYD268" s="1"/>
      <c r="FYE268" s="1"/>
      <c r="FYF268" s="1"/>
      <c r="FYG268" s="1"/>
      <c r="FYH268" s="1"/>
      <c r="FYI268" s="1"/>
      <c r="FYJ268" s="1"/>
      <c r="FYK268" s="1"/>
      <c r="FYL268" s="1"/>
      <c r="FYM268" s="1"/>
      <c r="FYN268" s="1"/>
      <c r="FYO268" s="1"/>
      <c r="FYP268" s="1"/>
      <c r="FYQ268" s="1"/>
      <c r="FYR268" s="1"/>
      <c r="FYS268" s="1"/>
      <c r="FYT268" s="1"/>
      <c r="FYU268" s="1"/>
      <c r="FYV268" s="1"/>
      <c r="FYW268" s="1"/>
      <c r="FYX268" s="1"/>
      <c r="FYY268" s="1"/>
      <c r="FYZ268" s="1"/>
      <c r="FZA268" s="1"/>
      <c r="FZB268" s="1"/>
      <c r="FZC268" s="1"/>
      <c r="FZD268" s="1"/>
      <c r="FZE268" s="1"/>
      <c r="FZF268" s="1"/>
      <c r="FZG268" s="1"/>
      <c r="FZH268" s="1"/>
      <c r="FZI268" s="1"/>
      <c r="FZJ268" s="1"/>
      <c r="FZK268" s="1"/>
      <c r="FZL268" s="1"/>
      <c r="FZM268" s="1"/>
      <c r="FZN268" s="1"/>
      <c r="FZO268" s="1"/>
      <c r="FZP268" s="1"/>
      <c r="FZQ268" s="1"/>
      <c r="FZR268" s="1"/>
      <c r="FZS268" s="1"/>
      <c r="FZT268" s="1"/>
      <c r="FZU268" s="1"/>
      <c r="FZV268" s="1"/>
      <c r="FZW268" s="1"/>
      <c r="FZX268" s="1"/>
      <c r="FZY268" s="1"/>
      <c r="FZZ268" s="1"/>
      <c r="GAA268" s="1"/>
      <c r="GAB268" s="1"/>
      <c r="GAC268" s="1"/>
      <c r="GAD268" s="1"/>
      <c r="GAE268" s="1"/>
      <c r="GAF268" s="1"/>
      <c r="GAG268" s="1"/>
      <c r="GAH268" s="1"/>
      <c r="GAI268" s="1"/>
      <c r="GAJ268" s="1"/>
      <c r="GAK268" s="1"/>
      <c r="GAL268" s="1"/>
      <c r="GAM268" s="1"/>
      <c r="GAN268" s="1"/>
      <c r="GAO268" s="1"/>
      <c r="GAP268" s="1"/>
      <c r="GAQ268" s="1"/>
      <c r="GAR268" s="1"/>
      <c r="GAS268" s="1"/>
      <c r="GAT268" s="1"/>
      <c r="GAU268" s="1"/>
      <c r="GAV268" s="1"/>
      <c r="GAW268" s="1"/>
      <c r="GAX268" s="1"/>
      <c r="GAY268" s="1"/>
      <c r="GAZ268" s="1"/>
      <c r="GBA268" s="1"/>
      <c r="GBB268" s="1"/>
      <c r="GBC268" s="1"/>
      <c r="GBD268" s="1"/>
      <c r="GBE268" s="1"/>
      <c r="GBF268" s="1"/>
      <c r="GBG268" s="1"/>
      <c r="GBH268" s="1"/>
      <c r="GBI268" s="1"/>
      <c r="GBJ268" s="1"/>
      <c r="GBK268" s="1"/>
      <c r="GBL268" s="1"/>
      <c r="GBM268" s="1"/>
      <c r="GBN268" s="1"/>
      <c r="GBO268" s="1"/>
      <c r="GBP268" s="1"/>
      <c r="GBQ268" s="1"/>
      <c r="GBR268" s="1"/>
      <c r="GBS268" s="1"/>
      <c r="GBT268" s="1"/>
      <c r="GBU268" s="1"/>
      <c r="GBV268" s="1"/>
      <c r="GBW268" s="1"/>
      <c r="GBX268" s="1"/>
      <c r="GBY268" s="1"/>
      <c r="GBZ268" s="1"/>
      <c r="GCA268" s="1"/>
      <c r="GCB268" s="1"/>
      <c r="GCC268" s="1"/>
      <c r="GCD268" s="1"/>
      <c r="GCE268" s="1"/>
      <c r="GCF268" s="1"/>
      <c r="GCG268" s="1"/>
      <c r="GCH268" s="1"/>
      <c r="GCI268" s="1"/>
      <c r="GCJ268" s="1"/>
      <c r="GCK268" s="1"/>
      <c r="GCL268" s="1"/>
      <c r="GCM268" s="1"/>
      <c r="GCN268" s="1"/>
      <c r="GCO268" s="1"/>
      <c r="GCP268" s="1"/>
      <c r="GCQ268" s="1"/>
      <c r="GCR268" s="1"/>
      <c r="GCS268" s="1"/>
      <c r="GCT268" s="1"/>
      <c r="GCU268" s="1"/>
      <c r="GCV268" s="1"/>
      <c r="GCW268" s="1"/>
      <c r="GCX268" s="1"/>
      <c r="GCY268" s="1"/>
      <c r="GCZ268" s="1"/>
      <c r="GDA268" s="1"/>
      <c r="GDB268" s="1"/>
      <c r="GDC268" s="1"/>
      <c r="GDD268" s="1"/>
      <c r="GDE268" s="1"/>
      <c r="GDF268" s="1"/>
      <c r="GDG268" s="1"/>
      <c r="GDH268" s="1"/>
      <c r="GDI268" s="1"/>
      <c r="GDJ268" s="1"/>
      <c r="GDK268" s="1"/>
      <c r="GDL268" s="1"/>
      <c r="GDM268" s="1"/>
      <c r="GDN268" s="1"/>
      <c r="GDO268" s="1"/>
      <c r="GDP268" s="1"/>
      <c r="GDQ268" s="1"/>
      <c r="GDR268" s="1"/>
      <c r="GDS268" s="1"/>
      <c r="GDT268" s="1"/>
      <c r="GDU268" s="1"/>
      <c r="GDV268" s="1"/>
      <c r="GDW268" s="1"/>
      <c r="GDX268" s="1"/>
      <c r="GDY268" s="1"/>
      <c r="GDZ268" s="1"/>
      <c r="GEA268" s="1"/>
      <c r="GEB268" s="1"/>
      <c r="GEC268" s="1"/>
      <c r="GED268" s="1"/>
      <c r="GEE268" s="1"/>
      <c r="GEF268" s="1"/>
      <c r="GEG268" s="1"/>
      <c r="GEH268" s="1"/>
      <c r="GEI268" s="1"/>
      <c r="GEJ268" s="1"/>
      <c r="GEK268" s="1"/>
      <c r="GEL268" s="1"/>
      <c r="GEM268" s="1"/>
      <c r="GEN268" s="1"/>
      <c r="GEO268" s="1"/>
      <c r="GEP268" s="1"/>
      <c r="GEQ268" s="1"/>
      <c r="GER268" s="1"/>
      <c r="GES268" s="1"/>
      <c r="GET268" s="1"/>
      <c r="GEU268" s="1"/>
      <c r="GEV268" s="1"/>
      <c r="GEW268" s="1"/>
      <c r="GEX268" s="1"/>
      <c r="GEY268" s="1"/>
      <c r="GEZ268" s="1"/>
      <c r="GFA268" s="1"/>
      <c r="GFB268" s="1"/>
      <c r="GFC268" s="1"/>
      <c r="GFD268" s="1"/>
      <c r="GFE268" s="1"/>
      <c r="GFF268" s="1"/>
      <c r="GFG268" s="1"/>
      <c r="GFH268" s="1"/>
      <c r="GFI268" s="1"/>
      <c r="GFJ268" s="1"/>
      <c r="GFK268" s="1"/>
      <c r="GFL268" s="1"/>
      <c r="GFM268" s="1"/>
      <c r="GFN268" s="1"/>
      <c r="GFO268" s="1"/>
      <c r="GFP268" s="1"/>
      <c r="GFQ268" s="1"/>
      <c r="GFR268" s="1"/>
      <c r="GFS268" s="1"/>
      <c r="GFT268" s="1"/>
      <c r="GFU268" s="1"/>
      <c r="GFV268" s="1"/>
      <c r="GFW268" s="1"/>
      <c r="GFX268" s="1"/>
      <c r="GFY268" s="1"/>
      <c r="GFZ268" s="1"/>
      <c r="GGA268" s="1"/>
      <c r="GGB268" s="1"/>
      <c r="GGC268" s="1"/>
      <c r="GGD268" s="1"/>
      <c r="GGE268" s="1"/>
      <c r="GGF268" s="1"/>
      <c r="GGG268" s="1"/>
      <c r="GGH268" s="1"/>
      <c r="GGI268" s="1"/>
      <c r="GGJ268" s="1"/>
      <c r="GGK268" s="1"/>
      <c r="GGL268" s="1"/>
      <c r="GGM268" s="1"/>
      <c r="GGN268" s="1"/>
      <c r="GGO268" s="1"/>
      <c r="GGP268" s="1"/>
      <c r="GGQ268" s="1"/>
      <c r="GGR268" s="1"/>
      <c r="GGS268" s="1"/>
      <c r="GGT268" s="1"/>
      <c r="GGU268" s="1"/>
      <c r="GGV268" s="1"/>
      <c r="GGW268" s="1"/>
      <c r="GGX268" s="1"/>
      <c r="GGY268" s="1"/>
      <c r="GGZ268" s="1"/>
      <c r="GHA268" s="1"/>
      <c r="GHB268" s="1"/>
      <c r="GHC268" s="1"/>
      <c r="GHD268" s="1"/>
      <c r="GHE268" s="1"/>
      <c r="GHF268" s="1"/>
      <c r="GHG268" s="1"/>
      <c r="GHH268" s="1"/>
      <c r="GHI268" s="1"/>
      <c r="GHJ268" s="1"/>
      <c r="GHK268" s="1"/>
      <c r="GHL268" s="1"/>
      <c r="GHM268" s="1"/>
      <c r="GHN268" s="1"/>
      <c r="GHO268" s="1"/>
      <c r="GHP268" s="1"/>
      <c r="GHQ268" s="1"/>
      <c r="GHR268" s="1"/>
      <c r="GHS268" s="1"/>
      <c r="GHT268" s="1"/>
      <c r="GHU268" s="1"/>
      <c r="GHV268" s="1"/>
      <c r="GHW268" s="1"/>
      <c r="GHX268" s="1"/>
      <c r="GHY268" s="1"/>
      <c r="GHZ268" s="1"/>
      <c r="GIA268" s="1"/>
      <c r="GIB268" s="1"/>
      <c r="GIC268" s="1"/>
      <c r="GID268" s="1"/>
      <c r="GIE268" s="1"/>
      <c r="GIF268" s="1"/>
      <c r="GIG268" s="1"/>
      <c r="GIH268" s="1"/>
      <c r="GII268" s="1"/>
      <c r="GIJ268" s="1"/>
      <c r="GIK268" s="1"/>
      <c r="GIL268" s="1"/>
      <c r="GIM268" s="1"/>
      <c r="GIN268" s="1"/>
      <c r="GIO268" s="1"/>
      <c r="GIP268" s="1"/>
      <c r="GIQ268" s="1"/>
      <c r="GIR268" s="1"/>
      <c r="GIS268" s="1"/>
      <c r="GIT268" s="1"/>
      <c r="GIU268" s="1"/>
      <c r="GIV268" s="1"/>
      <c r="GIW268" s="1"/>
      <c r="GIX268" s="1"/>
      <c r="GIY268" s="1"/>
      <c r="GIZ268" s="1"/>
      <c r="GJA268" s="1"/>
      <c r="GJB268" s="1"/>
      <c r="GJC268" s="1"/>
      <c r="GJD268" s="1"/>
      <c r="GJE268" s="1"/>
      <c r="GJF268" s="1"/>
      <c r="GJG268" s="1"/>
      <c r="GJH268" s="1"/>
      <c r="GJI268" s="1"/>
      <c r="GJJ268" s="1"/>
      <c r="GJK268" s="1"/>
      <c r="GJL268" s="1"/>
      <c r="GJM268" s="1"/>
      <c r="GJN268" s="1"/>
      <c r="GJO268" s="1"/>
      <c r="GJP268" s="1"/>
      <c r="GJQ268" s="1"/>
      <c r="GJR268" s="1"/>
      <c r="GJS268" s="1"/>
      <c r="GJT268" s="1"/>
      <c r="GJU268" s="1"/>
      <c r="GJV268" s="1"/>
      <c r="GJW268" s="1"/>
      <c r="GJX268" s="1"/>
      <c r="GJY268" s="1"/>
      <c r="GJZ268" s="1"/>
      <c r="GKA268" s="1"/>
      <c r="GKB268" s="1"/>
      <c r="GKC268" s="1"/>
      <c r="GKD268" s="1"/>
      <c r="GKE268" s="1"/>
      <c r="GKF268" s="1"/>
      <c r="GKG268" s="1"/>
      <c r="GKH268" s="1"/>
      <c r="GKI268" s="1"/>
      <c r="GKJ268" s="1"/>
      <c r="GKK268" s="1"/>
      <c r="GKL268" s="1"/>
      <c r="GKM268" s="1"/>
      <c r="GKN268" s="1"/>
      <c r="GKO268" s="1"/>
      <c r="GKP268" s="1"/>
      <c r="GKQ268" s="1"/>
      <c r="GKR268" s="1"/>
      <c r="GKS268" s="1"/>
      <c r="GKT268" s="1"/>
      <c r="GKU268" s="1"/>
      <c r="GKV268" s="1"/>
      <c r="GKW268" s="1"/>
      <c r="GKX268" s="1"/>
      <c r="GKY268" s="1"/>
      <c r="GKZ268" s="1"/>
      <c r="GLA268" s="1"/>
      <c r="GLB268" s="1"/>
      <c r="GLC268" s="1"/>
      <c r="GLD268" s="1"/>
      <c r="GLE268" s="1"/>
      <c r="GLF268" s="1"/>
      <c r="GLG268" s="1"/>
      <c r="GLH268" s="1"/>
      <c r="GLI268" s="1"/>
      <c r="GLJ268" s="1"/>
      <c r="GLK268" s="1"/>
      <c r="GLL268" s="1"/>
      <c r="GLM268" s="1"/>
      <c r="GLN268" s="1"/>
      <c r="GLO268" s="1"/>
      <c r="GLP268" s="1"/>
      <c r="GLQ268" s="1"/>
      <c r="GLR268" s="1"/>
      <c r="GLS268" s="1"/>
      <c r="GLT268" s="1"/>
      <c r="GLU268" s="1"/>
      <c r="GLV268" s="1"/>
      <c r="GLW268" s="1"/>
      <c r="GLX268" s="1"/>
      <c r="GLY268" s="1"/>
      <c r="GLZ268" s="1"/>
      <c r="GMA268" s="1"/>
      <c r="GMB268" s="1"/>
      <c r="GMC268" s="1"/>
      <c r="GMD268" s="1"/>
      <c r="GME268" s="1"/>
      <c r="GMF268" s="1"/>
      <c r="GMG268" s="1"/>
      <c r="GMH268" s="1"/>
      <c r="GMI268" s="1"/>
      <c r="GMJ268" s="1"/>
      <c r="GMK268" s="1"/>
      <c r="GML268" s="1"/>
      <c r="GMM268" s="1"/>
      <c r="GMN268" s="1"/>
      <c r="GMO268" s="1"/>
      <c r="GMP268" s="1"/>
      <c r="GMQ268" s="1"/>
      <c r="GMR268" s="1"/>
      <c r="GMS268" s="1"/>
      <c r="GMT268" s="1"/>
      <c r="GMU268" s="1"/>
      <c r="GMV268" s="1"/>
      <c r="GMW268" s="1"/>
      <c r="GMX268" s="1"/>
      <c r="GMY268" s="1"/>
      <c r="GMZ268" s="1"/>
      <c r="GNA268" s="1"/>
      <c r="GNB268" s="1"/>
      <c r="GNC268" s="1"/>
      <c r="GND268" s="1"/>
      <c r="GNE268" s="1"/>
      <c r="GNF268" s="1"/>
      <c r="GNG268" s="1"/>
      <c r="GNH268" s="1"/>
      <c r="GNI268" s="1"/>
      <c r="GNJ268" s="1"/>
      <c r="GNK268" s="1"/>
      <c r="GNL268" s="1"/>
      <c r="GNM268" s="1"/>
      <c r="GNN268" s="1"/>
      <c r="GNO268" s="1"/>
      <c r="GNP268" s="1"/>
      <c r="GNQ268" s="1"/>
      <c r="GNR268" s="1"/>
      <c r="GNS268" s="1"/>
      <c r="GNT268" s="1"/>
      <c r="GNU268" s="1"/>
      <c r="GNV268" s="1"/>
      <c r="GNW268" s="1"/>
      <c r="GNX268" s="1"/>
      <c r="GNY268" s="1"/>
      <c r="GNZ268" s="1"/>
      <c r="GOA268" s="1"/>
      <c r="GOB268" s="1"/>
      <c r="GOC268" s="1"/>
      <c r="GOD268" s="1"/>
      <c r="GOE268" s="1"/>
      <c r="GOF268" s="1"/>
      <c r="GOG268" s="1"/>
      <c r="GOH268" s="1"/>
      <c r="GOI268" s="1"/>
      <c r="GOJ268" s="1"/>
      <c r="GOK268" s="1"/>
      <c r="GOL268" s="1"/>
      <c r="GOM268" s="1"/>
      <c r="GON268" s="1"/>
      <c r="GOO268" s="1"/>
      <c r="GOP268" s="1"/>
      <c r="GOQ268" s="1"/>
      <c r="GOR268" s="1"/>
      <c r="GOS268" s="1"/>
      <c r="GOT268" s="1"/>
      <c r="GOU268" s="1"/>
      <c r="GOV268" s="1"/>
      <c r="GOW268" s="1"/>
      <c r="GOX268" s="1"/>
      <c r="GOY268" s="1"/>
      <c r="GOZ268" s="1"/>
      <c r="GPA268" s="1"/>
      <c r="GPB268" s="1"/>
      <c r="GPC268" s="1"/>
      <c r="GPD268" s="1"/>
      <c r="GPE268" s="1"/>
      <c r="GPF268" s="1"/>
      <c r="GPG268" s="1"/>
      <c r="GPH268" s="1"/>
      <c r="GPI268" s="1"/>
      <c r="GPJ268" s="1"/>
      <c r="GPK268" s="1"/>
      <c r="GPL268" s="1"/>
      <c r="GPM268" s="1"/>
      <c r="GPN268" s="1"/>
      <c r="GPO268" s="1"/>
      <c r="GPP268" s="1"/>
      <c r="GPQ268" s="1"/>
      <c r="GPR268" s="1"/>
      <c r="GPS268" s="1"/>
      <c r="GPT268" s="1"/>
      <c r="GPU268" s="1"/>
      <c r="GPV268" s="1"/>
      <c r="GPW268" s="1"/>
      <c r="GPX268" s="1"/>
      <c r="GPY268" s="1"/>
      <c r="GPZ268" s="1"/>
      <c r="GQA268" s="1"/>
      <c r="GQB268" s="1"/>
      <c r="GQC268" s="1"/>
      <c r="GQD268" s="1"/>
      <c r="GQE268" s="1"/>
      <c r="GQF268" s="1"/>
      <c r="GQG268" s="1"/>
      <c r="GQH268" s="1"/>
      <c r="GQI268" s="1"/>
      <c r="GQJ268" s="1"/>
      <c r="GQK268" s="1"/>
      <c r="GQL268" s="1"/>
      <c r="GQM268" s="1"/>
      <c r="GQN268" s="1"/>
      <c r="GQO268" s="1"/>
      <c r="GQP268" s="1"/>
      <c r="GQQ268" s="1"/>
      <c r="GQR268" s="1"/>
      <c r="GQS268" s="1"/>
      <c r="GQT268" s="1"/>
      <c r="GQU268" s="1"/>
      <c r="GQV268" s="1"/>
      <c r="GQW268" s="1"/>
      <c r="GQX268" s="1"/>
      <c r="GQY268" s="1"/>
      <c r="GQZ268" s="1"/>
      <c r="GRA268" s="1"/>
      <c r="GRB268" s="1"/>
      <c r="GRC268" s="1"/>
      <c r="GRD268" s="1"/>
      <c r="GRE268" s="1"/>
      <c r="GRF268" s="1"/>
      <c r="GRG268" s="1"/>
      <c r="GRH268" s="1"/>
      <c r="GRI268" s="1"/>
      <c r="GRJ268" s="1"/>
      <c r="GRK268" s="1"/>
      <c r="GRL268" s="1"/>
      <c r="GRM268" s="1"/>
      <c r="GRN268" s="1"/>
      <c r="GRO268" s="1"/>
      <c r="GRP268" s="1"/>
      <c r="GRQ268" s="1"/>
      <c r="GRR268" s="1"/>
      <c r="GRS268" s="1"/>
      <c r="GRT268" s="1"/>
      <c r="GRU268" s="1"/>
      <c r="GRV268" s="1"/>
      <c r="GRW268" s="1"/>
      <c r="GRX268" s="1"/>
      <c r="GRY268" s="1"/>
      <c r="GRZ268" s="1"/>
      <c r="GSA268" s="1"/>
      <c r="GSB268" s="1"/>
      <c r="GSC268" s="1"/>
      <c r="GSD268" s="1"/>
      <c r="GSE268" s="1"/>
      <c r="GSF268" s="1"/>
      <c r="GSG268" s="1"/>
      <c r="GSH268" s="1"/>
      <c r="GSI268" s="1"/>
      <c r="GSJ268" s="1"/>
      <c r="GSK268" s="1"/>
      <c r="GSL268" s="1"/>
      <c r="GSM268" s="1"/>
      <c r="GSN268" s="1"/>
      <c r="GSO268" s="1"/>
      <c r="GSP268" s="1"/>
      <c r="GSQ268" s="1"/>
      <c r="GSR268" s="1"/>
      <c r="GSS268" s="1"/>
      <c r="GST268" s="1"/>
      <c r="GSU268" s="1"/>
      <c r="GSV268" s="1"/>
      <c r="GSW268" s="1"/>
      <c r="GSX268" s="1"/>
      <c r="GSY268" s="1"/>
      <c r="GSZ268" s="1"/>
      <c r="GTA268" s="1"/>
      <c r="GTB268" s="1"/>
      <c r="GTC268" s="1"/>
      <c r="GTD268" s="1"/>
      <c r="GTE268" s="1"/>
      <c r="GTF268" s="1"/>
      <c r="GTG268" s="1"/>
      <c r="GTH268" s="1"/>
      <c r="GTI268" s="1"/>
      <c r="GTJ268" s="1"/>
      <c r="GTK268" s="1"/>
      <c r="GTL268" s="1"/>
      <c r="GTM268" s="1"/>
      <c r="GTN268" s="1"/>
      <c r="GTO268" s="1"/>
      <c r="GTP268" s="1"/>
      <c r="GTQ268" s="1"/>
      <c r="GTR268" s="1"/>
      <c r="GTS268" s="1"/>
      <c r="GTT268" s="1"/>
      <c r="GTU268" s="1"/>
      <c r="GTV268" s="1"/>
      <c r="GTW268" s="1"/>
      <c r="GTX268" s="1"/>
      <c r="GTY268" s="1"/>
      <c r="GTZ268" s="1"/>
      <c r="GUA268" s="1"/>
      <c r="GUB268" s="1"/>
      <c r="GUC268" s="1"/>
      <c r="GUD268" s="1"/>
      <c r="GUE268" s="1"/>
      <c r="GUF268" s="1"/>
      <c r="GUG268" s="1"/>
      <c r="GUH268" s="1"/>
      <c r="GUI268" s="1"/>
      <c r="GUJ268" s="1"/>
      <c r="GUK268" s="1"/>
      <c r="GUL268" s="1"/>
      <c r="GUM268" s="1"/>
      <c r="GUN268" s="1"/>
      <c r="GUO268" s="1"/>
      <c r="GUP268" s="1"/>
      <c r="GUQ268" s="1"/>
      <c r="GUR268" s="1"/>
      <c r="GUS268" s="1"/>
      <c r="GUT268" s="1"/>
      <c r="GUU268" s="1"/>
      <c r="GUV268" s="1"/>
      <c r="GUW268" s="1"/>
      <c r="GUX268" s="1"/>
      <c r="GUY268" s="1"/>
      <c r="GUZ268" s="1"/>
      <c r="GVA268" s="1"/>
      <c r="GVB268" s="1"/>
      <c r="GVC268" s="1"/>
      <c r="GVD268" s="1"/>
      <c r="GVE268" s="1"/>
      <c r="GVF268" s="1"/>
      <c r="GVG268" s="1"/>
      <c r="GVH268" s="1"/>
      <c r="GVI268" s="1"/>
      <c r="GVJ268" s="1"/>
      <c r="GVK268" s="1"/>
      <c r="GVL268" s="1"/>
      <c r="GVM268" s="1"/>
      <c r="GVN268" s="1"/>
      <c r="GVO268" s="1"/>
      <c r="GVP268" s="1"/>
      <c r="GVQ268" s="1"/>
      <c r="GVR268" s="1"/>
      <c r="GVS268" s="1"/>
      <c r="GVT268" s="1"/>
      <c r="GVU268" s="1"/>
      <c r="GVV268" s="1"/>
      <c r="GVW268" s="1"/>
      <c r="GVX268" s="1"/>
      <c r="GVY268" s="1"/>
      <c r="GVZ268" s="1"/>
      <c r="GWA268" s="1"/>
      <c r="GWB268" s="1"/>
      <c r="GWC268" s="1"/>
      <c r="GWD268" s="1"/>
      <c r="GWE268" s="1"/>
      <c r="GWF268" s="1"/>
      <c r="GWG268" s="1"/>
      <c r="GWH268" s="1"/>
      <c r="GWI268" s="1"/>
      <c r="GWJ268" s="1"/>
      <c r="GWK268" s="1"/>
      <c r="GWL268" s="1"/>
      <c r="GWM268" s="1"/>
      <c r="GWN268" s="1"/>
      <c r="GWO268" s="1"/>
      <c r="GWP268" s="1"/>
      <c r="GWQ268" s="1"/>
      <c r="GWR268" s="1"/>
      <c r="GWS268" s="1"/>
      <c r="GWT268" s="1"/>
      <c r="GWU268" s="1"/>
      <c r="GWV268" s="1"/>
      <c r="GWW268" s="1"/>
      <c r="GWX268" s="1"/>
      <c r="GWY268" s="1"/>
      <c r="GWZ268" s="1"/>
      <c r="GXA268" s="1"/>
      <c r="GXB268" s="1"/>
      <c r="GXC268" s="1"/>
      <c r="GXD268" s="1"/>
      <c r="GXE268" s="1"/>
      <c r="GXF268" s="1"/>
      <c r="GXG268" s="1"/>
      <c r="GXH268" s="1"/>
      <c r="GXI268" s="1"/>
      <c r="GXJ268" s="1"/>
      <c r="GXK268" s="1"/>
      <c r="GXL268" s="1"/>
      <c r="GXM268" s="1"/>
      <c r="GXN268" s="1"/>
      <c r="GXO268" s="1"/>
      <c r="GXP268" s="1"/>
      <c r="GXQ268" s="1"/>
      <c r="GXR268" s="1"/>
      <c r="GXS268" s="1"/>
      <c r="GXT268" s="1"/>
      <c r="GXU268" s="1"/>
      <c r="GXV268" s="1"/>
      <c r="GXW268" s="1"/>
      <c r="GXX268" s="1"/>
      <c r="GXY268" s="1"/>
      <c r="GXZ268" s="1"/>
      <c r="GYA268" s="1"/>
      <c r="GYB268" s="1"/>
      <c r="GYC268" s="1"/>
      <c r="GYD268" s="1"/>
      <c r="GYE268" s="1"/>
      <c r="GYF268" s="1"/>
      <c r="GYG268" s="1"/>
      <c r="GYH268" s="1"/>
      <c r="GYI268" s="1"/>
      <c r="GYJ268" s="1"/>
      <c r="GYK268" s="1"/>
      <c r="GYL268" s="1"/>
      <c r="GYM268" s="1"/>
      <c r="GYN268" s="1"/>
      <c r="GYO268" s="1"/>
      <c r="GYP268" s="1"/>
      <c r="GYQ268" s="1"/>
      <c r="GYR268" s="1"/>
      <c r="GYS268" s="1"/>
      <c r="GYT268" s="1"/>
      <c r="GYU268" s="1"/>
      <c r="GYV268" s="1"/>
      <c r="GYW268" s="1"/>
      <c r="GYX268" s="1"/>
      <c r="GYY268" s="1"/>
      <c r="GYZ268" s="1"/>
      <c r="GZA268" s="1"/>
      <c r="GZB268" s="1"/>
      <c r="GZC268" s="1"/>
      <c r="GZD268" s="1"/>
      <c r="GZE268" s="1"/>
      <c r="GZF268" s="1"/>
      <c r="GZG268" s="1"/>
      <c r="GZH268" s="1"/>
      <c r="GZI268" s="1"/>
      <c r="GZJ268" s="1"/>
      <c r="GZK268" s="1"/>
      <c r="GZL268" s="1"/>
      <c r="GZM268" s="1"/>
      <c r="GZN268" s="1"/>
      <c r="GZO268" s="1"/>
      <c r="GZP268" s="1"/>
      <c r="GZQ268" s="1"/>
      <c r="GZR268" s="1"/>
      <c r="GZS268" s="1"/>
      <c r="GZT268" s="1"/>
      <c r="GZU268" s="1"/>
      <c r="GZV268" s="1"/>
      <c r="GZW268" s="1"/>
      <c r="GZX268" s="1"/>
      <c r="GZY268" s="1"/>
      <c r="GZZ268" s="1"/>
      <c r="HAA268" s="1"/>
      <c r="HAB268" s="1"/>
      <c r="HAC268" s="1"/>
      <c r="HAD268" s="1"/>
      <c r="HAE268" s="1"/>
      <c r="HAF268" s="1"/>
      <c r="HAG268" s="1"/>
      <c r="HAH268" s="1"/>
      <c r="HAI268" s="1"/>
      <c r="HAJ268" s="1"/>
      <c r="HAK268" s="1"/>
      <c r="HAL268" s="1"/>
      <c r="HAM268" s="1"/>
      <c r="HAN268" s="1"/>
      <c r="HAO268" s="1"/>
      <c r="HAP268" s="1"/>
      <c r="HAQ268" s="1"/>
      <c r="HAR268" s="1"/>
      <c r="HAS268" s="1"/>
      <c r="HAT268" s="1"/>
      <c r="HAU268" s="1"/>
      <c r="HAV268" s="1"/>
      <c r="HAW268" s="1"/>
      <c r="HAX268" s="1"/>
      <c r="HAY268" s="1"/>
      <c r="HAZ268" s="1"/>
      <c r="HBA268" s="1"/>
      <c r="HBB268" s="1"/>
      <c r="HBC268" s="1"/>
      <c r="HBD268" s="1"/>
      <c r="HBE268" s="1"/>
      <c r="HBF268" s="1"/>
      <c r="HBG268" s="1"/>
      <c r="HBH268" s="1"/>
      <c r="HBI268" s="1"/>
      <c r="HBJ268" s="1"/>
      <c r="HBK268" s="1"/>
      <c r="HBL268" s="1"/>
      <c r="HBM268" s="1"/>
      <c r="HBN268" s="1"/>
      <c r="HBO268" s="1"/>
      <c r="HBP268" s="1"/>
      <c r="HBQ268" s="1"/>
      <c r="HBR268" s="1"/>
      <c r="HBS268" s="1"/>
      <c r="HBT268" s="1"/>
      <c r="HBU268" s="1"/>
      <c r="HBV268" s="1"/>
      <c r="HBW268" s="1"/>
      <c r="HBX268" s="1"/>
      <c r="HBY268" s="1"/>
      <c r="HBZ268" s="1"/>
      <c r="HCA268" s="1"/>
      <c r="HCB268" s="1"/>
      <c r="HCC268" s="1"/>
      <c r="HCD268" s="1"/>
      <c r="HCE268" s="1"/>
      <c r="HCF268" s="1"/>
      <c r="HCG268" s="1"/>
      <c r="HCH268" s="1"/>
      <c r="HCI268" s="1"/>
      <c r="HCJ268" s="1"/>
      <c r="HCK268" s="1"/>
      <c r="HCL268" s="1"/>
      <c r="HCM268" s="1"/>
      <c r="HCN268" s="1"/>
      <c r="HCO268" s="1"/>
      <c r="HCP268" s="1"/>
      <c r="HCQ268" s="1"/>
      <c r="HCR268" s="1"/>
      <c r="HCS268" s="1"/>
      <c r="HCT268" s="1"/>
      <c r="HCU268" s="1"/>
      <c r="HCV268" s="1"/>
      <c r="HCW268" s="1"/>
      <c r="HCX268" s="1"/>
      <c r="HCY268" s="1"/>
      <c r="HCZ268" s="1"/>
      <c r="HDA268" s="1"/>
      <c r="HDB268" s="1"/>
      <c r="HDC268" s="1"/>
      <c r="HDD268" s="1"/>
      <c r="HDE268" s="1"/>
      <c r="HDF268" s="1"/>
      <c r="HDG268" s="1"/>
      <c r="HDH268" s="1"/>
      <c r="HDI268" s="1"/>
      <c r="HDJ268" s="1"/>
      <c r="HDK268" s="1"/>
      <c r="HDL268" s="1"/>
      <c r="HDM268" s="1"/>
      <c r="HDN268" s="1"/>
      <c r="HDO268" s="1"/>
      <c r="HDP268" s="1"/>
      <c r="HDQ268" s="1"/>
      <c r="HDR268" s="1"/>
      <c r="HDS268" s="1"/>
      <c r="HDT268" s="1"/>
      <c r="HDU268" s="1"/>
      <c r="HDV268" s="1"/>
      <c r="HDW268" s="1"/>
      <c r="HDX268" s="1"/>
      <c r="HDY268" s="1"/>
      <c r="HDZ268" s="1"/>
      <c r="HEA268" s="1"/>
      <c r="HEB268" s="1"/>
      <c r="HEC268" s="1"/>
      <c r="HED268" s="1"/>
      <c r="HEE268" s="1"/>
      <c r="HEF268" s="1"/>
      <c r="HEG268" s="1"/>
      <c r="HEH268" s="1"/>
      <c r="HEI268" s="1"/>
      <c r="HEJ268" s="1"/>
      <c r="HEK268" s="1"/>
      <c r="HEL268" s="1"/>
      <c r="HEM268" s="1"/>
      <c r="HEN268" s="1"/>
      <c r="HEO268" s="1"/>
      <c r="HEP268" s="1"/>
      <c r="HEQ268" s="1"/>
      <c r="HER268" s="1"/>
      <c r="HES268" s="1"/>
      <c r="HET268" s="1"/>
      <c r="HEU268" s="1"/>
      <c r="HEV268" s="1"/>
      <c r="HEW268" s="1"/>
      <c r="HEX268" s="1"/>
      <c r="HEY268" s="1"/>
      <c r="HEZ268" s="1"/>
      <c r="HFA268" s="1"/>
      <c r="HFB268" s="1"/>
      <c r="HFC268" s="1"/>
      <c r="HFD268" s="1"/>
      <c r="HFE268" s="1"/>
      <c r="HFF268" s="1"/>
      <c r="HFG268" s="1"/>
      <c r="HFH268" s="1"/>
      <c r="HFI268" s="1"/>
      <c r="HFJ268" s="1"/>
      <c r="HFK268" s="1"/>
      <c r="HFL268" s="1"/>
      <c r="HFM268" s="1"/>
      <c r="HFN268" s="1"/>
      <c r="HFO268" s="1"/>
      <c r="HFP268" s="1"/>
      <c r="HFQ268" s="1"/>
      <c r="HFR268" s="1"/>
      <c r="HFS268" s="1"/>
      <c r="HFT268" s="1"/>
      <c r="HFU268" s="1"/>
      <c r="HFV268" s="1"/>
      <c r="HFW268" s="1"/>
      <c r="HFX268" s="1"/>
      <c r="HFY268" s="1"/>
      <c r="HFZ268" s="1"/>
      <c r="HGA268" s="1"/>
      <c r="HGB268" s="1"/>
      <c r="HGC268" s="1"/>
      <c r="HGD268" s="1"/>
      <c r="HGE268" s="1"/>
      <c r="HGF268" s="1"/>
      <c r="HGG268" s="1"/>
      <c r="HGH268" s="1"/>
      <c r="HGI268" s="1"/>
      <c r="HGJ268" s="1"/>
      <c r="HGK268" s="1"/>
      <c r="HGL268" s="1"/>
      <c r="HGM268" s="1"/>
      <c r="HGN268" s="1"/>
      <c r="HGO268" s="1"/>
      <c r="HGP268" s="1"/>
      <c r="HGQ268" s="1"/>
      <c r="HGR268" s="1"/>
      <c r="HGS268" s="1"/>
      <c r="HGT268" s="1"/>
      <c r="HGU268" s="1"/>
      <c r="HGV268" s="1"/>
      <c r="HGW268" s="1"/>
      <c r="HGX268" s="1"/>
      <c r="HGY268" s="1"/>
      <c r="HGZ268" s="1"/>
      <c r="HHA268" s="1"/>
      <c r="HHB268" s="1"/>
      <c r="HHC268" s="1"/>
      <c r="HHD268" s="1"/>
      <c r="HHE268" s="1"/>
      <c r="HHF268" s="1"/>
      <c r="HHG268" s="1"/>
      <c r="HHH268" s="1"/>
      <c r="HHI268" s="1"/>
      <c r="HHJ268" s="1"/>
      <c r="HHK268" s="1"/>
      <c r="HHL268" s="1"/>
      <c r="HHM268" s="1"/>
      <c r="HHN268" s="1"/>
      <c r="HHO268" s="1"/>
      <c r="HHP268" s="1"/>
      <c r="HHQ268" s="1"/>
      <c r="HHR268" s="1"/>
      <c r="HHS268" s="1"/>
      <c r="HHT268" s="1"/>
      <c r="HHU268" s="1"/>
      <c r="HHV268" s="1"/>
      <c r="HHW268" s="1"/>
      <c r="HHX268" s="1"/>
      <c r="HHY268" s="1"/>
      <c r="HHZ268" s="1"/>
      <c r="HIA268" s="1"/>
      <c r="HIB268" s="1"/>
      <c r="HIC268" s="1"/>
      <c r="HID268" s="1"/>
      <c r="HIE268" s="1"/>
      <c r="HIF268" s="1"/>
      <c r="HIG268" s="1"/>
      <c r="HIH268" s="1"/>
      <c r="HII268" s="1"/>
      <c r="HIJ268" s="1"/>
      <c r="HIK268" s="1"/>
      <c r="HIL268" s="1"/>
      <c r="HIM268" s="1"/>
      <c r="HIN268" s="1"/>
      <c r="HIO268" s="1"/>
      <c r="HIP268" s="1"/>
      <c r="HIQ268" s="1"/>
      <c r="HIR268" s="1"/>
      <c r="HIS268" s="1"/>
      <c r="HIT268" s="1"/>
      <c r="HIU268" s="1"/>
      <c r="HIV268" s="1"/>
      <c r="HIW268" s="1"/>
      <c r="HIX268" s="1"/>
      <c r="HIY268" s="1"/>
      <c r="HIZ268" s="1"/>
      <c r="HJA268" s="1"/>
      <c r="HJB268" s="1"/>
      <c r="HJC268" s="1"/>
      <c r="HJD268" s="1"/>
      <c r="HJE268" s="1"/>
      <c r="HJF268" s="1"/>
      <c r="HJG268" s="1"/>
      <c r="HJH268" s="1"/>
      <c r="HJI268" s="1"/>
      <c r="HJJ268" s="1"/>
      <c r="HJK268" s="1"/>
      <c r="HJL268" s="1"/>
      <c r="HJM268" s="1"/>
      <c r="HJN268" s="1"/>
      <c r="HJO268" s="1"/>
      <c r="HJP268" s="1"/>
      <c r="HJQ268" s="1"/>
      <c r="HJR268" s="1"/>
      <c r="HJS268" s="1"/>
      <c r="HJT268" s="1"/>
      <c r="HJU268" s="1"/>
      <c r="HJV268" s="1"/>
      <c r="HJW268" s="1"/>
      <c r="HJX268" s="1"/>
      <c r="HJY268" s="1"/>
      <c r="HJZ268" s="1"/>
      <c r="HKA268" s="1"/>
      <c r="HKB268" s="1"/>
      <c r="HKC268" s="1"/>
      <c r="HKD268" s="1"/>
      <c r="HKE268" s="1"/>
      <c r="HKF268" s="1"/>
      <c r="HKG268" s="1"/>
      <c r="HKH268" s="1"/>
      <c r="HKI268" s="1"/>
      <c r="HKJ268" s="1"/>
      <c r="HKK268" s="1"/>
      <c r="HKL268" s="1"/>
      <c r="HKM268" s="1"/>
      <c r="HKN268" s="1"/>
      <c r="HKO268" s="1"/>
      <c r="HKP268" s="1"/>
      <c r="HKQ268" s="1"/>
      <c r="HKR268" s="1"/>
      <c r="HKS268" s="1"/>
      <c r="HKT268" s="1"/>
      <c r="HKU268" s="1"/>
      <c r="HKV268" s="1"/>
      <c r="HKW268" s="1"/>
      <c r="HKX268" s="1"/>
      <c r="HKY268" s="1"/>
      <c r="HKZ268" s="1"/>
      <c r="HLA268" s="1"/>
      <c r="HLB268" s="1"/>
      <c r="HLC268" s="1"/>
      <c r="HLD268" s="1"/>
      <c r="HLE268" s="1"/>
      <c r="HLF268" s="1"/>
      <c r="HLG268" s="1"/>
      <c r="HLH268" s="1"/>
      <c r="HLI268" s="1"/>
      <c r="HLJ268" s="1"/>
      <c r="HLK268" s="1"/>
      <c r="HLL268" s="1"/>
      <c r="HLM268" s="1"/>
      <c r="HLN268" s="1"/>
      <c r="HLO268" s="1"/>
      <c r="HLP268" s="1"/>
      <c r="HLQ268" s="1"/>
      <c r="HLR268" s="1"/>
      <c r="HLS268" s="1"/>
      <c r="HLT268" s="1"/>
      <c r="HLU268" s="1"/>
      <c r="HLV268" s="1"/>
      <c r="HLW268" s="1"/>
      <c r="HLX268" s="1"/>
      <c r="HLY268" s="1"/>
      <c r="HLZ268" s="1"/>
      <c r="HMA268" s="1"/>
      <c r="HMB268" s="1"/>
      <c r="HMC268" s="1"/>
      <c r="HMD268" s="1"/>
      <c r="HME268" s="1"/>
      <c r="HMF268" s="1"/>
      <c r="HMG268" s="1"/>
      <c r="HMH268" s="1"/>
      <c r="HMI268" s="1"/>
      <c r="HMJ268" s="1"/>
      <c r="HMK268" s="1"/>
      <c r="HML268" s="1"/>
      <c r="HMM268" s="1"/>
      <c r="HMN268" s="1"/>
      <c r="HMO268" s="1"/>
      <c r="HMP268" s="1"/>
      <c r="HMQ268" s="1"/>
      <c r="HMR268" s="1"/>
      <c r="HMS268" s="1"/>
      <c r="HMT268" s="1"/>
      <c r="HMU268" s="1"/>
      <c r="HMV268" s="1"/>
      <c r="HMW268" s="1"/>
      <c r="HMX268" s="1"/>
      <c r="HMY268" s="1"/>
      <c r="HMZ268" s="1"/>
      <c r="HNA268" s="1"/>
      <c r="HNB268" s="1"/>
      <c r="HNC268" s="1"/>
      <c r="HND268" s="1"/>
      <c r="HNE268" s="1"/>
      <c r="HNF268" s="1"/>
      <c r="HNG268" s="1"/>
      <c r="HNH268" s="1"/>
      <c r="HNI268" s="1"/>
      <c r="HNJ268" s="1"/>
      <c r="HNK268" s="1"/>
      <c r="HNL268" s="1"/>
      <c r="HNM268" s="1"/>
      <c r="HNN268" s="1"/>
      <c r="HNO268" s="1"/>
      <c r="HNP268" s="1"/>
      <c r="HNQ268" s="1"/>
      <c r="HNR268" s="1"/>
      <c r="HNS268" s="1"/>
      <c r="HNT268" s="1"/>
      <c r="HNU268" s="1"/>
      <c r="HNV268" s="1"/>
      <c r="HNW268" s="1"/>
      <c r="HNX268" s="1"/>
      <c r="HNY268" s="1"/>
      <c r="HNZ268" s="1"/>
      <c r="HOA268" s="1"/>
      <c r="HOB268" s="1"/>
      <c r="HOC268" s="1"/>
      <c r="HOD268" s="1"/>
      <c r="HOE268" s="1"/>
      <c r="HOF268" s="1"/>
      <c r="HOG268" s="1"/>
      <c r="HOH268" s="1"/>
      <c r="HOI268" s="1"/>
      <c r="HOJ268" s="1"/>
      <c r="HOK268" s="1"/>
      <c r="HOL268" s="1"/>
      <c r="HOM268" s="1"/>
      <c r="HON268" s="1"/>
      <c r="HOO268" s="1"/>
      <c r="HOP268" s="1"/>
      <c r="HOQ268" s="1"/>
      <c r="HOR268" s="1"/>
      <c r="HOS268" s="1"/>
      <c r="HOT268" s="1"/>
      <c r="HOU268" s="1"/>
      <c r="HOV268" s="1"/>
      <c r="HOW268" s="1"/>
      <c r="HOX268" s="1"/>
      <c r="HOY268" s="1"/>
      <c r="HOZ268" s="1"/>
      <c r="HPA268" s="1"/>
      <c r="HPB268" s="1"/>
      <c r="HPC268" s="1"/>
      <c r="HPD268" s="1"/>
      <c r="HPE268" s="1"/>
      <c r="HPF268" s="1"/>
      <c r="HPG268" s="1"/>
      <c r="HPH268" s="1"/>
      <c r="HPI268" s="1"/>
      <c r="HPJ268" s="1"/>
      <c r="HPK268" s="1"/>
      <c r="HPL268" s="1"/>
      <c r="HPM268" s="1"/>
      <c r="HPN268" s="1"/>
      <c r="HPO268" s="1"/>
      <c r="HPP268" s="1"/>
      <c r="HPQ268" s="1"/>
      <c r="HPR268" s="1"/>
      <c r="HPS268" s="1"/>
      <c r="HPT268" s="1"/>
      <c r="HPU268" s="1"/>
      <c r="HPV268" s="1"/>
      <c r="HPW268" s="1"/>
      <c r="HPX268" s="1"/>
      <c r="HPY268" s="1"/>
      <c r="HPZ268" s="1"/>
      <c r="HQA268" s="1"/>
      <c r="HQB268" s="1"/>
      <c r="HQC268" s="1"/>
      <c r="HQD268" s="1"/>
      <c r="HQE268" s="1"/>
      <c r="HQF268" s="1"/>
      <c r="HQG268" s="1"/>
      <c r="HQH268" s="1"/>
      <c r="HQI268" s="1"/>
      <c r="HQJ268" s="1"/>
      <c r="HQK268" s="1"/>
      <c r="HQL268" s="1"/>
      <c r="HQM268" s="1"/>
      <c r="HQN268" s="1"/>
      <c r="HQO268" s="1"/>
      <c r="HQP268" s="1"/>
      <c r="HQQ268" s="1"/>
      <c r="HQR268" s="1"/>
      <c r="HQS268" s="1"/>
      <c r="HQT268" s="1"/>
      <c r="HQU268" s="1"/>
      <c r="HQV268" s="1"/>
      <c r="HQW268" s="1"/>
      <c r="HQX268" s="1"/>
      <c r="HQY268" s="1"/>
      <c r="HQZ268" s="1"/>
      <c r="HRA268" s="1"/>
      <c r="HRB268" s="1"/>
      <c r="HRC268" s="1"/>
      <c r="HRD268" s="1"/>
      <c r="HRE268" s="1"/>
      <c r="HRF268" s="1"/>
      <c r="HRG268" s="1"/>
      <c r="HRH268" s="1"/>
      <c r="HRI268" s="1"/>
      <c r="HRJ268" s="1"/>
      <c r="HRK268" s="1"/>
      <c r="HRL268" s="1"/>
      <c r="HRM268" s="1"/>
      <c r="HRN268" s="1"/>
      <c r="HRO268" s="1"/>
      <c r="HRP268" s="1"/>
      <c r="HRQ268" s="1"/>
      <c r="HRR268" s="1"/>
      <c r="HRS268" s="1"/>
      <c r="HRT268" s="1"/>
      <c r="HRU268" s="1"/>
      <c r="HRV268" s="1"/>
      <c r="HRW268" s="1"/>
      <c r="HRX268" s="1"/>
      <c r="HRY268" s="1"/>
      <c r="HRZ268" s="1"/>
      <c r="HSA268" s="1"/>
      <c r="HSB268" s="1"/>
      <c r="HSC268" s="1"/>
      <c r="HSD268" s="1"/>
      <c r="HSE268" s="1"/>
      <c r="HSF268" s="1"/>
      <c r="HSG268" s="1"/>
      <c r="HSH268" s="1"/>
      <c r="HSI268" s="1"/>
      <c r="HSJ268" s="1"/>
      <c r="HSK268" s="1"/>
      <c r="HSL268" s="1"/>
      <c r="HSM268" s="1"/>
      <c r="HSN268" s="1"/>
      <c r="HSO268" s="1"/>
      <c r="HSP268" s="1"/>
      <c r="HSQ268" s="1"/>
      <c r="HSR268" s="1"/>
      <c r="HSS268" s="1"/>
      <c r="HST268" s="1"/>
      <c r="HSU268" s="1"/>
      <c r="HSV268" s="1"/>
      <c r="HSW268" s="1"/>
      <c r="HSX268" s="1"/>
      <c r="HSY268" s="1"/>
      <c r="HSZ268" s="1"/>
      <c r="HTA268" s="1"/>
      <c r="HTB268" s="1"/>
      <c r="HTC268" s="1"/>
      <c r="HTD268" s="1"/>
      <c r="HTE268" s="1"/>
      <c r="HTF268" s="1"/>
      <c r="HTG268" s="1"/>
      <c r="HTH268" s="1"/>
      <c r="HTI268" s="1"/>
      <c r="HTJ268" s="1"/>
      <c r="HTK268" s="1"/>
      <c r="HTL268" s="1"/>
      <c r="HTM268" s="1"/>
      <c r="HTN268" s="1"/>
      <c r="HTO268" s="1"/>
      <c r="HTP268" s="1"/>
      <c r="HTQ268" s="1"/>
      <c r="HTR268" s="1"/>
      <c r="HTS268" s="1"/>
      <c r="HTT268" s="1"/>
      <c r="HTU268" s="1"/>
      <c r="HTV268" s="1"/>
      <c r="HTW268" s="1"/>
      <c r="HTX268" s="1"/>
      <c r="HTY268" s="1"/>
      <c r="HTZ268" s="1"/>
      <c r="HUA268" s="1"/>
      <c r="HUB268" s="1"/>
      <c r="HUC268" s="1"/>
      <c r="HUD268" s="1"/>
      <c r="HUE268" s="1"/>
      <c r="HUF268" s="1"/>
      <c r="HUG268" s="1"/>
      <c r="HUH268" s="1"/>
      <c r="HUI268" s="1"/>
      <c r="HUJ268" s="1"/>
      <c r="HUK268" s="1"/>
      <c r="HUL268" s="1"/>
      <c r="HUM268" s="1"/>
      <c r="HUN268" s="1"/>
      <c r="HUO268" s="1"/>
      <c r="HUP268" s="1"/>
      <c r="HUQ268" s="1"/>
      <c r="HUR268" s="1"/>
      <c r="HUS268" s="1"/>
      <c r="HUT268" s="1"/>
      <c r="HUU268" s="1"/>
      <c r="HUV268" s="1"/>
      <c r="HUW268" s="1"/>
      <c r="HUX268" s="1"/>
      <c r="HUY268" s="1"/>
      <c r="HUZ268" s="1"/>
      <c r="HVA268" s="1"/>
      <c r="HVB268" s="1"/>
      <c r="HVC268" s="1"/>
      <c r="HVD268" s="1"/>
      <c r="HVE268" s="1"/>
      <c r="HVF268" s="1"/>
      <c r="HVG268" s="1"/>
      <c r="HVH268" s="1"/>
      <c r="HVI268" s="1"/>
      <c r="HVJ268" s="1"/>
      <c r="HVK268" s="1"/>
      <c r="HVL268" s="1"/>
      <c r="HVM268" s="1"/>
      <c r="HVN268" s="1"/>
      <c r="HVO268" s="1"/>
      <c r="HVP268" s="1"/>
      <c r="HVQ268" s="1"/>
      <c r="HVR268" s="1"/>
      <c r="HVS268" s="1"/>
      <c r="HVT268" s="1"/>
      <c r="HVU268" s="1"/>
      <c r="HVV268" s="1"/>
      <c r="HVW268" s="1"/>
      <c r="HVX268" s="1"/>
      <c r="HVY268" s="1"/>
      <c r="HVZ268" s="1"/>
      <c r="HWA268" s="1"/>
      <c r="HWB268" s="1"/>
      <c r="HWC268" s="1"/>
    </row>
    <row r="269" spans="1:6009" ht="14.4" customHeight="1" x14ac:dyDescent="0.3">
      <c r="A269" s="95" t="s">
        <v>421</v>
      </c>
      <c r="B269" s="611"/>
      <c r="C269" s="235" t="s">
        <v>499</v>
      </c>
      <c r="D269" s="235" t="s">
        <v>498</v>
      </c>
      <c r="E269" s="102">
        <v>2009</v>
      </c>
      <c r="F269" s="236" t="s">
        <v>97</v>
      </c>
      <c r="G269" s="236" t="s">
        <v>174</v>
      </c>
      <c r="H269" s="102">
        <v>-50</v>
      </c>
      <c r="I269" s="102">
        <v>0</v>
      </c>
      <c r="J269" s="102"/>
      <c r="K269" s="88"/>
      <c r="L269" s="102"/>
      <c r="M269" s="83"/>
      <c r="N269" s="236"/>
      <c r="O269" s="236"/>
      <c r="P269" s="89"/>
      <c r="Q269" s="89"/>
      <c r="R269" s="89"/>
      <c r="S269" s="89"/>
      <c r="T269" s="89"/>
      <c r="U269" s="89"/>
      <c r="V269" s="86">
        <f>IF((ISBLANK(J269)+ISBLANK(L269)+ISBLANK(K269)+ISBLANK(M269)+ISBLANK(N269)+ISBLANK(O269)+ISBLANK(P269))&lt;8,IF(ISNUMBER(LARGE((J269,L269,M269,N269,O269),1)),LARGE((J269,L269,M269,N269,O269),1),0)+IF(ISNUMBER(LARGE((J269,L269,M269,N269,O269),2)),LARGE((J269,L269,M269,N269,O269),2),0)+K269+P269,"")+Q269+S269+T269+I269</f>
        <v>0</v>
      </c>
      <c r="W269" s="513"/>
      <c r="X269" s="597"/>
      <c r="Y269" s="512" t="s">
        <v>15</v>
      </c>
      <c r="Z269" s="420"/>
    </row>
    <row r="270" spans="1:6009" ht="14.4" customHeight="1" x14ac:dyDescent="0.3">
      <c r="A270" s="95" t="s">
        <v>421</v>
      </c>
      <c r="B270" s="657"/>
      <c r="C270" s="235" t="s">
        <v>514</v>
      </c>
      <c r="D270" s="235" t="s">
        <v>513</v>
      </c>
      <c r="E270" s="102">
        <v>2009</v>
      </c>
      <c r="F270" s="236" t="s">
        <v>462</v>
      </c>
      <c r="G270" s="236" t="s">
        <v>174</v>
      </c>
      <c r="H270" s="102">
        <v>-50</v>
      </c>
      <c r="I270" s="102">
        <v>0</v>
      </c>
      <c r="J270" s="86"/>
      <c r="K270" s="88"/>
      <c r="L270" s="86"/>
      <c r="M270" s="669"/>
      <c r="N270" s="418"/>
      <c r="O270" s="101"/>
      <c r="P270" s="89"/>
      <c r="Q270" s="89"/>
      <c r="R270" s="89"/>
      <c r="S270" s="89"/>
      <c r="T270" s="89"/>
      <c r="U270" s="89"/>
      <c r="V270" s="86">
        <f>IF((ISBLANK(J270)+ISBLANK(L270)+ISBLANK(K270)+ISBLANK(M270)+ISBLANK(N270)+ISBLANK(O270)+ISBLANK(P270))&lt;8,IF(ISNUMBER(LARGE((J270,L270,M270,N270,O270),1)),LARGE((J270,L270,M270,N270,O270),1),0)+IF(ISNUMBER(LARGE((J270,L270,M270,N270,O270),2)),LARGE((J270,L270,M270,N270,O270),2),0)+K270+P270,"")+Q270+S270+T270+I270</f>
        <v>0</v>
      </c>
      <c r="W270" s="513"/>
      <c r="X270" s="597"/>
      <c r="Y270" s="512" t="s">
        <v>15</v>
      </c>
      <c r="Z270" s="668"/>
    </row>
    <row r="271" spans="1:6009" ht="14.4" customHeight="1" x14ac:dyDescent="0.3">
      <c r="A271" s="24" t="s">
        <v>421</v>
      </c>
      <c r="B271" s="122"/>
      <c r="C271" s="479" t="s">
        <v>836</v>
      </c>
      <c r="D271" s="479" t="s">
        <v>835</v>
      </c>
      <c r="E271" s="190">
        <v>2011</v>
      </c>
      <c r="F271" s="452" t="s">
        <v>834</v>
      </c>
      <c r="G271" s="452" t="s">
        <v>171</v>
      </c>
      <c r="H271" s="190">
        <v>-50</v>
      </c>
      <c r="I271" s="627"/>
      <c r="J271" s="14"/>
      <c r="K271" s="16"/>
      <c r="L271" s="13"/>
      <c r="M271" s="22"/>
      <c r="N271" s="22" t="s">
        <v>96</v>
      </c>
      <c r="O271" s="22">
        <v>0</v>
      </c>
      <c r="P271" s="40"/>
      <c r="Q271" s="386"/>
      <c r="R271" s="386"/>
      <c r="S271" s="22">
        <v>0</v>
      </c>
      <c r="T271" s="307" t="s">
        <v>56</v>
      </c>
      <c r="U271" s="307"/>
      <c r="V271" s="13">
        <f>IF((ISBLANK(J271)+ISBLANK(L271)+ISBLANK(K271)+ISBLANK(M271)+ISBLANK(N271)+ISBLANK(O271)+ISBLANK(P271))&lt;8,IF(ISNUMBER(LARGE((J271,L271,M271,N271,O271),1)),LARGE((J271,L271,M271,N271,O271),1),0)+IF(ISNUMBER(LARGE((J271,L271,M271,N271,O271),2)),LARGE((J271,L271,M271,N271,O271),2),0)+K271+P271,"")+Q271+S271+I271</f>
        <v>0</v>
      </c>
      <c r="W271" s="384"/>
      <c r="X271" s="557"/>
      <c r="Y271" s="623" t="s">
        <v>15</v>
      </c>
      <c r="Z271" s="431"/>
    </row>
    <row r="272" spans="1:6009" ht="14.4" customHeight="1" x14ac:dyDescent="0.3">
      <c r="A272" s="24" t="s">
        <v>421</v>
      </c>
      <c r="B272" s="24" t="s">
        <v>96</v>
      </c>
      <c r="C272" s="479" t="s">
        <v>833</v>
      </c>
      <c r="D272" s="479" t="s">
        <v>832</v>
      </c>
      <c r="E272" s="190">
        <v>2010</v>
      </c>
      <c r="F272" s="452" t="s">
        <v>63</v>
      </c>
      <c r="G272" s="452" t="s">
        <v>174</v>
      </c>
      <c r="H272" s="190">
        <v>-50</v>
      </c>
      <c r="I272" s="14"/>
      <c r="J272" s="14"/>
      <c r="K272" s="16">
        <v>0</v>
      </c>
      <c r="L272" s="14">
        <v>0</v>
      </c>
      <c r="M272" s="22">
        <v>0</v>
      </c>
      <c r="N272" s="386"/>
      <c r="O272" s="386"/>
      <c r="P272" s="40">
        <v>0</v>
      </c>
      <c r="Q272" s="630"/>
      <c r="R272" s="630"/>
      <c r="S272" s="40"/>
      <c r="T272" s="40"/>
      <c r="U272" s="40"/>
      <c r="V272" s="13">
        <f>IF((ISBLANK(J272)+ISBLANK(L272)+ISBLANK(K272)+ISBLANK(M272)+ISBLANK(N272)+ISBLANK(O272)+ISBLANK(P272))&lt;8,IF(ISNUMBER(LARGE((J272,L272,M272,N272,O272),1)),LARGE((J272,L272,M272,N272,O272),1),0)+IF(ISNUMBER(LARGE((J272,L272,M272,N272,O272),2)),LARGE((J272,L272,M272,N272,O272),2),0)+K272+P272,"")+Q272+S272+T272+I272</f>
        <v>0</v>
      </c>
      <c r="W272" s="384"/>
      <c r="X272" s="383"/>
      <c r="Y272" s="432"/>
      <c r="Z272" s="431"/>
    </row>
    <row r="273" spans="1:6009" ht="14.4" customHeight="1" x14ac:dyDescent="0.3">
      <c r="A273" s="24" t="s">
        <v>421</v>
      </c>
      <c r="B273" s="122"/>
      <c r="C273" s="307" t="s">
        <v>831</v>
      </c>
      <c r="D273" s="307" t="s">
        <v>375</v>
      </c>
      <c r="E273" s="14">
        <v>2009</v>
      </c>
      <c r="F273" s="386" t="s">
        <v>808</v>
      </c>
      <c r="G273" s="386" t="s">
        <v>174</v>
      </c>
      <c r="H273" s="14">
        <v>-50</v>
      </c>
      <c r="I273" s="14"/>
      <c r="J273" s="302"/>
      <c r="K273" s="302"/>
      <c r="L273" s="14"/>
      <c r="M273" s="22"/>
      <c r="N273" s="22"/>
      <c r="O273" s="386"/>
      <c r="P273" s="40"/>
      <c r="Q273" s="630"/>
      <c r="R273" s="630"/>
      <c r="S273" s="40"/>
      <c r="T273" s="40"/>
      <c r="U273" s="40"/>
      <c r="V273" s="13">
        <f>IF((ISBLANK(J273)+ISBLANK(L273)+ISBLANK(K273)+ISBLANK(M273)+ISBLANK(N273)+ISBLANK(O273)+ISBLANK(P273))&lt;8,IF(ISNUMBER(LARGE((J273,L273,M273,N273,O273),1)),LARGE((J273,L273,M273,N273,O273),1),0)+IF(ISNUMBER(LARGE((J273,L273,M273,N273,O273),2)),LARGE((J273,L273,M273,N273,O273),2),0)+K273+P273,"")+Q273+S273+I273</f>
        <v>0</v>
      </c>
      <c r="W273" s="384"/>
      <c r="X273" s="411"/>
      <c r="Y273" s="383"/>
      <c r="Z273" s="431"/>
    </row>
    <row r="274" spans="1:6009" ht="14.4" customHeight="1" x14ac:dyDescent="0.3">
      <c r="A274" s="24" t="s">
        <v>421</v>
      </c>
      <c r="B274" s="122"/>
      <c r="C274" s="307" t="s">
        <v>28</v>
      </c>
      <c r="D274" s="307" t="s">
        <v>830</v>
      </c>
      <c r="E274" s="14">
        <v>2009</v>
      </c>
      <c r="F274" s="386" t="s">
        <v>8</v>
      </c>
      <c r="G274" s="386" t="s">
        <v>174</v>
      </c>
      <c r="H274" s="14">
        <v>-50</v>
      </c>
      <c r="I274" s="14"/>
      <c r="J274" s="14"/>
      <c r="K274" s="16"/>
      <c r="L274" s="14">
        <v>0</v>
      </c>
      <c r="M274" s="386"/>
      <c r="N274" s="22"/>
      <c r="O274" s="386"/>
      <c r="P274" s="40"/>
      <c r="Q274" s="630"/>
      <c r="R274" s="630"/>
      <c r="S274" s="40"/>
      <c r="T274" s="40"/>
      <c r="U274" s="40"/>
      <c r="V274" s="13">
        <f>IF((ISBLANK(J274)+ISBLANK(L274)+ISBLANK(K274)+ISBLANK(M274)+ISBLANK(N274)+ISBLANK(O274)+ISBLANK(P274))&lt;8,IF(ISNUMBER(LARGE((J274,L274,M274,N274,O274),1)),LARGE((J274,L274,M274,N274,O274),1),0)+IF(ISNUMBER(LARGE((J274,L274,M274,N274,O274),2)),LARGE((J274,L274,M274,N274,O274),2),0)+K274+P274,"")+Q274+S274+I274</f>
        <v>0</v>
      </c>
      <c r="W274" s="384"/>
      <c r="X274" s="383"/>
      <c r="Y274" s="383"/>
      <c r="Z274" s="431"/>
    </row>
    <row r="275" spans="1:6009" ht="14.4" customHeight="1" x14ac:dyDescent="0.3">
      <c r="A275" s="24" t="s">
        <v>421</v>
      </c>
      <c r="B275" s="24"/>
      <c r="C275" s="479" t="s">
        <v>829</v>
      </c>
      <c r="D275" s="479" t="s">
        <v>828</v>
      </c>
      <c r="E275" s="190">
        <v>2010</v>
      </c>
      <c r="F275" s="452" t="s">
        <v>305</v>
      </c>
      <c r="G275" s="452" t="s">
        <v>174</v>
      </c>
      <c r="H275" s="190">
        <v>-50</v>
      </c>
      <c r="I275" s="14"/>
      <c r="J275" s="14"/>
      <c r="K275" s="16"/>
      <c r="L275" s="14"/>
      <c r="M275" s="22"/>
      <c r="N275" s="22">
        <v>0</v>
      </c>
      <c r="O275" s="386"/>
      <c r="P275" s="40">
        <v>0</v>
      </c>
      <c r="Q275" s="40"/>
      <c r="R275" s="40"/>
      <c r="S275" s="40"/>
      <c r="T275" s="40"/>
      <c r="U275" s="40"/>
      <c r="V275" s="13">
        <f>IF((ISBLANK(J275)+ISBLANK(L275)+ISBLANK(K275)+ISBLANK(M275)+ISBLANK(N275)+ISBLANK(O275)+ISBLANK(P275))&lt;8,IF(ISNUMBER(LARGE((J275,L275,M275,N275,O275),1)),LARGE((J275,L275,M275,N275,O275),1),0)+IF(ISNUMBER(LARGE((J275,L275,M275,N275,O275),2)),LARGE((J275,L275,M275,N275,O275),2),0)+K275+P275,"")+Q275+S275+T275+I275</f>
        <v>0</v>
      </c>
      <c r="W275" s="384"/>
      <c r="X275" s="383"/>
      <c r="Y275" s="432"/>
      <c r="Z275" s="431"/>
      <c r="AE275" s="667"/>
      <c r="AF275" s="667"/>
      <c r="AG275" s="667"/>
      <c r="AH275" s="667"/>
      <c r="AI275" s="667"/>
      <c r="AJ275" s="667"/>
      <c r="AK275" s="667"/>
      <c r="AL275" s="667"/>
      <c r="AM275" s="667"/>
      <c r="AN275" s="667"/>
      <c r="AO275" s="667"/>
      <c r="AP275" s="667"/>
      <c r="AQ275" s="667"/>
      <c r="AR275" s="667"/>
      <c r="AS275" s="667"/>
      <c r="AT275" s="667"/>
      <c r="AU275" s="667"/>
      <c r="AV275" s="667"/>
      <c r="AW275" s="667"/>
      <c r="AX275" s="667"/>
      <c r="AY275" s="667"/>
      <c r="AZ275" s="667"/>
      <c r="BA275" s="667"/>
      <c r="BB275" s="667"/>
      <c r="BC275" s="667"/>
      <c r="BD275" s="667"/>
      <c r="BE275" s="667"/>
      <c r="BF275" s="667"/>
      <c r="BG275" s="667"/>
      <c r="BH275" s="667"/>
      <c r="BI275" s="667"/>
      <c r="BJ275" s="667"/>
      <c r="BK275" s="667"/>
      <c r="BL275" s="667"/>
      <c r="BM275" s="667"/>
      <c r="BN275" s="667"/>
      <c r="BO275" s="667"/>
      <c r="BP275" s="667"/>
      <c r="BQ275" s="667"/>
      <c r="BR275" s="667"/>
      <c r="BS275" s="667"/>
      <c r="BT275" s="667"/>
      <c r="BU275" s="667"/>
      <c r="BV275" s="667"/>
      <c r="BW275" s="667"/>
      <c r="BX275" s="667"/>
      <c r="BY275" s="667"/>
      <c r="BZ275" s="667"/>
      <c r="CA275" s="667"/>
      <c r="CB275" s="667"/>
      <c r="CC275" s="667"/>
      <c r="CD275" s="667"/>
      <c r="CE275" s="667"/>
      <c r="CF275" s="667"/>
      <c r="CG275" s="667"/>
      <c r="CH275" s="667"/>
      <c r="CI275" s="667"/>
      <c r="CJ275" s="667"/>
      <c r="CK275" s="667"/>
      <c r="CL275" s="667"/>
      <c r="CM275" s="667"/>
      <c r="CN275" s="667"/>
      <c r="CO275" s="667"/>
      <c r="CP275" s="667"/>
      <c r="CQ275" s="667"/>
      <c r="CR275" s="667"/>
      <c r="CS275" s="667"/>
      <c r="CT275" s="667"/>
      <c r="CU275" s="667"/>
      <c r="CV275" s="667"/>
      <c r="CW275" s="667"/>
      <c r="CX275" s="667"/>
      <c r="CY275" s="667"/>
      <c r="CZ275" s="667"/>
      <c r="DA275" s="667"/>
      <c r="DB275" s="667"/>
      <c r="DC275" s="667"/>
      <c r="DD275" s="667"/>
      <c r="DE275" s="667"/>
      <c r="DF275" s="667"/>
      <c r="DG275" s="667"/>
      <c r="DH275" s="667"/>
      <c r="DI275" s="667"/>
      <c r="DJ275" s="667"/>
      <c r="DK275" s="667"/>
      <c r="DL275" s="667"/>
      <c r="DM275" s="667"/>
      <c r="DN275" s="667"/>
      <c r="DO275" s="667"/>
      <c r="DP275" s="667"/>
      <c r="DQ275" s="667"/>
      <c r="DR275" s="667"/>
      <c r="DS275" s="667"/>
      <c r="DT275" s="667"/>
      <c r="DU275" s="667"/>
      <c r="DV275" s="667"/>
      <c r="DW275" s="667"/>
      <c r="DX275" s="667"/>
      <c r="DY275" s="667"/>
      <c r="DZ275" s="667"/>
      <c r="EA275" s="667"/>
      <c r="EB275" s="667"/>
      <c r="EC275" s="667"/>
      <c r="ED275" s="667"/>
      <c r="EE275" s="667"/>
      <c r="EF275" s="667"/>
      <c r="EG275" s="667"/>
      <c r="EH275" s="667"/>
      <c r="EI275" s="667"/>
      <c r="EJ275" s="667"/>
      <c r="EK275" s="667"/>
      <c r="EL275" s="667"/>
      <c r="EM275" s="667"/>
      <c r="EN275" s="667"/>
      <c r="EO275" s="667"/>
      <c r="EP275" s="667"/>
      <c r="EQ275" s="667"/>
      <c r="ER275" s="667"/>
      <c r="ES275" s="667"/>
      <c r="ET275" s="667"/>
      <c r="EU275" s="667"/>
      <c r="EV275" s="667"/>
      <c r="EW275" s="667"/>
      <c r="EX275" s="667"/>
      <c r="EY275" s="667"/>
      <c r="EZ275" s="667"/>
      <c r="FA275" s="667"/>
      <c r="FB275" s="667"/>
      <c r="FC275" s="667"/>
      <c r="FD275" s="667"/>
      <c r="FE275" s="667"/>
      <c r="FF275" s="667"/>
      <c r="FG275" s="667"/>
      <c r="FH275" s="667"/>
      <c r="FI275" s="667"/>
      <c r="FJ275" s="667"/>
      <c r="FK275" s="667"/>
      <c r="FL275" s="667"/>
      <c r="FM275" s="667"/>
      <c r="FN275" s="667"/>
      <c r="FO275" s="667"/>
      <c r="FP275" s="667"/>
      <c r="FQ275" s="667"/>
      <c r="FR275" s="667"/>
      <c r="FS275" s="667"/>
      <c r="FT275" s="667"/>
      <c r="FU275" s="667"/>
      <c r="FV275" s="667"/>
      <c r="FW275" s="667"/>
      <c r="FX275" s="667"/>
      <c r="FY275" s="667"/>
      <c r="FZ275" s="667"/>
      <c r="GA275" s="667"/>
      <c r="GB275" s="667"/>
      <c r="GC275" s="667"/>
      <c r="GD275" s="667"/>
      <c r="GE275" s="667"/>
      <c r="GF275" s="667"/>
      <c r="GG275" s="667"/>
      <c r="GH275" s="667"/>
      <c r="GI275" s="667"/>
      <c r="GJ275" s="667"/>
      <c r="GK275" s="667"/>
      <c r="GL275" s="667"/>
      <c r="GM275" s="667"/>
      <c r="GN275" s="667"/>
      <c r="GO275" s="667"/>
      <c r="GP275" s="667"/>
      <c r="GQ275" s="667"/>
      <c r="GR275" s="667"/>
      <c r="GS275" s="667"/>
      <c r="GT275" s="667"/>
      <c r="GU275" s="667"/>
      <c r="GV275" s="667"/>
      <c r="GW275" s="667"/>
      <c r="GX275" s="667"/>
      <c r="GY275" s="667"/>
      <c r="GZ275" s="667"/>
      <c r="HA275" s="667"/>
      <c r="HB275" s="667"/>
      <c r="HC275" s="667"/>
      <c r="HD275" s="667"/>
      <c r="HE275" s="667"/>
      <c r="HF275" s="667"/>
      <c r="HG275" s="667"/>
      <c r="HH275" s="667"/>
      <c r="HI275" s="667"/>
      <c r="HJ275" s="667"/>
      <c r="HK275" s="667"/>
      <c r="HL275" s="667"/>
      <c r="HM275" s="667"/>
      <c r="HN275" s="667"/>
      <c r="HO275" s="667"/>
      <c r="HP275" s="667"/>
      <c r="HQ275" s="667"/>
      <c r="HR275" s="667"/>
      <c r="HS275" s="667"/>
      <c r="HT275" s="667"/>
      <c r="HU275" s="667"/>
      <c r="HV275" s="667"/>
      <c r="HW275" s="667"/>
      <c r="HX275" s="667"/>
      <c r="HY275" s="667"/>
      <c r="HZ275" s="667"/>
      <c r="IA275" s="667"/>
      <c r="IB275" s="667"/>
      <c r="IC275" s="667"/>
      <c r="ID275" s="667"/>
      <c r="IE275" s="667"/>
      <c r="IF275" s="667"/>
      <c r="IG275" s="667"/>
      <c r="IH275" s="667"/>
      <c r="II275" s="667"/>
      <c r="IJ275" s="667"/>
      <c r="IK275" s="667"/>
      <c r="IL275" s="667"/>
      <c r="IM275" s="667"/>
      <c r="IN275" s="667"/>
      <c r="IO275" s="667"/>
      <c r="IP275" s="667"/>
      <c r="IQ275" s="667"/>
      <c r="IR275" s="667"/>
      <c r="IS275" s="667"/>
      <c r="IT275" s="667"/>
      <c r="IU275" s="667"/>
      <c r="IV275" s="667"/>
      <c r="IW275" s="667"/>
      <c r="IX275" s="667"/>
      <c r="IY275" s="667"/>
      <c r="IZ275" s="667"/>
      <c r="JA275" s="667"/>
      <c r="JB275" s="667"/>
      <c r="JC275" s="667"/>
      <c r="JD275" s="667"/>
      <c r="JE275" s="667"/>
      <c r="JF275" s="667"/>
      <c r="JG275" s="667"/>
      <c r="JH275" s="667"/>
      <c r="JI275" s="667"/>
      <c r="JJ275" s="667"/>
      <c r="JK275" s="667"/>
      <c r="JL275" s="667"/>
      <c r="JM275" s="667"/>
      <c r="JN275" s="667"/>
      <c r="JO275" s="667"/>
      <c r="JP275" s="667"/>
      <c r="JQ275" s="667"/>
      <c r="JR275" s="667"/>
      <c r="JS275" s="667"/>
      <c r="JT275" s="667"/>
      <c r="JU275" s="667"/>
      <c r="JV275" s="667"/>
      <c r="JW275" s="667"/>
      <c r="JX275" s="667"/>
      <c r="JY275" s="667"/>
      <c r="JZ275" s="667"/>
      <c r="KA275" s="667"/>
      <c r="KB275" s="667"/>
      <c r="KC275" s="667"/>
      <c r="KD275" s="667"/>
      <c r="KE275" s="667"/>
      <c r="KF275" s="667"/>
      <c r="KG275" s="667"/>
      <c r="KH275" s="667"/>
      <c r="KI275" s="667"/>
      <c r="KJ275" s="667"/>
      <c r="KK275" s="667"/>
      <c r="KL275" s="667"/>
      <c r="KM275" s="667"/>
      <c r="KN275" s="667"/>
      <c r="KO275" s="667"/>
      <c r="KP275" s="667"/>
      <c r="KQ275" s="667"/>
      <c r="KR275" s="667"/>
      <c r="KS275" s="667"/>
      <c r="KT275" s="667"/>
      <c r="KU275" s="667"/>
      <c r="KV275" s="667"/>
      <c r="KW275" s="667"/>
      <c r="KX275" s="667"/>
      <c r="KY275" s="667"/>
      <c r="KZ275" s="667"/>
      <c r="LA275" s="667"/>
      <c r="LB275" s="667"/>
      <c r="LC275" s="667"/>
      <c r="LD275" s="667"/>
      <c r="LE275" s="667"/>
      <c r="LF275" s="667"/>
      <c r="LG275" s="667"/>
      <c r="LH275" s="667"/>
      <c r="LI275" s="667"/>
      <c r="LJ275" s="667"/>
      <c r="LK275" s="667"/>
      <c r="LL275" s="667"/>
      <c r="LM275" s="667"/>
      <c r="LN275" s="667"/>
      <c r="LO275" s="667"/>
      <c r="LP275" s="667"/>
      <c r="LQ275" s="667"/>
      <c r="LR275" s="667"/>
      <c r="LS275" s="667"/>
      <c r="LT275" s="667"/>
      <c r="LU275" s="667"/>
      <c r="LV275" s="667"/>
      <c r="LW275" s="667"/>
      <c r="LX275" s="667"/>
      <c r="LY275" s="667"/>
      <c r="LZ275" s="667"/>
      <c r="MA275" s="667"/>
      <c r="MB275" s="667"/>
      <c r="MC275" s="667"/>
      <c r="MD275" s="667"/>
      <c r="ME275" s="667"/>
      <c r="MF275" s="667"/>
      <c r="MG275" s="667"/>
      <c r="MH275" s="667"/>
      <c r="MI275" s="667"/>
      <c r="MJ275" s="667"/>
      <c r="MK275" s="667"/>
      <c r="ML275" s="667"/>
      <c r="MM275" s="667"/>
      <c r="MN275" s="667"/>
      <c r="MO275" s="667"/>
      <c r="MP275" s="667"/>
      <c r="MQ275" s="667"/>
      <c r="MR275" s="667"/>
      <c r="MS275" s="667"/>
      <c r="MT275" s="667"/>
      <c r="MU275" s="667"/>
      <c r="MV275" s="667"/>
      <c r="MW275" s="667"/>
      <c r="MX275" s="667"/>
      <c r="MY275" s="667"/>
      <c r="MZ275" s="667"/>
      <c r="NA275" s="667"/>
      <c r="NB275" s="667"/>
      <c r="NC275" s="667"/>
      <c r="ND275" s="667"/>
      <c r="NE275" s="667"/>
      <c r="NF275" s="667"/>
      <c r="NG275" s="667"/>
      <c r="NH275" s="667"/>
      <c r="NI275" s="667"/>
      <c r="NJ275" s="667"/>
      <c r="NK275" s="667"/>
      <c r="NL275" s="667"/>
      <c r="NM275" s="667"/>
      <c r="NN275" s="667"/>
      <c r="NO275" s="667"/>
      <c r="NP275" s="667"/>
      <c r="NQ275" s="667"/>
      <c r="NR275" s="667"/>
      <c r="NS275" s="667"/>
      <c r="NT275" s="667"/>
      <c r="NU275" s="667"/>
      <c r="NV275" s="667"/>
      <c r="NW275" s="667"/>
      <c r="NX275" s="667"/>
      <c r="NY275" s="667"/>
      <c r="NZ275" s="667"/>
      <c r="OA275" s="667"/>
      <c r="OB275" s="667"/>
      <c r="OC275" s="667"/>
      <c r="OD275" s="667"/>
      <c r="OE275" s="667"/>
      <c r="OF275" s="667"/>
      <c r="OG275" s="667"/>
      <c r="OH275" s="667"/>
      <c r="OI275" s="667"/>
      <c r="OJ275" s="667"/>
      <c r="OK275" s="667"/>
      <c r="OL275" s="667"/>
      <c r="OM275" s="667"/>
      <c r="ON275" s="667"/>
      <c r="OO275" s="667"/>
      <c r="OP275" s="667"/>
      <c r="OQ275" s="667"/>
      <c r="OR275" s="667"/>
      <c r="OS275" s="667"/>
      <c r="OT275" s="667"/>
      <c r="OU275" s="667"/>
      <c r="OV275" s="667"/>
      <c r="OW275" s="667"/>
      <c r="OX275" s="667"/>
      <c r="OY275" s="667"/>
      <c r="OZ275" s="667"/>
      <c r="PA275" s="667"/>
      <c r="PB275" s="667"/>
      <c r="PC275" s="667"/>
      <c r="PD275" s="667"/>
      <c r="PE275" s="667"/>
      <c r="PF275" s="667"/>
      <c r="PG275" s="667"/>
      <c r="PH275" s="667"/>
      <c r="PI275" s="667"/>
      <c r="PJ275" s="667"/>
      <c r="PK275" s="667"/>
      <c r="PL275" s="667"/>
      <c r="PM275" s="667"/>
      <c r="PN275" s="667"/>
      <c r="PO275" s="667"/>
      <c r="PP275" s="667"/>
      <c r="PQ275" s="667"/>
      <c r="PR275" s="667"/>
      <c r="PS275" s="667"/>
      <c r="PT275" s="667"/>
      <c r="PU275" s="667"/>
      <c r="PV275" s="667"/>
      <c r="PW275" s="667"/>
      <c r="PX275" s="667"/>
      <c r="PY275" s="667"/>
      <c r="PZ275" s="667"/>
      <c r="QA275" s="667"/>
      <c r="QB275" s="667"/>
      <c r="QC275" s="667"/>
      <c r="QD275" s="667"/>
      <c r="QE275" s="667"/>
      <c r="QF275" s="667"/>
      <c r="QG275" s="667"/>
      <c r="QH275" s="667"/>
      <c r="QI275" s="667"/>
      <c r="QJ275" s="667"/>
      <c r="QK275" s="667"/>
      <c r="QL275" s="667"/>
      <c r="QM275" s="667"/>
      <c r="QN275" s="667"/>
      <c r="QO275" s="667"/>
      <c r="QP275" s="667"/>
      <c r="QQ275" s="667"/>
      <c r="QR275" s="667"/>
      <c r="QS275" s="667"/>
      <c r="QT275" s="667"/>
      <c r="QU275" s="667"/>
      <c r="QV275" s="667"/>
      <c r="QW275" s="667"/>
      <c r="QX275" s="667"/>
      <c r="QY275" s="667"/>
      <c r="QZ275" s="667"/>
      <c r="RA275" s="667"/>
      <c r="RB275" s="667"/>
      <c r="RC275" s="667"/>
      <c r="RD275" s="667"/>
      <c r="RE275" s="667"/>
      <c r="RF275" s="667"/>
      <c r="RG275" s="667"/>
      <c r="RH275" s="667"/>
      <c r="RI275" s="667"/>
      <c r="RJ275" s="667"/>
      <c r="RK275" s="667"/>
      <c r="RL275" s="667"/>
      <c r="RM275" s="667"/>
      <c r="RN275" s="667"/>
      <c r="RO275" s="667"/>
      <c r="RP275" s="667"/>
      <c r="RQ275" s="667"/>
      <c r="RR275" s="667"/>
      <c r="RS275" s="667"/>
      <c r="RT275" s="667"/>
      <c r="RU275" s="667"/>
      <c r="RV275" s="667"/>
      <c r="RW275" s="667"/>
      <c r="RX275" s="667"/>
      <c r="RY275" s="667"/>
      <c r="RZ275" s="667"/>
      <c r="SA275" s="667"/>
      <c r="SB275" s="667"/>
      <c r="SC275" s="667"/>
      <c r="SD275" s="667"/>
      <c r="SE275" s="667"/>
      <c r="SF275" s="667"/>
      <c r="SG275" s="667"/>
      <c r="SH275" s="667"/>
      <c r="SI275" s="667"/>
      <c r="SJ275" s="667"/>
      <c r="SK275" s="667"/>
      <c r="SL275" s="667"/>
      <c r="SM275" s="667"/>
      <c r="SN275" s="667"/>
      <c r="SO275" s="667"/>
      <c r="SP275" s="667"/>
      <c r="SQ275" s="667"/>
      <c r="SR275" s="667"/>
      <c r="SS275" s="667"/>
      <c r="ST275" s="667"/>
      <c r="SU275" s="667"/>
      <c r="SV275" s="667"/>
      <c r="SW275" s="667"/>
      <c r="SX275" s="667"/>
      <c r="SY275" s="667"/>
      <c r="SZ275" s="667"/>
      <c r="TA275" s="667"/>
      <c r="TB275" s="667"/>
      <c r="TC275" s="667"/>
      <c r="TD275" s="667"/>
      <c r="TE275" s="667"/>
      <c r="TF275" s="667"/>
      <c r="TG275" s="667"/>
      <c r="TH275" s="667"/>
      <c r="TI275" s="667"/>
      <c r="TJ275" s="667"/>
      <c r="TK275" s="667"/>
      <c r="TL275" s="667"/>
      <c r="TM275" s="667"/>
      <c r="TN275" s="667"/>
      <c r="TO275" s="667"/>
      <c r="TP275" s="667"/>
      <c r="TQ275" s="667"/>
      <c r="TR275" s="667"/>
      <c r="TS275" s="667"/>
      <c r="TT275" s="667"/>
      <c r="TU275" s="667"/>
      <c r="TV275" s="667"/>
      <c r="TW275" s="667"/>
      <c r="TX275" s="667"/>
      <c r="TY275" s="667"/>
      <c r="TZ275" s="667"/>
      <c r="UA275" s="667"/>
      <c r="UB275" s="667"/>
      <c r="UC275" s="667"/>
      <c r="UD275" s="667"/>
      <c r="UE275" s="667"/>
      <c r="UF275" s="667"/>
      <c r="UG275" s="667"/>
      <c r="UH275" s="667"/>
      <c r="UI275" s="667"/>
      <c r="UJ275" s="667"/>
      <c r="UK275" s="667"/>
      <c r="UL275" s="667"/>
      <c r="UM275" s="667"/>
      <c r="UN275" s="667"/>
      <c r="UO275" s="667"/>
      <c r="UP275" s="667"/>
      <c r="UQ275" s="667"/>
      <c r="UR275" s="667"/>
      <c r="US275" s="667"/>
      <c r="UT275" s="667"/>
      <c r="UU275" s="667"/>
      <c r="UV275" s="667"/>
      <c r="UW275" s="667"/>
      <c r="UX275" s="667"/>
      <c r="UY275" s="667"/>
      <c r="UZ275" s="667"/>
      <c r="VA275" s="667"/>
      <c r="VB275" s="667"/>
      <c r="VC275" s="667"/>
      <c r="VD275" s="667"/>
      <c r="VE275" s="667"/>
      <c r="VF275" s="667"/>
      <c r="VG275" s="667"/>
      <c r="VH275" s="667"/>
      <c r="VI275" s="667"/>
      <c r="VJ275" s="667"/>
      <c r="VK275" s="667"/>
      <c r="VL275" s="667"/>
      <c r="VM275" s="667"/>
      <c r="VN275" s="667"/>
      <c r="VO275" s="667"/>
      <c r="VP275" s="667"/>
      <c r="VQ275" s="667"/>
      <c r="VR275" s="667"/>
      <c r="VS275" s="667"/>
      <c r="VT275" s="667"/>
      <c r="VU275" s="667"/>
      <c r="VV275" s="667"/>
      <c r="VW275" s="667"/>
      <c r="VX275" s="667"/>
      <c r="VY275" s="667"/>
      <c r="VZ275" s="667"/>
      <c r="WA275" s="667"/>
      <c r="WB275" s="667"/>
      <c r="WC275" s="667"/>
      <c r="WD275" s="667"/>
      <c r="WE275" s="667"/>
      <c r="WF275" s="667"/>
      <c r="WG275" s="667"/>
      <c r="WH275" s="667"/>
      <c r="WI275" s="667"/>
      <c r="WJ275" s="667"/>
      <c r="WK275" s="667"/>
      <c r="WL275" s="667"/>
      <c r="WM275" s="667"/>
      <c r="WN275" s="667"/>
      <c r="WO275" s="667"/>
      <c r="WP275" s="667"/>
      <c r="WQ275" s="667"/>
      <c r="WR275" s="667"/>
      <c r="WS275" s="667"/>
      <c r="WT275" s="667"/>
      <c r="WU275" s="667"/>
      <c r="WV275" s="667"/>
      <c r="WW275" s="667"/>
      <c r="WX275" s="667"/>
      <c r="WY275" s="667"/>
      <c r="WZ275" s="667"/>
      <c r="XA275" s="667"/>
      <c r="XB275" s="667"/>
      <c r="XC275" s="667"/>
      <c r="XD275" s="667"/>
      <c r="XE275" s="667"/>
      <c r="XF275" s="667"/>
      <c r="XG275" s="667"/>
      <c r="XH275" s="667"/>
      <c r="XI275" s="667"/>
      <c r="XJ275" s="667"/>
      <c r="XK275" s="667"/>
      <c r="XL275" s="667"/>
      <c r="XM275" s="667"/>
      <c r="XN275" s="667"/>
      <c r="XO275" s="667"/>
      <c r="XP275" s="667"/>
      <c r="XQ275" s="667"/>
      <c r="XR275" s="667"/>
      <c r="XS275" s="667"/>
      <c r="XT275" s="667"/>
      <c r="XU275" s="667"/>
      <c r="XV275" s="667"/>
      <c r="XW275" s="667"/>
      <c r="XX275" s="667"/>
      <c r="XY275" s="667"/>
      <c r="XZ275" s="667"/>
      <c r="YA275" s="667"/>
      <c r="YB275" s="667"/>
      <c r="YC275" s="667"/>
      <c r="YD275" s="667"/>
      <c r="YE275" s="667"/>
      <c r="YF275" s="667"/>
      <c r="YG275" s="667"/>
      <c r="YH275" s="667"/>
      <c r="YI275" s="667"/>
      <c r="YJ275" s="667"/>
      <c r="YK275" s="667"/>
      <c r="YL275" s="667"/>
      <c r="YM275" s="667"/>
      <c r="YN275" s="667"/>
      <c r="YO275" s="667"/>
      <c r="YP275" s="667"/>
      <c r="YQ275" s="667"/>
      <c r="YR275" s="667"/>
      <c r="YS275" s="667"/>
      <c r="YT275" s="667"/>
      <c r="YU275" s="667"/>
      <c r="YV275" s="667"/>
      <c r="YW275" s="667"/>
      <c r="YX275" s="667"/>
      <c r="YY275" s="667"/>
      <c r="YZ275" s="667"/>
      <c r="ZA275" s="667"/>
      <c r="ZB275" s="667"/>
      <c r="ZC275" s="667"/>
      <c r="ZD275" s="667"/>
      <c r="ZE275" s="667"/>
      <c r="ZF275" s="667"/>
      <c r="ZG275" s="667"/>
      <c r="ZH275" s="667"/>
      <c r="ZI275" s="667"/>
      <c r="ZJ275" s="667"/>
      <c r="ZK275" s="667"/>
      <c r="ZL275" s="667"/>
      <c r="ZM275" s="667"/>
      <c r="ZN275" s="667"/>
      <c r="ZO275" s="667"/>
      <c r="ZP275" s="667"/>
      <c r="ZQ275" s="667"/>
      <c r="ZR275" s="667"/>
      <c r="ZS275" s="667"/>
      <c r="ZT275" s="667"/>
      <c r="ZU275" s="667"/>
      <c r="ZV275" s="667"/>
      <c r="ZW275" s="667"/>
      <c r="ZX275" s="667"/>
      <c r="ZY275" s="667"/>
      <c r="ZZ275" s="667"/>
      <c r="AAA275" s="667"/>
      <c r="AAB275" s="667"/>
      <c r="AAC275" s="667"/>
      <c r="AAD275" s="667"/>
      <c r="AAE275" s="667"/>
      <c r="AAF275" s="667"/>
      <c r="AAG275" s="667"/>
      <c r="AAH275" s="667"/>
      <c r="AAI275" s="667"/>
      <c r="AAJ275" s="667"/>
      <c r="AAK275" s="667"/>
      <c r="AAL275" s="667"/>
      <c r="AAM275" s="667"/>
      <c r="AAN275" s="667"/>
      <c r="AAO275" s="667"/>
      <c r="AAP275" s="667"/>
      <c r="AAQ275" s="667"/>
      <c r="AAR275" s="667"/>
      <c r="AAS275" s="667"/>
      <c r="AAT275" s="667"/>
      <c r="AAU275" s="667"/>
      <c r="AAV275" s="667"/>
      <c r="AAW275" s="667"/>
      <c r="AAX275" s="667"/>
      <c r="AAY275" s="667"/>
      <c r="AAZ275" s="667"/>
      <c r="ABA275" s="667"/>
      <c r="ABB275" s="667"/>
      <c r="ABC275" s="667"/>
      <c r="ABD275" s="667"/>
      <c r="ABE275" s="667"/>
      <c r="ABF275" s="667"/>
      <c r="ABG275" s="667"/>
      <c r="ABH275" s="667"/>
      <c r="ABI275" s="667"/>
      <c r="ABJ275" s="667"/>
      <c r="ABK275" s="667"/>
      <c r="ABL275" s="667"/>
      <c r="ABM275" s="667"/>
      <c r="ABN275" s="667"/>
      <c r="ABO275" s="667"/>
      <c r="ABP275" s="667"/>
      <c r="ABQ275" s="667"/>
      <c r="ABR275" s="667"/>
      <c r="ABS275" s="667"/>
      <c r="ABT275" s="667"/>
      <c r="ABU275" s="667"/>
      <c r="ABV275" s="667"/>
      <c r="ABW275" s="667"/>
      <c r="ABX275" s="667"/>
      <c r="ABY275" s="667"/>
      <c r="ABZ275" s="667"/>
      <c r="ACA275" s="667"/>
      <c r="ACB275" s="667"/>
      <c r="ACC275" s="667"/>
      <c r="ACD275" s="667"/>
      <c r="ACE275" s="667"/>
      <c r="ACF275" s="667"/>
      <c r="ACG275" s="667"/>
      <c r="ACH275" s="667"/>
      <c r="ACI275" s="667"/>
      <c r="ACJ275" s="667"/>
      <c r="ACK275" s="667"/>
      <c r="ACL275" s="667"/>
      <c r="ACM275" s="667"/>
      <c r="ACN275" s="667"/>
      <c r="ACO275" s="667"/>
      <c r="ACP275" s="667"/>
      <c r="ACQ275" s="667"/>
      <c r="ACR275" s="667"/>
      <c r="ACS275" s="667"/>
      <c r="ACT275" s="667"/>
      <c r="ACU275" s="667"/>
      <c r="ACV275" s="667"/>
      <c r="ACW275" s="667"/>
      <c r="ACX275" s="667"/>
      <c r="ACY275" s="667"/>
      <c r="ACZ275" s="667"/>
      <c r="ADA275" s="667"/>
      <c r="ADB275" s="667"/>
      <c r="ADC275" s="667"/>
      <c r="ADD275" s="667"/>
      <c r="ADE275" s="667"/>
      <c r="ADF275" s="667"/>
      <c r="ADG275" s="667"/>
      <c r="ADH275" s="667"/>
      <c r="ADI275" s="667"/>
      <c r="ADJ275" s="667"/>
      <c r="ADK275" s="667"/>
      <c r="ADL275" s="667"/>
      <c r="ADM275" s="667"/>
      <c r="ADN275" s="667"/>
      <c r="ADO275" s="667"/>
      <c r="ADP275" s="667"/>
      <c r="ADQ275" s="667"/>
      <c r="ADR275" s="667"/>
      <c r="ADS275" s="667"/>
      <c r="ADT275" s="667"/>
      <c r="ADU275" s="667"/>
      <c r="ADV275" s="667"/>
      <c r="ADW275" s="667"/>
      <c r="ADX275" s="667"/>
      <c r="ADY275" s="667"/>
      <c r="ADZ275" s="667"/>
      <c r="AEA275" s="667"/>
      <c r="AEB275" s="667"/>
      <c r="AEC275" s="667"/>
      <c r="AED275" s="667"/>
      <c r="AEE275" s="667"/>
      <c r="AEF275" s="667"/>
      <c r="AEG275" s="667"/>
      <c r="AEH275" s="667"/>
      <c r="AEI275" s="667"/>
      <c r="AEJ275" s="667"/>
      <c r="AEK275" s="667"/>
      <c r="AEL275" s="667"/>
      <c r="AEM275" s="667"/>
      <c r="AEN275" s="667"/>
      <c r="AEO275" s="667"/>
      <c r="AEP275" s="667"/>
      <c r="AEQ275" s="667"/>
      <c r="AER275" s="667"/>
      <c r="AES275" s="667"/>
      <c r="AET275" s="667"/>
      <c r="AEU275" s="667"/>
      <c r="AEV275" s="667"/>
      <c r="AEW275" s="667"/>
      <c r="AEX275" s="667"/>
      <c r="AEY275" s="667"/>
      <c r="AEZ275" s="667"/>
      <c r="AFA275" s="667"/>
      <c r="AFB275" s="667"/>
      <c r="AFC275" s="667"/>
      <c r="AFD275" s="667"/>
      <c r="AFE275" s="667"/>
      <c r="AFF275" s="667"/>
      <c r="AFG275" s="667"/>
      <c r="AFH275" s="667"/>
      <c r="AFI275" s="667"/>
      <c r="AFJ275" s="667"/>
      <c r="AFK275" s="667"/>
      <c r="AFL275" s="667"/>
      <c r="AFM275" s="667"/>
      <c r="AFN275" s="667"/>
      <c r="AFO275" s="667"/>
      <c r="AFP275" s="667"/>
      <c r="AFQ275" s="667"/>
      <c r="AFR275" s="667"/>
      <c r="AFS275" s="667"/>
      <c r="AFT275" s="667"/>
      <c r="AFU275" s="667"/>
      <c r="AFV275" s="667"/>
      <c r="AFW275" s="667"/>
      <c r="AFX275" s="667"/>
      <c r="AFY275" s="667"/>
      <c r="AFZ275" s="667"/>
      <c r="AGA275" s="667"/>
      <c r="AGB275" s="667"/>
      <c r="AGC275" s="667"/>
      <c r="AGD275" s="667"/>
      <c r="AGE275" s="667"/>
      <c r="AGF275" s="667"/>
      <c r="AGG275" s="667"/>
      <c r="AGH275" s="667"/>
      <c r="AGI275" s="667"/>
      <c r="AGJ275" s="667"/>
      <c r="AGK275" s="667"/>
      <c r="AGL275" s="667"/>
      <c r="AGM275" s="667"/>
      <c r="AGN275" s="667"/>
      <c r="AGO275" s="667"/>
      <c r="AGP275" s="667"/>
      <c r="AGQ275" s="667"/>
      <c r="AGR275" s="667"/>
      <c r="AGS275" s="667"/>
      <c r="AGT275" s="667"/>
      <c r="AGU275" s="667"/>
      <c r="AGV275" s="667"/>
      <c r="AGW275" s="667"/>
      <c r="AGX275" s="667"/>
      <c r="AGY275" s="667"/>
      <c r="AGZ275" s="667"/>
      <c r="AHA275" s="667"/>
      <c r="AHB275" s="667"/>
      <c r="AHC275" s="667"/>
      <c r="AHD275" s="667"/>
      <c r="AHE275" s="667"/>
      <c r="AHF275" s="667"/>
      <c r="AHG275" s="667"/>
      <c r="AHH275" s="667"/>
      <c r="AHI275" s="667"/>
      <c r="AHJ275" s="667"/>
      <c r="AHK275" s="667"/>
      <c r="AHL275" s="667"/>
      <c r="AHM275" s="667"/>
      <c r="AHN275" s="667"/>
      <c r="AHO275" s="667"/>
      <c r="AHP275" s="667"/>
      <c r="AHQ275" s="667"/>
      <c r="AHR275" s="667"/>
      <c r="AHS275" s="667"/>
      <c r="AHT275" s="667"/>
      <c r="AHU275" s="667"/>
      <c r="AHV275" s="667"/>
      <c r="AHW275" s="667"/>
      <c r="AHX275" s="667"/>
      <c r="AHY275" s="667"/>
      <c r="AHZ275" s="667"/>
      <c r="AIA275" s="667"/>
      <c r="AIB275" s="667"/>
      <c r="AIC275" s="667"/>
      <c r="AID275" s="667"/>
      <c r="AIE275" s="667"/>
      <c r="AIF275" s="667"/>
      <c r="AIG275" s="667"/>
      <c r="AIH275" s="667"/>
      <c r="AII275" s="667"/>
      <c r="AIJ275" s="667"/>
      <c r="AIK275" s="667"/>
      <c r="AIL275" s="667"/>
      <c r="AIM275" s="667"/>
      <c r="AIN275" s="667"/>
      <c r="AIO275" s="667"/>
      <c r="AIP275" s="667"/>
      <c r="AIQ275" s="667"/>
      <c r="AIR275" s="667"/>
      <c r="AIS275" s="667"/>
      <c r="AIT275" s="667"/>
      <c r="AIU275" s="667"/>
      <c r="AIV275" s="667"/>
      <c r="AIW275" s="667"/>
      <c r="AIX275" s="667"/>
      <c r="AIY275" s="667"/>
      <c r="AIZ275" s="667"/>
      <c r="AJA275" s="667"/>
      <c r="AJB275" s="667"/>
      <c r="AJC275" s="667"/>
      <c r="AJD275" s="667"/>
      <c r="AJE275" s="667"/>
      <c r="AJF275" s="667"/>
      <c r="AJG275" s="667"/>
      <c r="AJH275" s="667"/>
      <c r="AJI275" s="667"/>
      <c r="AJJ275" s="667"/>
      <c r="AJK275" s="667"/>
      <c r="AJL275" s="667"/>
      <c r="AJM275" s="667"/>
      <c r="AJN275" s="667"/>
      <c r="AJO275" s="667"/>
      <c r="AJP275" s="667"/>
      <c r="AJQ275" s="667"/>
      <c r="AJR275" s="667"/>
      <c r="AJS275" s="667"/>
      <c r="AJT275" s="667"/>
      <c r="AJU275" s="667"/>
      <c r="AJV275" s="667"/>
      <c r="AJW275" s="667"/>
      <c r="AJX275" s="667"/>
      <c r="AJY275" s="667"/>
      <c r="AJZ275" s="667"/>
      <c r="AKA275" s="667"/>
      <c r="AKB275" s="667"/>
      <c r="AKC275" s="667"/>
      <c r="AKD275" s="667"/>
      <c r="AKE275" s="667"/>
      <c r="AKF275" s="667"/>
      <c r="AKG275" s="667"/>
      <c r="AKH275" s="667"/>
      <c r="AKI275" s="667"/>
      <c r="AKJ275" s="667"/>
      <c r="AKK275" s="667"/>
      <c r="AKL275" s="667"/>
      <c r="AKM275" s="667"/>
      <c r="AKN275" s="667"/>
      <c r="AKO275" s="667"/>
      <c r="AKP275" s="667"/>
      <c r="AKQ275" s="667"/>
      <c r="AKR275" s="667"/>
      <c r="AKS275" s="667"/>
      <c r="AKT275" s="667"/>
      <c r="AKU275" s="667"/>
      <c r="AKV275" s="667"/>
      <c r="AKW275" s="667"/>
      <c r="AKX275" s="667"/>
      <c r="AKY275" s="667"/>
      <c r="AKZ275" s="667"/>
      <c r="ALA275" s="667"/>
      <c r="ALB275" s="667"/>
      <c r="ALC275" s="667"/>
      <c r="ALD275" s="667"/>
      <c r="ALE275" s="667"/>
      <c r="ALF275" s="667"/>
      <c r="ALG275" s="667"/>
      <c r="ALH275" s="667"/>
      <c r="ALI275" s="667"/>
      <c r="ALJ275" s="667"/>
      <c r="ALK275" s="667"/>
      <c r="ALL275" s="667"/>
      <c r="ALM275" s="667"/>
      <c r="ALN275" s="667"/>
      <c r="ALO275" s="667"/>
      <c r="ALP275" s="667"/>
      <c r="ALQ275" s="667"/>
      <c r="ALR275" s="667"/>
      <c r="ALS275" s="667"/>
      <c r="ALT275" s="667"/>
      <c r="ALU275" s="667"/>
      <c r="ALV275" s="667"/>
      <c r="ALW275" s="667"/>
      <c r="ALX275" s="667"/>
      <c r="ALY275" s="667"/>
      <c r="ALZ275" s="667"/>
      <c r="AMA275" s="667"/>
      <c r="AMB275" s="667"/>
      <c r="AMC275" s="667"/>
      <c r="AMD275" s="667"/>
      <c r="AME275" s="667"/>
      <c r="AMF275" s="667"/>
      <c r="AMG275" s="667"/>
      <c r="AMH275" s="667"/>
      <c r="AMI275" s="667"/>
      <c r="AMJ275" s="667"/>
      <c r="AMK275" s="667"/>
      <c r="AML275" s="667"/>
      <c r="AMM275" s="667"/>
      <c r="AMN275" s="667"/>
      <c r="AMO275" s="667"/>
      <c r="AMP275" s="667"/>
      <c r="AMQ275" s="667"/>
      <c r="AMR275" s="667"/>
      <c r="AMS275" s="667"/>
      <c r="AMT275" s="667"/>
      <c r="AMU275" s="667"/>
      <c r="AMV275" s="667"/>
      <c r="AMW275" s="667"/>
      <c r="AMX275" s="667"/>
      <c r="AMY275" s="667"/>
      <c r="AMZ275" s="667"/>
      <c r="ANA275" s="667"/>
      <c r="ANB275" s="667"/>
      <c r="ANC275" s="667"/>
      <c r="AND275" s="667"/>
      <c r="ANE275" s="667"/>
      <c r="ANF275" s="667"/>
      <c r="ANG275" s="667"/>
      <c r="ANH275" s="667"/>
      <c r="ANI275" s="667"/>
      <c r="ANJ275" s="667"/>
      <c r="ANK275" s="667"/>
      <c r="ANL275" s="667"/>
      <c r="ANM275" s="667"/>
      <c r="ANN275" s="667"/>
      <c r="ANO275" s="667"/>
      <c r="ANP275" s="667"/>
      <c r="ANQ275" s="667"/>
      <c r="ANR275" s="667"/>
      <c r="ANS275" s="667"/>
      <c r="ANT275" s="667"/>
      <c r="ANU275" s="667"/>
      <c r="ANV275" s="667"/>
      <c r="ANW275" s="667"/>
      <c r="ANX275" s="667"/>
      <c r="ANY275" s="667"/>
      <c r="ANZ275" s="667"/>
      <c r="AOA275" s="667"/>
      <c r="AOB275" s="667"/>
      <c r="AOC275" s="667"/>
      <c r="AOD275" s="667"/>
      <c r="AOE275" s="667"/>
      <c r="AOF275" s="667"/>
      <c r="AOG275" s="667"/>
      <c r="AOH275" s="667"/>
      <c r="AOI275" s="667"/>
      <c r="AOJ275" s="667"/>
      <c r="AOK275" s="667"/>
      <c r="AOL275" s="667"/>
      <c r="AOM275" s="667"/>
      <c r="AON275" s="667"/>
      <c r="AOO275" s="667"/>
      <c r="AOP275" s="667"/>
      <c r="AOQ275" s="667"/>
      <c r="AOR275" s="667"/>
      <c r="AOS275" s="667"/>
      <c r="AOT275" s="667"/>
      <c r="AOU275" s="667"/>
      <c r="AOV275" s="667"/>
      <c r="AOW275" s="667"/>
      <c r="AOX275" s="667"/>
      <c r="AOY275" s="667"/>
      <c r="AOZ275" s="667"/>
      <c r="APA275" s="667"/>
      <c r="APB275" s="667"/>
      <c r="APC275" s="667"/>
      <c r="APD275" s="667"/>
      <c r="APE275" s="667"/>
      <c r="APF275" s="667"/>
      <c r="APG275" s="667"/>
      <c r="APH275" s="667"/>
      <c r="API275" s="667"/>
      <c r="APJ275" s="667"/>
      <c r="APK275" s="667"/>
      <c r="APL275" s="667"/>
      <c r="APM275" s="667"/>
      <c r="APN275" s="667"/>
      <c r="APO275" s="667"/>
      <c r="APP275" s="667"/>
      <c r="APQ275" s="667"/>
      <c r="APR275" s="667"/>
      <c r="APS275" s="667"/>
      <c r="APT275" s="667"/>
      <c r="APU275" s="667"/>
      <c r="APV275" s="667"/>
      <c r="APW275" s="667"/>
      <c r="APX275" s="667"/>
      <c r="APY275" s="667"/>
      <c r="APZ275" s="667"/>
      <c r="AQA275" s="667"/>
      <c r="AQB275" s="667"/>
      <c r="AQC275" s="667"/>
      <c r="AQD275" s="667"/>
      <c r="AQE275" s="667"/>
      <c r="AQF275" s="667"/>
      <c r="AQG275" s="667"/>
      <c r="AQH275" s="667"/>
      <c r="AQI275" s="667"/>
      <c r="AQJ275" s="667"/>
      <c r="AQK275" s="667"/>
      <c r="AQL275" s="667"/>
      <c r="AQM275" s="667"/>
      <c r="AQN275" s="667"/>
      <c r="AQO275" s="667"/>
      <c r="AQP275" s="667"/>
      <c r="AQQ275" s="667"/>
      <c r="AQR275" s="667"/>
      <c r="AQS275" s="667"/>
      <c r="AQT275" s="667"/>
      <c r="AQU275" s="667"/>
      <c r="AQV275" s="667"/>
      <c r="AQW275" s="667"/>
      <c r="AQX275" s="667"/>
      <c r="AQY275" s="667"/>
      <c r="AQZ275" s="667"/>
      <c r="ARA275" s="667"/>
      <c r="ARB275" s="667"/>
      <c r="ARC275" s="667"/>
      <c r="ARD275" s="667"/>
      <c r="ARE275" s="667"/>
      <c r="ARF275" s="667"/>
      <c r="ARG275" s="667"/>
      <c r="ARH275" s="667"/>
      <c r="ARI275" s="667"/>
      <c r="ARJ275" s="667"/>
      <c r="ARK275" s="667"/>
      <c r="ARL275" s="667"/>
      <c r="ARM275" s="667"/>
      <c r="ARN275" s="667"/>
      <c r="ARO275" s="667"/>
      <c r="ARP275" s="667"/>
      <c r="ARQ275" s="667"/>
      <c r="ARR275" s="667"/>
      <c r="ARS275" s="667"/>
      <c r="ART275" s="667"/>
      <c r="ARU275" s="667"/>
      <c r="ARV275" s="667"/>
      <c r="ARW275" s="667"/>
      <c r="ARX275" s="667"/>
      <c r="ARY275" s="667"/>
      <c r="ARZ275" s="667"/>
      <c r="ASA275" s="667"/>
      <c r="ASB275" s="667"/>
      <c r="ASC275" s="667"/>
      <c r="ASD275" s="667"/>
      <c r="ASE275" s="667"/>
      <c r="ASF275" s="667"/>
      <c r="ASG275" s="667"/>
      <c r="ASH275" s="667"/>
      <c r="ASI275" s="667"/>
      <c r="ASJ275" s="667"/>
      <c r="ASK275" s="667"/>
      <c r="ASL275" s="667"/>
      <c r="ASM275" s="667"/>
      <c r="ASN275" s="667"/>
      <c r="ASO275" s="667"/>
      <c r="ASP275" s="667"/>
      <c r="ASQ275" s="667"/>
      <c r="ASR275" s="667"/>
      <c r="ASS275" s="667"/>
      <c r="AST275" s="667"/>
      <c r="ASU275" s="667"/>
      <c r="ASV275" s="667"/>
      <c r="ASW275" s="667"/>
      <c r="ASX275" s="667"/>
      <c r="ASY275" s="667"/>
      <c r="ASZ275" s="667"/>
      <c r="ATA275" s="667"/>
      <c r="ATB275" s="667"/>
      <c r="ATC275" s="667"/>
      <c r="ATD275" s="667"/>
      <c r="ATE275" s="667"/>
      <c r="ATF275" s="667"/>
      <c r="ATG275" s="667"/>
      <c r="ATH275" s="667"/>
      <c r="ATI275" s="667"/>
      <c r="ATJ275" s="667"/>
      <c r="ATK275" s="667"/>
      <c r="ATL275" s="667"/>
      <c r="ATM275" s="667"/>
      <c r="ATN275" s="667"/>
      <c r="ATO275" s="667"/>
      <c r="ATP275" s="667"/>
      <c r="ATQ275" s="667"/>
      <c r="ATR275" s="667"/>
      <c r="ATS275" s="667"/>
      <c r="ATT275" s="667"/>
      <c r="ATU275" s="667"/>
      <c r="ATV275" s="667"/>
      <c r="ATW275" s="667"/>
      <c r="ATX275" s="667"/>
      <c r="ATY275" s="667"/>
      <c r="ATZ275" s="667"/>
      <c r="AUA275" s="667"/>
      <c r="AUB275" s="667"/>
      <c r="AUC275" s="667"/>
      <c r="AUD275" s="667"/>
      <c r="AUE275" s="667"/>
      <c r="AUF275" s="667"/>
      <c r="AUG275" s="667"/>
      <c r="AUH275" s="667"/>
      <c r="AUI275" s="667"/>
      <c r="AUJ275" s="667"/>
      <c r="AUK275" s="667"/>
      <c r="AUL275" s="667"/>
      <c r="AUM275" s="667"/>
      <c r="AUN275" s="667"/>
      <c r="AUO275" s="667"/>
      <c r="AUP275" s="667"/>
      <c r="AUQ275" s="667"/>
      <c r="AUR275" s="667"/>
      <c r="AUS275" s="667"/>
      <c r="AUT275" s="667"/>
      <c r="AUU275" s="667"/>
      <c r="AUV275" s="667"/>
      <c r="AUW275" s="667"/>
      <c r="AUX275" s="667"/>
      <c r="AUY275" s="667"/>
      <c r="AUZ275" s="667"/>
      <c r="AVA275" s="667"/>
      <c r="AVB275" s="667"/>
      <c r="AVC275" s="667"/>
      <c r="AVD275" s="667"/>
      <c r="AVE275" s="667"/>
      <c r="AVF275" s="667"/>
      <c r="AVG275" s="667"/>
      <c r="AVH275" s="667"/>
      <c r="AVI275" s="667"/>
      <c r="AVJ275" s="667"/>
      <c r="AVK275" s="667"/>
      <c r="AVL275" s="667"/>
      <c r="AVM275" s="667"/>
      <c r="AVN275" s="667"/>
      <c r="AVO275" s="667"/>
      <c r="AVP275" s="667"/>
      <c r="AVQ275" s="667"/>
      <c r="AVR275" s="667"/>
      <c r="AVS275" s="667"/>
      <c r="AVT275" s="667"/>
      <c r="AVU275" s="667"/>
      <c r="AVV275" s="667"/>
      <c r="AVW275" s="667"/>
      <c r="AVX275" s="667"/>
      <c r="AVY275" s="667"/>
      <c r="AVZ275" s="667"/>
      <c r="AWA275" s="667"/>
      <c r="AWB275" s="667"/>
      <c r="AWC275" s="667"/>
      <c r="AWD275" s="667"/>
      <c r="AWE275" s="667"/>
      <c r="AWF275" s="667"/>
      <c r="AWG275" s="667"/>
      <c r="AWH275" s="667"/>
      <c r="AWI275" s="667"/>
      <c r="AWJ275" s="667"/>
      <c r="AWK275" s="667"/>
      <c r="AWL275" s="667"/>
      <c r="AWM275" s="667"/>
      <c r="AWN275" s="667"/>
      <c r="AWO275" s="667"/>
      <c r="AWP275" s="667"/>
      <c r="AWQ275" s="667"/>
      <c r="AWR275" s="667"/>
      <c r="AWS275" s="667"/>
      <c r="AWT275" s="667"/>
      <c r="AWU275" s="667"/>
      <c r="AWV275" s="667"/>
      <c r="AWW275" s="667"/>
      <c r="AWX275" s="667"/>
      <c r="AWY275" s="667"/>
      <c r="AWZ275" s="667"/>
      <c r="AXA275" s="667"/>
      <c r="AXB275" s="667"/>
      <c r="AXC275" s="667"/>
      <c r="AXD275" s="667"/>
      <c r="AXE275" s="667"/>
      <c r="AXF275" s="667"/>
      <c r="AXG275" s="667"/>
      <c r="AXH275" s="667"/>
      <c r="AXI275" s="667"/>
      <c r="AXJ275" s="667"/>
      <c r="AXK275" s="667"/>
      <c r="AXL275" s="667"/>
      <c r="AXM275" s="667"/>
      <c r="AXN275" s="667"/>
      <c r="AXO275" s="667"/>
      <c r="AXP275" s="667"/>
      <c r="AXQ275" s="667"/>
      <c r="AXR275" s="667"/>
      <c r="AXS275" s="667"/>
      <c r="AXT275" s="667"/>
      <c r="AXU275" s="667"/>
      <c r="AXV275" s="667"/>
      <c r="AXW275" s="667"/>
      <c r="AXX275" s="667"/>
      <c r="AXY275" s="667"/>
      <c r="AXZ275" s="667"/>
      <c r="AYA275" s="667"/>
      <c r="AYB275" s="667"/>
      <c r="AYC275" s="667"/>
      <c r="AYD275" s="667"/>
      <c r="AYE275" s="667"/>
      <c r="AYF275" s="667"/>
      <c r="AYG275" s="667"/>
      <c r="AYH275" s="667"/>
      <c r="AYI275" s="667"/>
      <c r="AYJ275" s="667"/>
      <c r="AYK275" s="667"/>
      <c r="AYL275" s="667"/>
      <c r="AYM275" s="667"/>
      <c r="AYN275" s="667"/>
      <c r="AYO275" s="667"/>
      <c r="AYP275" s="667"/>
      <c r="AYQ275" s="667"/>
      <c r="AYR275" s="667"/>
      <c r="AYS275" s="667"/>
      <c r="AYT275" s="667"/>
      <c r="AYU275" s="667"/>
      <c r="AYV275" s="667"/>
      <c r="AYW275" s="667"/>
      <c r="AYX275" s="667"/>
      <c r="AYY275" s="667"/>
      <c r="AYZ275" s="667"/>
      <c r="AZA275" s="667"/>
      <c r="AZB275" s="667"/>
      <c r="AZC275" s="667"/>
      <c r="AZD275" s="667"/>
      <c r="AZE275" s="667"/>
      <c r="AZF275" s="667"/>
      <c r="AZG275" s="667"/>
      <c r="AZH275" s="667"/>
      <c r="AZI275" s="667"/>
      <c r="AZJ275" s="667"/>
      <c r="AZK275" s="667"/>
      <c r="AZL275" s="667"/>
      <c r="AZM275" s="667"/>
      <c r="AZN275" s="667"/>
      <c r="AZO275" s="667"/>
      <c r="AZP275" s="667"/>
      <c r="AZQ275" s="667"/>
      <c r="AZR275" s="667"/>
      <c r="AZS275" s="667"/>
      <c r="AZT275" s="667"/>
      <c r="AZU275" s="667"/>
      <c r="AZV275" s="667"/>
      <c r="AZW275" s="667"/>
      <c r="AZX275" s="667"/>
      <c r="AZY275" s="667"/>
      <c r="AZZ275" s="667"/>
      <c r="BAA275" s="667"/>
      <c r="BAB275" s="667"/>
      <c r="BAC275" s="667"/>
      <c r="BAD275" s="667"/>
      <c r="BAE275" s="667"/>
      <c r="BAF275" s="667"/>
      <c r="BAG275" s="667"/>
      <c r="BAH275" s="667"/>
      <c r="BAI275" s="667"/>
      <c r="BAJ275" s="667"/>
      <c r="BAK275" s="667"/>
      <c r="BAL275" s="667"/>
      <c r="BAM275" s="667"/>
      <c r="BAN275" s="667"/>
      <c r="BAO275" s="667"/>
      <c r="BAP275" s="667"/>
      <c r="BAQ275" s="667"/>
      <c r="BAR275" s="667"/>
      <c r="BAS275" s="667"/>
      <c r="BAT275" s="667"/>
      <c r="BAU275" s="667"/>
      <c r="BAV275" s="667"/>
      <c r="BAW275" s="667"/>
      <c r="BAX275" s="667"/>
      <c r="BAY275" s="667"/>
      <c r="BAZ275" s="667"/>
      <c r="BBA275" s="667"/>
      <c r="BBB275" s="667"/>
      <c r="BBC275" s="667"/>
      <c r="BBD275" s="667"/>
      <c r="BBE275" s="667"/>
      <c r="BBF275" s="667"/>
      <c r="BBG275" s="667"/>
      <c r="BBH275" s="667"/>
      <c r="BBI275" s="667"/>
      <c r="BBJ275" s="667"/>
      <c r="BBK275" s="667"/>
      <c r="BBL275" s="667"/>
      <c r="BBM275" s="667"/>
      <c r="BBN275" s="667"/>
      <c r="BBO275" s="667"/>
      <c r="BBP275" s="667"/>
      <c r="BBQ275" s="667"/>
      <c r="BBR275" s="667"/>
      <c r="BBS275" s="667"/>
      <c r="BBT275" s="667"/>
      <c r="BBU275" s="667"/>
      <c r="BBV275" s="667"/>
      <c r="BBW275" s="667"/>
      <c r="BBX275" s="667"/>
      <c r="BBY275" s="667"/>
      <c r="BBZ275" s="667"/>
      <c r="BCA275" s="667"/>
      <c r="BCB275" s="667"/>
      <c r="BCC275" s="667"/>
      <c r="BCD275" s="667"/>
      <c r="BCE275" s="667"/>
      <c r="BCF275" s="667"/>
      <c r="BCG275" s="667"/>
      <c r="BCH275" s="667"/>
      <c r="BCI275" s="667"/>
      <c r="BCJ275" s="667"/>
      <c r="BCK275" s="667"/>
      <c r="BCL275" s="667"/>
      <c r="BCM275" s="667"/>
      <c r="BCN275" s="667"/>
      <c r="BCO275" s="667"/>
      <c r="BCP275" s="667"/>
      <c r="BCQ275" s="667"/>
      <c r="BCR275" s="667"/>
      <c r="BCS275" s="667"/>
      <c r="BCT275" s="667"/>
      <c r="BCU275" s="667"/>
      <c r="BCV275" s="667"/>
      <c r="BCW275" s="667"/>
      <c r="BCX275" s="667"/>
      <c r="BCY275" s="667"/>
      <c r="BCZ275" s="667"/>
      <c r="BDA275" s="667"/>
      <c r="BDB275" s="667"/>
      <c r="BDC275" s="667"/>
      <c r="BDD275" s="667"/>
      <c r="BDE275" s="667"/>
      <c r="BDF275" s="667"/>
      <c r="BDG275" s="667"/>
      <c r="BDH275" s="667"/>
      <c r="BDI275" s="667"/>
      <c r="BDJ275" s="667"/>
      <c r="BDK275" s="667"/>
      <c r="BDL275" s="667"/>
      <c r="BDM275" s="667"/>
      <c r="BDN275" s="667"/>
      <c r="BDO275" s="667"/>
      <c r="BDP275" s="667"/>
      <c r="BDQ275" s="667"/>
      <c r="BDR275" s="667"/>
      <c r="BDS275" s="667"/>
      <c r="BDT275" s="667"/>
      <c r="BDU275" s="667"/>
      <c r="BDV275" s="667"/>
      <c r="BDW275" s="667"/>
      <c r="BDX275" s="667"/>
      <c r="BDY275" s="667"/>
      <c r="BDZ275" s="667"/>
      <c r="BEA275" s="667"/>
      <c r="BEB275" s="667"/>
      <c r="BEC275" s="667"/>
      <c r="BED275" s="667"/>
      <c r="BEE275" s="667"/>
      <c r="BEF275" s="667"/>
      <c r="BEG275" s="667"/>
      <c r="BEH275" s="667"/>
      <c r="BEI275" s="667"/>
      <c r="BEJ275" s="667"/>
      <c r="BEK275" s="667"/>
      <c r="BEL275" s="667"/>
      <c r="BEM275" s="667"/>
      <c r="BEN275" s="667"/>
      <c r="BEO275" s="667"/>
      <c r="BEP275" s="667"/>
      <c r="BEQ275" s="667"/>
      <c r="BER275" s="667"/>
      <c r="BES275" s="667"/>
      <c r="BET275" s="667"/>
      <c r="BEU275" s="667"/>
      <c r="BEV275" s="667"/>
      <c r="BEW275" s="667"/>
      <c r="BEX275" s="667"/>
      <c r="BEY275" s="667"/>
      <c r="BEZ275" s="667"/>
      <c r="BFA275" s="667"/>
      <c r="BFB275" s="667"/>
      <c r="BFC275" s="667"/>
      <c r="BFD275" s="667"/>
      <c r="BFE275" s="667"/>
      <c r="BFF275" s="667"/>
      <c r="BFG275" s="667"/>
      <c r="BFH275" s="667"/>
      <c r="BFI275" s="667"/>
      <c r="BFJ275" s="667"/>
      <c r="BFK275" s="667"/>
      <c r="BFL275" s="667"/>
      <c r="BFM275" s="667"/>
      <c r="BFN275" s="667"/>
      <c r="BFO275" s="667"/>
      <c r="BFP275" s="667"/>
      <c r="BFQ275" s="667"/>
      <c r="BFR275" s="667"/>
      <c r="BFS275" s="667"/>
      <c r="BFT275" s="667"/>
      <c r="BFU275" s="667"/>
      <c r="BFV275" s="667"/>
      <c r="BFW275" s="667"/>
      <c r="BFX275" s="667"/>
      <c r="BFY275" s="667"/>
      <c r="BFZ275" s="667"/>
      <c r="BGA275" s="667"/>
      <c r="BGB275" s="667"/>
      <c r="BGC275" s="667"/>
      <c r="BGD275" s="667"/>
      <c r="BGE275" s="667"/>
      <c r="BGF275" s="667"/>
      <c r="BGG275" s="667"/>
      <c r="BGH275" s="667"/>
      <c r="BGI275" s="667"/>
      <c r="BGJ275" s="667"/>
      <c r="BGK275" s="667"/>
      <c r="BGL275" s="667"/>
      <c r="BGM275" s="667"/>
      <c r="BGN275" s="667"/>
      <c r="BGO275" s="667"/>
      <c r="BGP275" s="667"/>
      <c r="BGQ275" s="667"/>
      <c r="BGR275" s="667"/>
      <c r="BGS275" s="667"/>
      <c r="BGT275" s="667"/>
      <c r="BGU275" s="667"/>
      <c r="BGV275" s="667"/>
      <c r="BGW275" s="667"/>
      <c r="BGX275" s="667"/>
      <c r="BGY275" s="667"/>
      <c r="BGZ275" s="667"/>
      <c r="BHA275" s="667"/>
      <c r="BHB275" s="667"/>
      <c r="BHC275" s="667"/>
      <c r="BHD275" s="667"/>
      <c r="BHE275" s="667"/>
      <c r="BHF275" s="667"/>
      <c r="BHG275" s="667"/>
      <c r="BHH275" s="667"/>
      <c r="BHI275" s="667"/>
      <c r="BHJ275" s="667"/>
      <c r="BHK275" s="667"/>
      <c r="BHL275" s="667"/>
      <c r="BHM275" s="667"/>
      <c r="BHN275" s="667"/>
      <c r="BHO275" s="667"/>
      <c r="BHP275" s="667"/>
      <c r="BHQ275" s="667"/>
      <c r="BHR275" s="667"/>
      <c r="BHS275" s="667"/>
      <c r="BHT275" s="667"/>
      <c r="BHU275" s="667"/>
      <c r="BHV275" s="667"/>
      <c r="BHW275" s="667"/>
      <c r="BHX275" s="667"/>
      <c r="BHY275" s="667"/>
      <c r="BHZ275" s="667"/>
      <c r="BIA275" s="667"/>
      <c r="BIB275" s="667"/>
      <c r="BIC275" s="667"/>
      <c r="BID275" s="667"/>
      <c r="BIE275" s="667"/>
      <c r="BIF275" s="667"/>
      <c r="BIG275" s="667"/>
      <c r="BIH275" s="667"/>
      <c r="BII275" s="667"/>
      <c r="BIJ275" s="667"/>
      <c r="BIK275" s="667"/>
      <c r="BIL275" s="667"/>
      <c r="BIM275" s="667"/>
      <c r="BIN275" s="667"/>
      <c r="BIO275" s="667"/>
      <c r="BIP275" s="667"/>
      <c r="BIQ275" s="667"/>
      <c r="BIR275" s="667"/>
      <c r="BIS275" s="667"/>
      <c r="BIT275" s="667"/>
      <c r="BIU275" s="667"/>
      <c r="BIV275" s="667"/>
      <c r="BIW275" s="667"/>
      <c r="BIX275" s="667"/>
      <c r="BIY275" s="667"/>
      <c r="BIZ275" s="667"/>
      <c r="BJA275" s="667"/>
      <c r="BJB275" s="667"/>
      <c r="BJC275" s="667"/>
      <c r="BJD275" s="667"/>
      <c r="BJE275" s="667"/>
      <c r="BJF275" s="667"/>
      <c r="BJG275" s="667"/>
      <c r="BJH275" s="667"/>
      <c r="BJI275" s="667"/>
      <c r="BJJ275" s="667"/>
      <c r="BJK275" s="667"/>
      <c r="BJL275" s="667"/>
      <c r="BJM275" s="667"/>
      <c r="BJN275" s="667"/>
      <c r="BJO275" s="667"/>
      <c r="BJP275" s="667"/>
      <c r="BJQ275" s="667"/>
      <c r="BJR275" s="667"/>
      <c r="BJS275" s="667"/>
      <c r="BJT275" s="667"/>
      <c r="BJU275" s="667"/>
      <c r="BJV275" s="667"/>
      <c r="BJW275" s="667"/>
      <c r="BJX275" s="667"/>
      <c r="BJY275" s="667"/>
      <c r="BJZ275" s="667"/>
      <c r="BKA275" s="667"/>
      <c r="BKB275" s="667"/>
      <c r="BKC275" s="667"/>
      <c r="BKD275" s="667"/>
      <c r="BKE275" s="667"/>
      <c r="BKF275" s="667"/>
      <c r="BKG275" s="667"/>
      <c r="BKH275" s="667"/>
      <c r="BKI275" s="667"/>
      <c r="BKJ275" s="667"/>
      <c r="BKK275" s="667"/>
      <c r="BKL275" s="667"/>
      <c r="BKM275" s="667"/>
      <c r="BKN275" s="667"/>
      <c r="BKO275" s="667"/>
      <c r="BKP275" s="667"/>
      <c r="BKQ275" s="667"/>
      <c r="BKR275" s="667"/>
      <c r="BKS275" s="667"/>
      <c r="BKT275" s="667"/>
      <c r="BKU275" s="667"/>
      <c r="BKV275" s="667"/>
      <c r="BKW275" s="667"/>
      <c r="BKX275" s="667"/>
      <c r="BKY275" s="667"/>
      <c r="BKZ275" s="667"/>
      <c r="BLA275" s="667"/>
      <c r="BLB275" s="667"/>
      <c r="BLC275" s="667"/>
      <c r="BLD275" s="667"/>
      <c r="BLE275" s="667"/>
      <c r="BLF275" s="667"/>
      <c r="BLG275" s="667"/>
      <c r="BLH275" s="667"/>
      <c r="BLI275" s="667"/>
      <c r="BLJ275" s="667"/>
      <c r="BLK275" s="667"/>
      <c r="BLL275" s="667"/>
      <c r="BLM275" s="667"/>
      <c r="BLN275" s="667"/>
      <c r="BLO275" s="667"/>
      <c r="BLP275" s="667"/>
      <c r="BLQ275" s="667"/>
      <c r="BLR275" s="667"/>
      <c r="BLS275" s="667"/>
      <c r="BLT275" s="667"/>
      <c r="BLU275" s="667"/>
      <c r="BLV275" s="667"/>
      <c r="BLW275" s="667"/>
      <c r="BLX275" s="667"/>
      <c r="BLY275" s="667"/>
      <c r="BLZ275" s="667"/>
      <c r="BMA275" s="667"/>
      <c r="BMB275" s="667"/>
      <c r="BMC275" s="667"/>
      <c r="BMD275" s="667"/>
      <c r="BME275" s="667"/>
      <c r="BMF275" s="667"/>
      <c r="BMG275" s="667"/>
      <c r="BMH275" s="667"/>
      <c r="BMI275" s="667"/>
      <c r="BMJ275" s="667"/>
      <c r="BMK275" s="667"/>
      <c r="BML275" s="667"/>
      <c r="BMM275" s="667"/>
      <c r="BMN275" s="667"/>
      <c r="BMO275" s="667"/>
      <c r="BMP275" s="667"/>
      <c r="BMQ275" s="667"/>
      <c r="BMR275" s="667"/>
      <c r="BMS275" s="667"/>
      <c r="BMT275" s="667"/>
      <c r="BMU275" s="667"/>
      <c r="BMV275" s="667"/>
      <c r="BMW275" s="667"/>
      <c r="BMX275" s="667"/>
      <c r="BMY275" s="667"/>
      <c r="BMZ275" s="667"/>
      <c r="BNA275" s="667"/>
      <c r="BNB275" s="667"/>
      <c r="BNC275" s="667"/>
      <c r="BND275" s="667"/>
      <c r="BNE275" s="667"/>
      <c r="BNF275" s="667"/>
      <c r="BNG275" s="667"/>
      <c r="BNH275" s="667"/>
      <c r="BNI275" s="667"/>
      <c r="BNJ275" s="667"/>
      <c r="BNK275" s="667"/>
      <c r="BNL275" s="667"/>
      <c r="BNM275" s="667"/>
      <c r="BNN275" s="667"/>
      <c r="BNO275" s="667"/>
      <c r="BNP275" s="667"/>
      <c r="BNQ275" s="667"/>
      <c r="BNR275" s="667"/>
      <c r="BNS275" s="667"/>
      <c r="BNT275" s="667"/>
      <c r="BNU275" s="667"/>
      <c r="BNV275" s="667"/>
      <c r="BNW275" s="667"/>
      <c r="BNX275" s="667"/>
      <c r="BNY275" s="667"/>
      <c r="BNZ275" s="667"/>
      <c r="BOA275" s="667"/>
      <c r="BOB275" s="667"/>
      <c r="BOC275" s="667"/>
      <c r="BOD275" s="667"/>
      <c r="BOE275" s="667"/>
      <c r="BOF275" s="667"/>
      <c r="BOG275" s="667"/>
      <c r="BOH275" s="667"/>
      <c r="BOI275" s="667"/>
      <c r="BOJ275" s="667"/>
      <c r="BOK275" s="667"/>
      <c r="BOL275" s="667"/>
      <c r="BOM275" s="667"/>
      <c r="BON275" s="667"/>
      <c r="BOO275" s="667"/>
      <c r="BOP275" s="667"/>
      <c r="BOQ275" s="667"/>
      <c r="BOR275" s="667"/>
      <c r="BOS275" s="667"/>
      <c r="BOT275" s="667"/>
      <c r="BOU275" s="667"/>
      <c r="BOV275" s="667"/>
      <c r="BOW275" s="667"/>
      <c r="BOX275" s="667"/>
      <c r="BOY275" s="667"/>
      <c r="BOZ275" s="667"/>
      <c r="BPA275" s="667"/>
      <c r="BPB275" s="667"/>
      <c r="BPC275" s="667"/>
      <c r="BPD275" s="667"/>
      <c r="BPE275" s="667"/>
      <c r="BPF275" s="667"/>
      <c r="BPG275" s="667"/>
      <c r="BPH275" s="667"/>
      <c r="BPI275" s="667"/>
      <c r="BPJ275" s="667"/>
      <c r="BPK275" s="667"/>
      <c r="BPL275" s="667"/>
      <c r="BPM275" s="667"/>
      <c r="BPN275" s="667"/>
      <c r="BPO275" s="667"/>
      <c r="BPP275" s="667"/>
      <c r="BPQ275" s="667"/>
      <c r="BPR275" s="667"/>
      <c r="BPS275" s="667"/>
      <c r="BPT275" s="667"/>
      <c r="BPU275" s="667"/>
      <c r="BPV275" s="667"/>
      <c r="BPW275" s="667"/>
      <c r="BPX275" s="667"/>
      <c r="BPY275" s="667"/>
      <c r="BPZ275" s="667"/>
      <c r="BQA275" s="667"/>
      <c r="BQB275" s="667"/>
      <c r="BQC275" s="667"/>
      <c r="BQD275" s="667"/>
      <c r="BQE275" s="667"/>
      <c r="BQF275" s="667"/>
      <c r="BQG275" s="667"/>
      <c r="BQH275" s="667"/>
      <c r="BQI275" s="667"/>
      <c r="BQJ275" s="667"/>
      <c r="BQK275" s="667"/>
      <c r="BQL275" s="667"/>
      <c r="BQM275" s="667"/>
      <c r="BQN275" s="667"/>
      <c r="BQO275" s="667"/>
      <c r="BQP275" s="667"/>
      <c r="BQQ275" s="667"/>
      <c r="BQR275" s="667"/>
      <c r="BQS275" s="667"/>
      <c r="BQT275" s="667"/>
      <c r="BQU275" s="667"/>
      <c r="BQV275" s="667"/>
      <c r="BQW275" s="667"/>
      <c r="BQX275" s="667"/>
      <c r="BQY275" s="667"/>
      <c r="BQZ275" s="667"/>
      <c r="BRA275" s="667"/>
      <c r="BRB275" s="667"/>
      <c r="BRC275" s="667"/>
      <c r="BRD275" s="667"/>
      <c r="BRE275" s="667"/>
      <c r="BRF275" s="667"/>
      <c r="BRG275" s="667"/>
      <c r="BRH275" s="667"/>
      <c r="BRI275" s="667"/>
      <c r="BRJ275" s="667"/>
      <c r="BRK275" s="667"/>
      <c r="BRL275" s="667"/>
      <c r="BRM275" s="667"/>
      <c r="BRN275" s="667"/>
      <c r="BRO275" s="667"/>
      <c r="BRP275" s="667"/>
      <c r="BRQ275" s="667"/>
      <c r="BRR275" s="667"/>
      <c r="BRS275" s="667"/>
      <c r="BRT275" s="667"/>
      <c r="BRU275" s="667"/>
      <c r="BRV275" s="667"/>
      <c r="BRW275" s="667"/>
      <c r="BRX275" s="667"/>
      <c r="BRY275" s="667"/>
      <c r="BRZ275" s="667"/>
      <c r="BSA275" s="667"/>
      <c r="BSB275" s="667"/>
      <c r="BSC275" s="667"/>
      <c r="BSD275" s="667"/>
      <c r="BSE275" s="667"/>
      <c r="BSF275" s="667"/>
      <c r="BSG275" s="667"/>
      <c r="BSH275" s="667"/>
      <c r="BSI275" s="667"/>
      <c r="BSJ275" s="667"/>
      <c r="BSK275" s="667"/>
      <c r="BSL275" s="667"/>
      <c r="BSM275" s="667"/>
      <c r="BSN275" s="667"/>
      <c r="BSO275" s="667"/>
      <c r="BSP275" s="667"/>
      <c r="BSQ275" s="667"/>
      <c r="BSR275" s="667"/>
      <c r="BSS275" s="667"/>
      <c r="BST275" s="667"/>
      <c r="BSU275" s="667"/>
      <c r="BSV275" s="667"/>
      <c r="BSW275" s="667"/>
      <c r="BSX275" s="667"/>
      <c r="BSY275" s="667"/>
      <c r="BSZ275" s="667"/>
      <c r="BTA275" s="667"/>
      <c r="BTB275" s="667"/>
      <c r="BTC275" s="667"/>
      <c r="BTD275" s="667"/>
      <c r="BTE275" s="667"/>
      <c r="BTF275" s="667"/>
      <c r="BTG275" s="667"/>
      <c r="BTH275" s="667"/>
      <c r="BTI275" s="667"/>
      <c r="BTJ275" s="667"/>
      <c r="BTK275" s="667"/>
      <c r="BTL275" s="667"/>
      <c r="BTM275" s="667"/>
      <c r="BTN275" s="667"/>
      <c r="BTO275" s="667"/>
      <c r="BTP275" s="667"/>
      <c r="BTQ275" s="667"/>
      <c r="BTR275" s="667"/>
      <c r="BTS275" s="667"/>
      <c r="BTT275" s="667"/>
      <c r="BTU275" s="667"/>
      <c r="BTV275" s="667"/>
      <c r="BTW275" s="667"/>
      <c r="BTX275" s="667"/>
      <c r="BTY275" s="667"/>
      <c r="BTZ275" s="667"/>
      <c r="BUA275" s="667"/>
      <c r="BUB275" s="667"/>
      <c r="BUC275" s="667"/>
      <c r="BUD275" s="667"/>
      <c r="BUE275" s="667"/>
      <c r="BUF275" s="667"/>
      <c r="BUG275" s="667"/>
      <c r="BUH275" s="667"/>
      <c r="BUI275" s="667"/>
      <c r="BUJ275" s="667"/>
      <c r="BUK275" s="667"/>
      <c r="BUL275" s="667"/>
      <c r="BUM275" s="667"/>
      <c r="BUN275" s="667"/>
      <c r="BUO275" s="667"/>
      <c r="BUP275" s="667"/>
      <c r="BUQ275" s="667"/>
      <c r="BUR275" s="667"/>
      <c r="BUS275" s="667"/>
      <c r="BUT275" s="667"/>
      <c r="BUU275" s="667"/>
      <c r="BUV275" s="667"/>
      <c r="BUW275" s="667"/>
      <c r="BUX275" s="667"/>
      <c r="BUY275" s="667"/>
      <c r="BUZ275" s="667"/>
      <c r="BVA275" s="667"/>
      <c r="BVB275" s="667"/>
      <c r="BVC275" s="667"/>
      <c r="BVD275" s="667"/>
      <c r="BVE275" s="667"/>
      <c r="BVF275" s="667"/>
      <c r="BVG275" s="667"/>
      <c r="BVH275" s="667"/>
      <c r="BVI275" s="667"/>
      <c r="BVJ275" s="667"/>
      <c r="BVK275" s="667"/>
      <c r="BVL275" s="667"/>
      <c r="BVM275" s="667"/>
      <c r="BVN275" s="667"/>
      <c r="BVO275" s="667"/>
      <c r="BVP275" s="667"/>
      <c r="BVQ275" s="667"/>
      <c r="BVR275" s="667"/>
      <c r="BVS275" s="667"/>
      <c r="BVT275" s="667"/>
      <c r="BVU275" s="667"/>
      <c r="BVV275" s="667"/>
      <c r="BVW275" s="667"/>
      <c r="BVX275" s="667"/>
      <c r="BVY275" s="667"/>
      <c r="BVZ275" s="667"/>
      <c r="BWA275" s="667"/>
      <c r="BWB275" s="667"/>
      <c r="BWC275" s="667"/>
      <c r="BWD275" s="667"/>
      <c r="BWE275" s="667"/>
      <c r="BWF275" s="667"/>
      <c r="BWG275" s="667"/>
      <c r="BWH275" s="667"/>
      <c r="BWI275" s="667"/>
      <c r="BWJ275" s="667"/>
      <c r="BWK275" s="667"/>
      <c r="BWL275" s="667"/>
      <c r="BWM275" s="667"/>
      <c r="BWN275" s="667"/>
      <c r="BWO275" s="667"/>
      <c r="BWP275" s="667"/>
      <c r="BWQ275" s="667"/>
      <c r="BWR275" s="667"/>
      <c r="BWS275" s="667"/>
      <c r="BWT275" s="667"/>
      <c r="BWU275" s="667"/>
      <c r="BWV275" s="667"/>
      <c r="BWW275" s="667"/>
      <c r="BWX275" s="667"/>
      <c r="BWY275" s="667"/>
      <c r="BWZ275" s="667"/>
      <c r="BXA275" s="667"/>
      <c r="BXB275" s="667"/>
      <c r="BXC275" s="667"/>
      <c r="BXD275" s="667"/>
      <c r="BXE275" s="667"/>
      <c r="BXF275" s="667"/>
      <c r="BXG275" s="667"/>
      <c r="BXH275" s="667"/>
      <c r="BXI275" s="667"/>
      <c r="BXJ275" s="667"/>
      <c r="BXK275" s="667"/>
      <c r="BXL275" s="667"/>
      <c r="BXM275" s="667"/>
      <c r="BXN275" s="667"/>
      <c r="BXO275" s="667"/>
      <c r="BXP275" s="667"/>
      <c r="BXQ275" s="667"/>
      <c r="BXR275" s="667"/>
      <c r="BXS275" s="667"/>
      <c r="BXT275" s="667"/>
      <c r="BXU275" s="667"/>
      <c r="BXV275" s="667"/>
      <c r="BXW275" s="667"/>
      <c r="BXX275" s="667"/>
      <c r="BXY275" s="667"/>
      <c r="BXZ275" s="667"/>
      <c r="BYA275" s="667"/>
      <c r="BYB275" s="667"/>
      <c r="BYC275" s="667"/>
      <c r="BYD275" s="667"/>
      <c r="BYE275" s="667"/>
      <c r="BYF275" s="667"/>
      <c r="BYG275" s="667"/>
      <c r="BYH275" s="667"/>
      <c r="BYI275" s="667"/>
      <c r="BYJ275" s="667"/>
      <c r="BYK275" s="667"/>
      <c r="BYL275" s="667"/>
      <c r="BYM275" s="667"/>
      <c r="BYN275" s="667"/>
      <c r="BYO275" s="667"/>
      <c r="BYP275" s="667"/>
      <c r="BYQ275" s="667"/>
      <c r="BYR275" s="667"/>
      <c r="BYS275" s="667"/>
      <c r="BYT275" s="667"/>
      <c r="BYU275" s="667"/>
      <c r="BYV275" s="667"/>
      <c r="BYW275" s="667"/>
      <c r="BYX275" s="667"/>
      <c r="BYY275" s="667"/>
      <c r="BYZ275" s="667"/>
      <c r="BZA275" s="667"/>
      <c r="BZB275" s="667"/>
      <c r="BZC275" s="667"/>
      <c r="BZD275" s="667"/>
      <c r="BZE275" s="667"/>
      <c r="BZF275" s="667"/>
      <c r="BZG275" s="667"/>
      <c r="BZH275" s="667"/>
      <c r="BZI275" s="667"/>
      <c r="BZJ275" s="667"/>
      <c r="BZK275" s="667"/>
      <c r="BZL275" s="667"/>
      <c r="BZM275" s="667"/>
      <c r="BZN275" s="667"/>
      <c r="BZO275" s="667"/>
      <c r="BZP275" s="667"/>
      <c r="BZQ275" s="667"/>
      <c r="BZR275" s="667"/>
      <c r="BZS275" s="667"/>
      <c r="BZT275" s="667"/>
      <c r="BZU275" s="667"/>
      <c r="BZV275" s="667"/>
      <c r="BZW275" s="667"/>
      <c r="BZX275" s="667"/>
      <c r="BZY275" s="667"/>
      <c r="BZZ275" s="667"/>
      <c r="CAA275" s="667"/>
      <c r="CAB275" s="667"/>
      <c r="CAC275" s="667"/>
      <c r="CAD275" s="667"/>
      <c r="CAE275" s="667"/>
      <c r="CAF275" s="667"/>
      <c r="CAG275" s="667"/>
      <c r="CAH275" s="667"/>
      <c r="CAI275" s="667"/>
      <c r="CAJ275" s="667"/>
      <c r="CAK275" s="667"/>
      <c r="CAL275" s="667"/>
      <c r="CAM275" s="667"/>
      <c r="CAN275" s="667"/>
      <c r="CAO275" s="667"/>
      <c r="CAP275" s="667"/>
      <c r="CAQ275" s="667"/>
      <c r="CAR275" s="667"/>
      <c r="CAS275" s="667"/>
      <c r="CAT275" s="667"/>
      <c r="CAU275" s="667"/>
      <c r="CAV275" s="667"/>
      <c r="CAW275" s="667"/>
      <c r="CAX275" s="667"/>
      <c r="CAY275" s="667"/>
      <c r="CAZ275" s="667"/>
      <c r="CBA275" s="667"/>
      <c r="CBB275" s="667"/>
      <c r="CBC275" s="667"/>
      <c r="CBD275" s="667"/>
      <c r="CBE275" s="667"/>
      <c r="CBF275" s="667"/>
      <c r="CBG275" s="667"/>
      <c r="CBH275" s="667"/>
      <c r="CBI275" s="667"/>
      <c r="CBJ275" s="667"/>
      <c r="CBK275" s="667"/>
      <c r="CBL275" s="667"/>
      <c r="CBM275" s="667"/>
      <c r="CBN275" s="667"/>
      <c r="CBO275" s="667"/>
      <c r="CBP275" s="667"/>
      <c r="CBQ275" s="667"/>
      <c r="CBR275" s="667"/>
      <c r="CBS275" s="667"/>
      <c r="CBT275" s="667"/>
      <c r="CBU275" s="667"/>
      <c r="CBV275" s="667"/>
      <c r="CBW275" s="667"/>
      <c r="CBX275" s="667"/>
      <c r="CBY275" s="667"/>
      <c r="CBZ275" s="667"/>
      <c r="CCA275" s="667"/>
      <c r="CCB275" s="667"/>
      <c r="CCC275" s="667"/>
      <c r="CCD275" s="667"/>
      <c r="CCE275" s="667"/>
      <c r="CCF275" s="667"/>
      <c r="CCG275" s="667"/>
      <c r="CCH275" s="667"/>
      <c r="CCI275" s="667"/>
      <c r="CCJ275" s="667"/>
      <c r="CCK275" s="667"/>
      <c r="CCL275" s="667"/>
      <c r="CCM275" s="667"/>
      <c r="CCN275" s="667"/>
      <c r="CCO275" s="667"/>
      <c r="CCP275" s="667"/>
      <c r="CCQ275" s="667"/>
      <c r="CCR275" s="667"/>
      <c r="CCS275" s="667"/>
      <c r="CCT275" s="667"/>
      <c r="CCU275" s="667"/>
      <c r="CCV275" s="667"/>
      <c r="CCW275" s="667"/>
      <c r="CCX275" s="667"/>
      <c r="CCY275" s="667"/>
      <c r="CCZ275" s="667"/>
      <c r="CDA275" s="667"/>
      <c r="CDB275" s="667"/>
      <c r="CDC275" s="667"/>
      <c r="CDD275" s="667"/>
      <c r="CDE275" s="667"/>
      <c r="CDF275" s="667"/>
      <c r="CDG275" s="667"/>
      <c r="CDH275" s="667"/>
      <c r="CDI275" s="667"/>
      <c r="CDJ275" s="667"/>
      <c r="CDK275" s="667"/>
      <c r="CDL275" s="667"/>
      <c r="CDM275" s="667"/>
      <c r="CDN275" s="667"/>
      <c r="CDO275" s="667"/>
      <c r="CDP275" s="667"/>
      <c r="CDQ275" s="667"/>
      <c r="CDR275" s="667"/>
      <c r="CDS275" s="667"/>
      <c r="CDT275" s="667"/>
      <c r="CDU275" s="667"/>
      <c r="CDV275" s="667"/>
      <c r="CDW275" s="667"/>
      <c r="CDX275" s="667"/>
      <c r="CDY275" s="667"/>
      <c r="CDZ275" s="667"/>
      <c r="CEA275" s="667"/>
      <c r="CEB275" s="667"/>
      <c r="CEC275" s="667"/>
      <c r="CED275" s="667"/>
      <c r="CEE275" s="667"/>
      <c r="CEF275" s="667"/>
      <c r="CEG275" s="667"/>
      <c r="CEH275" s="667"/>
      <c r="CEI275" s="667"/>
      <c r="CEJ275" s="667"/>
      <c r="CEK275" s="667"/>
      <c r="CEL275" s="667"/>
      <c r="CEM275" s="667"/>
      <c r="CEN275" s="667"/>
      <c r="CEO275" s="667"/>
      <c r="CEP275" s="667"/>
      <c r="CEQ275" s="667"/>
      <c r="CER275" s="667"/>
      <c r="CES275" s="667"/>
      <c r="CET275" s="667"/>
      <c r="CEU275" s="667"/>
      <c r="CEV275" s="667"/>
      <c r="CEW275" s="667"/>
      <c r="CEX275" s="667"/>
      <c r="CEY275" s="667"/>
      <c r="CEZ275" s="667"/>
      <c r="CFA275" s="667"/>
      <c r="CFB275" s="667"/>
      <c r="CFC275" s="667"/>
      <c r="CFD275" s="667"/>
      <c r="CFE275" s="667"/>
      <c r="CFF275" s="667"/>
      <c r="CFG275" s="667"/>
      <c r="CFH275" s="667"/>
      <c r="CFI275" s="667"/>
      <c r="CFJ275" s="667"/>
      <c r="CFK275" s="667"/>
      <c r="CFL275" s="667"/>
      <c r="CFM275" s="667"/>
      <c r="CFN275" s="667"/>
      <c r="CFO275" s="667"/>
      <c r="CFP275" s="667"/>
      <c r="CFQ275" s="667"/>
      <c r="CFR275" s="667"/>
      <c r="CFS275" s="667"/>
      <c r="CFT275" s="667"/>
      <c r="CFU275" s="667"/>
      <c r="CFV275" s="667"/>
      <c r="CFW275" s="667"/>
      <c r="CFX275" s="667"/>
      <c r="CFY275" s="667"/>
      <c r="CFZ275" s="667"/>
      <c r="CGA275" s="667"/>
      <c r="CGB275" s="667"/>
      <c r="CGC275" s="667"/>
      <c r="CGD275" s="667"/>
      <c r="CGE275" s="667"/>
      <c r="CGF275" s="667"/>
      <c r="CGG275" s="667"/>
      <c r="CGH275" s="667"/>
      <c r="CGI275" s="667"/>
      <c r="CGJ275" s="667"/>
      <c r="CGK275" s="667"/>
      <c r="CGL275" s="667"/>
      <c r="CGM275" s="667"/>
      <c r="CGN275" s="667"/>
      <c r="CGO275" s="667"/>
      <c r="CGP275" s="667"/>
      <c r="CGQ275" s="667"/>
      <c r="CGR275" s="667"/>
      <c r="CGS275" s="667"/>
      <c r="CGT275" s="667"/>
      <c r="CGU275" s="667"/>
      <c r="CGV275" s="667"/>
      <c r="CGW275" s="667"/>
      <c r="CGX275" s="667"/>
      <c r="CGY275" s="667"/>
      <c r="CGZ275" s="667"/>
      <c r="CHA275" s="667"/>
      <c r="CHB275" s="667"/>
      <c r="CHC275" s="667"/>
      <c r="CHD275" s="667"/>
      <c r="CHE275" s="667"/>
      <c r="CHF275" s="667"/>
      <c r="CHG275" s="667"/>
      <c r="CHH275" s="667"/>
      <c r="CHI275" s="667"/>
      <c r="CHJ275" s="667"/>
      <c r="CHK275" s="667"/>
      <c r="CHL275" s="667"/>
      <c r="CHM275" s="667"/>
      <c r="CHN275" s="667"/>
      <c r="CHO275" s="667"/>
      <c r="CHP275" s="667"/>
      <c r="CHQ275" s="667"/>
      <c r="CHR275" s="667"/>
      <c r="CHS275" s="667"/>
      <c r="CHT275" s="667"/>
      <c r="CHU275" s="667"/>
      <c r="CHV275" s="667"/>
      <c r="CHW275" s="667"/>
      <c r="CHX275" s="667"/>
      <c r="CHY275" s="667"/>
      <c r="CHZ275" s="667"/>
      <c r="CIA275" s="667"/>
      <c r="CIB275" s="667"/>
      <c r="CIC275" s="667"/>
      <c r="CID275" s="667"/>
      <c r="CIE275" s="667"/>
      <c r="CIF275" s="667"/>
      <c r="CIG275" s="667"/>
      <c r="CIH275" s="667"/>
      <c r="CII275" s="667"/>
      <c r="CIJ275" s="667"/>
      <c r="CIK275" s="667"/>
      <c r="CIL275" s="667"/>
      <c r="CIM275" s="667"/>
      <c r="CIN275" s="667"/>
      <c r="CIO275" s="667"/>
      <c r="CIP275" s="667"/>
      <c r="CIQ275" s="667"/>
      <c r="CIR275" s="667"/>
      <c r="CIS275" s="667"/>
      <c r="CIT275" s="667"/>
      <c r="CIU275" s="667"/>
      <c r="CIV275" s="667"/>
      <c r="CIW275" s="667"/>
      <c r="CIX275" s="667"/>
      <c r="CIY275" s="667"/>
      <c r="CIZ275" s="667"/>
      <c r="CJA275" s="667"/>
      <c r="CJB275" s="667"/>
      <c r="CJC275" s="667"/>
      <c r="CJD275" s="667"/>
      <c r="CJE275" s="667"/>
      <c r="CJF275" s="667"/>
      <c r="CJG275" s="667"/>
      <c r="CJH275" s="667"/>
      <c r="CJI275" s="667"/>
      <c r="CJJ275" s="667"/>
      <c r="CJK275" s="667"/>
      <c r="CJL275" s="667"/>
      <c r="CJM275" s="667"/>
      <c r="CJN275" s="667"/>
      <c r="CJO275" s="667"/>
      <c r="CJP275" s="667"/>
      <c r="CJQ275" s="667"/>
      <c r="CJR275" s="667"/>
      <c r="CJS275" s="667"/>
      <c r="CJT275" s="667"/>
      <c r="CJU275" s="667"/>
      <c r="CJV275" s="667"/>
      <c r="CJW275" s="667"/>
      <c r="CJX275" s="667"/>
      <c r="CJY275" s="667"/>
      <c r="CJZ275" s="667"/>
      <c r="CKA275" s="667"/>
      <c r="CKB275" s="667"/>
      <c r="CKC275" s="667"/>
      <c r="CKD275" s="667"/>
      <c r="CKE275" s="667"/>
      <c r="CKF275" s="667"/>
      <c r="CKG275" s="667"/>
      <c r="CKH275" s="667"/>
      <c r="CKI275" s="667"/>
      <c r="CKJ275" s="667"/>
      <c r="CKK275" s="667"/>
      <c r="CKL275" s="667"/>
      <c r="CKM275" s="667"/>
      <c r="CKN275" s="667"/>
      <c r="CKO275" s="667"/>
      <c r="CKP275" s="667"/>
      <c r="CKQ275" s="667"/>
      <c r="CKR275" s="667"/>
      <c r="CKS275" s="667"/>
      <c r="CKT275" s="667"/>
      <c r="CKU275" s="667"/>
      <c r="CKV275" s="667"/>
      <c r="CKW275" s="667"/>
      <c r="CKX275" s="667"/>
      <c r="CKY275" s="667"/>
      <c r="CKZ275" s="667"/>
      <c r="CLA275" s="667"/>
      <c r="CLB275" s="667"/>
      <c r="CLC275" s="667"/>
      <c r="CLD275" s="667"/>
      <c r="CLE275" s="667"/>
      <c r="CLF275" s="667"/>
      <c r="CLG275" s="667"/>
      <c r="CLH275" s="667"/>
      <c r="CLI275" s="667"/>
      <c r="CLJ275" s="667"/>
      <c r="CLK275" s="667"/>
      <c r="CLL275" s="667"/>
      <c r="CLM275" s="667"/>
      <c r="CLN275" s="667"/>
      <c r="CLO275" s="667"/>
      <c r="CLP275" s="667"/>
      <c r="CLQ275" s="667"/>
      <c r="CLR275" s="667"/>
      <c r="CLS275" s="667"/>
      <c r="CLT275" s="667"/>
      <c r="CLU275" s="667"/>
      <c r="CLV275" s="667"/>
      <c r="CLW275" s="667"/>
      <c r="CLX275" s="667"/>
      <c r="CLY275" s="667"/>
      <c r="CLZ275" s="667"/>
      <c r="CMA275" s="667"/>
      <c r="CMB275" s="667"/>
      <c r="CMC275" s="667"/>
      <c r="CMD275" s="667"/>
      <c r="CME275" s="667"/>
      <c r="CMF275" s="667"/>
      <c r="CMG275" s="667"/>
      <c r="CMH275" s="667"/>
      <c r="CMI275" s="667"/>
      <c r="CMJ275" s="667"/>
      <c r="CMK275" s="667"/>
      <c r="CML275" s="667"/>
      <c r="CMM275" s="667"/>
      <c r="CMN275" s="667"/>
      <c r="CMO275" s="667"/>
      <c r="CMP275" s="667"/>
      <c r="CMQ275" s="667"/>
      <c r="CMR275" s="667"/>
      <c r="CMS275" s="667"/>
      <c r="CMT275" s="667"/>
      <c r="CMU275" s="667"/>
      <c r="CMV275" s="667"/>
      <c r="CMW275" s="667"/>
      <c r="CMX275" s="667"/>
      <c r="CMY275" s="667"/>
      <c r="CMZ275" s="667"/>
      <c r="CNA275" s="667"/>
      <c r="CNB275" s="667"/>
      <c r="CNC275" s="667"/>
      <c r="CND275" s="667"/>
      <c r="CNE275" s="667"/>
      <c r="CNF275" s="667"/>
      <c r="CNG275" s="667"/>
      <c r="CNH275" s="667"/>
      <c r="CNI275" s="667"/>
      <c r="CNJ275" s="667"/>
      <c r="CNK275" s="667"/>
      <c r="CNL275" s="667"/>
      <c r="CNM275" s="667"/>
      <c r="CNN275" s="667"/>
      <c r="CNO275" s="667"/>
      <c r="CNP275" s="667"/>
      <c r="CNQ275" s="667"/>
      <c r="CNR275" s="667"/>
      <c r="CNS275" s="667"/>
      <c r="CNT275" s="667"/>
      <c r="CNU275" s="667"/>
      <c r="CNV275" s="667"/>
      <c r="CNW275" s="667"/>
      <c r="CNX275" s="667"/>
      <c r="CNY275" s="667"/>
      <c r="CNZ275" s="667"/>
      <c r="COA275" s="667"/>
      <c r="COB275" s="667"/>
      <c r="COC275" s="667"/>
      <c r="COD275" s="667"/>
      <c r="COE275" s="667"/>
      <c r="COF275" s="667"/>
      <c r="COG275" s="667"/>
      <c r="COH275" s="667"/>
      <c r="COI275" s="667"/>
      <c r="COJ275" s="667"/>
      <c r="COK275" s="667"/>
      <c r="COL275" s="667"/>
      <c r="COM275" s="667"/>
      <c r="CON275" s="667"/>
      <c r="COO275" s="667"/>
      <c r="COP275" s="667"/>
      <c r="COQ275" s="667"/>
      <c r="COR275" s="667"/>
      <c r="COS275" s="667"/>
      <c r="COT275" s="667"/>
      <c r="COU275" s="667"/>
      <c r="COV275" s="667"/>
      <c r="COW275" s="667"/>
      <c r="COX275" s="667"/>
      <c r="COY275" s="667"/>
      <c r="COZ275" s="667"/>
      <c r="CPA275" s="667"/>
      <c r="CPB275" s="667"/>
      <c r="CPC275" s="667"/>
      <c r="CPD275" s="667"/>
      <c r="CPE275" s="667"/>
      <c r="CPF275" s="667"/>
      <c r="CPG275" s="667"/>
      <c r="CPH275" s="667"/>
      <c r="CPI275" s="667"/>
      <c r="CPJ275" s="667"/>
      <c r="CPK275" s="667"/>
      <c r="CPL275" s="667"/>
      <c r="CPM275" s="667"/>
      <c r="CPN275" s="667"/>
      <c r="CPO275" s="667"/>
      <c r="CPP275" s="667"/>
      <c r="CPQ275" s="667"/>
      <c r="CPR275" s="667"/>
      <c r="CPS275" s="667"/>
      <c r="CPT275" s="667"/>
      <c r="CPU275" s="667"/>
      <c r="CPV275" s="667"/>
      <c r="CPW275" s="667"/>
      <c r="CPX275" s="667"/>
      <c r="CPY275" s="667"/>
      <c r="CPZ275" s="667"/>
      <c r="CQA275" s="667"/>
      <c r="CQB275" s="667"/>
      <c r="CQC275" s="667"/>
      <c r="CQD275" s="667"/>
      <c r="CQE275" s="667"/>
      <c r="CQF275" s="667"/>
      <c r="CQG275" s="667"/>
      <c r="CQH275" s="667"/>
      <c r="CQI275" s="667"/>
      <c r="CQJ275" s="667"/>
      <c r="CQK275" s="667"/>
      <c r="CQL275" s="667"/>
      <c r="CQM275" s="667"/>
      <c r="CQN275" s="667"/>
      <c r="CQO275" s="667"/>
      <c r="CQP275" s="667"/>
      <c r="CQQ275" s="667"/>
      <c r="CQR275" s="667"/>
      <c r="CQS275" s="667"/>
      <c r="CQT275" s="667"/>
      <c r="CQU275" s="667"/>
      <c r="CQV275" s="667"/>
      <c r="CQW275" s="667"/>
      <c r="CQX275" s="667"/>
      <c r="CQY275" s="667"/>
      <c r="CQZ275" s="667"/>
      <c r="CRA275" s="667"/>
      <c r="CRB275" s="667"/>
      <c r="CRC275" s="667"/>
      <c r="CRD275" s="667"/>
      <c r="CRE275" s="667"/>
      <c r="CRF275" s="667"/>
      <c r="CRG275" s="667"/>
      <c r="CRH275" s="667"/>
      <c r="CRI275" s="667"/>
      <c r="CRJ275" s="667"/>
      <c r="CRK275" s="667"/>
      <c r="CRL275" s="667"/>
      <c r="CRM275" s="667"/>
      <c r="CRN275" s="667"/>
      <c r="CRO275" s="667"/>
      <c r="CRP275" s="667"/>
      <c r="CRQ275" s="667"/>
      <c r="CRR275" s="667"/>
      <c r="CRS275" s="667"/>
      <c r="CRT275" s="667"/>
      <c r="CRU275" s="667"/>
      <c r="CRV275" s="667"/>
      <c r="CRW275" s="667"/>
      <c r="CRX275" s="667"/>
      <c r="CRY275" s="667"/>
      <c r="CRZ275" s="667"/>
      <c r="CSA275" s="667"/>
      <c r="CSB275" s="667"/>
      <c r="CSC275" s="667"/>
      <c r="CSD275" s="667"/>
      <c r="CSE275" s="667"/>
      <c r="CSF275" s="667"/>
      <c r="CSG275" s="667"/>
      <c r="CSH275" s="667"/>
      <c r="CSI275" s="667"/>
      <c r="CSJ275" s="667"/>
      <c r="CSK275" s="667"/>
      <c r="CSL275" s="667"/>
      <c r="CSM275" s="667"/>
      <c r="CSN275" s="667"/>
      <c r="CSO275" s="667"/>
      <c r="CSP275" s="667"/>
      <c r="CSQ275" s="667"/>
      <c r="CSR275" s="667"/>
      <c r="CSS275" s="667"/>
      <c r="CST275" s="667"/>
      <c r="CSU275" s="667"/>
      <c r="CSV275" s="667"/>
      <c r="CSW275" s="667"/>
      <c r="CSX275" s="667"/>
      <c r="CSY275" s="667"/>
      <c r="CSZ275" s="667"/>
      <c r="CTA275" s="667"/>
      <c r="CTB275" s="667"/>
      <c r="CTC275" s="667"/>
      <c r="CTD275" s="667"/>
      <c r="CTE275" s="667"/>
      <c r="CTF275" s="667"/>
      <c r="CTG275" s="667"/>
      <c r="CTH275" s="667"/>
      <c r="CTI275" s="667"/>
      <c r="CTJ275" s="667"/>
      <c r="CTK275" s="667"/>
      <c r="CTL275" s="667"/>
      <c r="CTM275" s="667"/>
      <c r="CTN275" s="667"/>
      <c r="CTO275" s="667"/>
      <c r="CTP275" s="667"/>
      <c r="CTQ275" s="667"/>
      <c r="CTR275" s="667"/>
      <c r="CTS275" s="667"/>
      <c r="CTT275" s="667"/>
      <c r="CTU275" s="667"/>
      <c r="CTV275" s="667"/>
      <c r="CTW275" s="667"/>
      <c r="CTX275" s="667"/>
      <c r="CTY275" s="667"/>
      <c r="CTZ275" s="667"/>
      <c r="CUA275" s="667"/>
      <c r="CUB275" s="667"/>
      <c r="CUC275" s="667"/>
      <c r="CUD275" s="667"/>
      <c r="CUE275" s="667"/>
      <c r="CUF275" s="667"/>
      <c r="CUG275" s="667"/>
      <c r="CUH275" s="667"/>
      <c r="CUI275" s="667"/>
      <c r="CUJ275" s="667"/>
      <c r="CUK275" s="667"/>
      <c r="CUL275" s="667"/>
      <c r="CUM275" s="667"/>
      <c r="CUN275" s="667"/>
      <c r="CUO275" s="667"/>
      <c r="CUP275" s="667"/>
      <c r="CUQ275" s="667"/>
      <c r="CUR275" s="667"/>
      <c r="CUS275" s="667"/>
      <c r="CUT275" s="667"/>
      <c r="CUU275" s="667"/>
      <c r="CUV275" s="667"/>
      <c r="CUW275" s="667"/>
      <c r="CUX275" s="667"/>
      <c r="CUY275" s="667"/>
      <c r="CUZ275" s="667"/>
      <c r="CVA275" s="667"/>
      <c r="CVB275" s="667"/>
      <c r="CVC275" s="667"/>
      <c r="CVD275" s="667"/>
      <c r="CVE275" s="667"/>
      <c r="CVF275" s="667"/>
      <c r="CVG275" s="667"/>
      <c r="CVH275" s="667"/>
      <c r="CVI275" s="667"/>
      <c r="CVJ275" s="667"/>
      <c r="CVK275" s="667"/>
      <c r="CVL275" s="667"/>
      <c r="CVM275" s="667"/>
      <c r="CVN275" s="667"/>
      <c r="CVO275" s="667"/>
      <c r="CVP275" s="667"/>
      <c r="CVQ275" s="667"/>
      <c r="CVR275" s="667"/>
      <c r="CVS275" s="667"/>
      <c r="CVT275" s="667"/>
      <c r="CVU275" s="667"/>
      <c r="CVV275" s="667"/>
      <c r="CVW275" s="667"/>
      <c r="CVX275" s="667"/>
      <c r="CVY275" s="667"/>
      <c r="CVZ275" s="667"/>
      <c r="CWA275" s="667"/>
      <c r="CWB275" s="667"/>
      <c r="CWC275" s="667"/>
      <c r="CWD275" s="667"/>
      <c r="CWE275" s="667"/>
      <c r="CWF275" s="667"/>
      <c r="CWG275" s="667"/>
      <c r="CWH275" s="667"/>
      <c r="CWI275" s="667"/>
      <c r="CWJ275" s="667"/>
      <c r="CWK275" s="667"/>
      <c r="CWL275" s="667"/>
      <c r="CWM275" s="667"/>
      <c r="CWN275" s="667"/>
      <c r="CWO275" s="667"/>
      <c r="CWP275" s="667"/>
      <c r="CWQ275" s="667"/>
      <c r="CWR275" s="667"/>
      <c r="CWS275" s="667"/>
      <c r="CWT275" s="667"/>
      <c r="CWU275" s="667"/>
      <c r="CWV275" s="667"/>
      <c r="CWW275" s="667"/>
      <c r="CWX275" s="667"/>
      <c r="CWY275" s="667"/>
      <c r="CWZ275" s="667"/>
      <c r="CXA275" s="667"/>
      <c r="CXB275" s="667"/>
      <c r="CXC275" s="667"/>
      <c r="CXD275" s="667"/>
      <c r="CXE275" s="667"/>
      <c r="CXF275" s="667"/>
      <c r="CXG275" s="667"/>
      <c r="CXH275" s="667"/>
      <c r="CXI275" s="667"/>
      <c r="CXJ275" s="667"/>
      <c r="CXK275" s="667"/>
      <c r="CXL275" s="667"/>
      <c r="CXM275" s="667"/>
      <c r="CXN275" s="667"/>
      <c r="CXO275" s="667"/>
      <c r="CXP275" s="667"/>
      <c r="CXQ275" s="667"/>
      <c r="CXR275" s="667"/>
      <c r="CXS275" s="667"/>
      <c r="CXT275" s="667"/>
      <c r="CXU275" s="667"/>
      <c r="CXV275" s="667"/>
      <c r="CXW275" s="667"/>
      <c r="CXX275" s="667"/>
      <c r="CXY275" s="667"/>
      <c r="CXZ275" s="667"/>
      <c r="CYA275" s="667"/>
      <c r="CYB275" s="667"/>
      <c r="CYC275" s="667"/>
      <c r="CYD275" s="667"/>
      <c r="CYE275" s="667"/>
      <c r="CYF275" s="667"/>
      <c r="CYG275" s="667"/>
      <c r="CYH275" s="667"/>
      <c r="CYI275" s="667"/>
      <c r="CYJ275" s="667"/>
      <c r="CYK275" s="667"/>
      <c r="CYL275" s="667"/>
      <c r="CYM275" s="667"/>
      <c r="CYN275" s="667"/>
      <c r="CYO275" s="667"/>
      <c r="CYP275" s="667"/>
      <c r="CYQ275" s="667"/>
      <c r="CYR275" s="667"/>
      <c r="CYS275" s="667"/>
      <c r="CYT275" s="667"/>
      <c r="CYU275" s="667"/>
      <c r="CYV275" s="667"/>
      <c r="CYW275" s="667"/>
      <c r="CYX275" s="667"/>
      <c r="CYY275" s="667"/>
      <c r="CYZ275" s="667"/>
      <c r="CZA275" s="667"/>
      <c r="CZB275" s="667"/>
      <c r="CZC275" s="667"/>
      <c r="CZD275" s="667"/>
      <c r="CZE275" s="667"/>
      <c r="CZF275" s="667"/>
      <c r="CZG275" s="667"/>
      <c r="CZH275" s="667"/>
      <c r="CZI275" s="667"/>
      <c r="CZJ275" s="667"/>
      <c r="CZK275" s="667"/>
      <c r="CZL275" s="667"/>
      <c r="CZM275" s="667"/>
      <c r="CZN275" s="667"/>
      <c r="CZO275" s="667"/>
      <c r="CZP275" s="667"/>
      <c r="CZQ275" s="667"/>
      <c r="CZR275" s="667"/>
      <c r="CZS275" s="667"/>
      <c r="CZT275" s="667"/>
      <c r="CZU275" s="667"/>
      <c r="CZV275" s="667"/>
      <c r="CZW275" s="667"/>
      <c r="CZX275" s="667"/>
      <c r="CZY275" s="667"/>
      <c r="CZZ275" s="667"/>
      <c r="DAA275" s="667"/>
      <c r="DAB275" s="667"/>
      <c r="DAC275" s="667"/>
      <c r="DAD275" s="667"/>
      <c r="DAE275" s="667"/>
      <c r="DAF275" s="667"/>
      <c r="DAG275" s="667"/>
      <c r="DAH275" s="667"/>
      <c r="DAI275" s="667"/>
      <c r="DAJ275" s="667"/>
      <c r="DAK275" s="667"/>
      <c r="DAL275" s="667"/>
      <c r="DAM275" s="667"/>
      <c r="DAN275" s="667"/>
      <c r="DAO275" s="667"/>
      <c r="DAP275" s="667"/>
      <c r="DAQ275" s="667"/>
      <c r="DAR275" s="667"/>
      <c r="DAS275" s="667"/>
      <c r="DAT275" s="667"/>
      <c r="DAU275" s="667"/>
      <c r="DAV275" s="667"/>
      <c r="DAW275" s="667"/>
      <c r="DAX275" s="667"/>
      <c r="DAY275" s="667"/>
      <c r="DAZ275" s="667"/>
      <c r="DBA275" s="667"/>
      <c r="DBB275" s="667"/>
      <c r="DBC275" s="667"/>
      <c r="DBD275" s="667"/>
      <c r="DBE275" s="667"/>
      <c r="DBF275" s="667"/>
      <c r="DBG275" s="667"/>
      <c r="DBH275" s="667"/>
      <c r="DBI275" s="667"/>
      <c r="DBJ275" s="667"/>
      <c r="DBK275" s="667"/>
      <c r="DBL275" s="667"/>
      <c r="DBM275" s="667"/>
      <c r="DBN275" s="667"/>
      <c r="DBO275" s="667"/>
      <c r="DBP275" s="667"/>
      <c r="DBQ275" s="667"/>
      <c r="DBR275" s="667"/>
      <c r="DBS275" s="667"/>
      <c r="DBT275" s="667"/>
      <c r="DBU275" s="667"/>
      <c r="DBV275" s="667"/>
      <c r="DBW275" s="667"/>
      <c r="DBX275" s="667"/>
      <c r="DBY275" s="667"/>
      <c r="DBZ275" s="667"/>
      <c r="DCA275" s="667"/>
      <c r="DCB275" s="667"/>
      <c r="DCC275" s="667"/>
      <c r="DCD275" s="667"/>
      <c r="DCE275" s="667"/>
      <c r="DCF275" s="667"/>
      <c r="DCG275" s="667"/>
      <c r="DCH275" s="667"/>
      <c r="DCI275" s="667"/>
      <c r="DCJ275" s="667"/>
      <c r="DCK275" s="667"/>
      <c r="DCL275" s="667"/>
      <c r="DCM275" s="667"/>
      <c r="DCN275" s="667"/>
      <c r="DCO275" s="667"/>
      <c r="DCP275" s="667"/>
      <c r="DCQ275" s="667"/>
      <c r="DCR275" s="667"/>
      <c r="DCS275" s="667"/>
      <c r="DCT275" s="667"/>
      <c r="DCU275" s="667"/>
      <c r="DCV275" s="667"/>
      <c r="DCW275" s="667"/>
      <c r="DCX275" s="667"/>
      <c r="DCY275" s="667"/>
      <c r="DCZ275" s="667"/>
      <c r="DDA275" s="667"/>
      <c r="DDB275" s="667"/>
      <c r="DDC275" s="667"/>
      <c r="DDD275" s="667"/>
      <c r="DDE275" s="667"/>
      <c r="DDF275" s="667"/>
      <c r="DDG275" s="667"/>
      <c r="DDH275" s="667"/>
      <c r="DDI275" s="667"/>
      <c r="DDJ275" s="667"/>
      <c r="DDK275" s="667"/>
      <c r="DDL275" s="667"/>
      <c r="DDM275" s="667"/>
      <c r="DDN275" s="667"/>
      <c r="DDO275" s="667"/>
      <c r="DDP275" s="667"/>
      <c r="DDQ275" s="667"/>
      <c r="DDR275" s="667"/>
      <c r="DDS275" s="667"/>
      <c r="DDT275" s="667"/>
      <c r="DDU275" s="667"/>
      <c r="DDV275" s="667"/>
      <c r="DDW275" s="667"/>
      <c r="DDX275" s="667"/>
      <c r="DDY275" s="667"/>
      <c r="DDZ275" s="667"/>
      <c r="DEA275" s="667"/>
      <c r="DEB275" s="667"/>
      <c r="DEC275" s="667"/>
      <c r="DED275" s="667"/>
      <c r="DEE275" s="667"/>
      <c r="DEF275" s="667"/>
      <c r="DEG275" s="667"/>
      <c r="DEH275" s="667"/>
      <c r="DEI275" s="667"/>
      <c r="DEJ275" s="667"/>
      <c r="DEK275" s="667"/>
      <c r="DEL275" s="667"/>
      <c r="DEM275" s="667"/>
      <c r="DEN275" s="667"/>
      <c r="DEO275" s="667"/>
      <c r="DEP275" s="667"/>
      <c r="DEQ275" s="667"/>
      <c r="DER275" s="667"/>
      <c r="DES275" s="667"/>
      <c r="DET275" s="667"/>
      <c r="DEU275" s="667"/>
      <c r="DEV275" s="667"/>
      <c r="DEW275" s="667"/>
      <c r="DEX275" s="667"/>
      <c r="DEY275" s="667"/>
      <c r="DEZ275" s="667"/>
      <c r="DFA275" s="667"/>
      <c r="DFB275" s="667"/>
      <c r="DFC275" s="667"/>
      <c r="DFD275" s="667"/>
      <c r="DFE275" s="667"/>
      <c r="DFF275" s="667"/>
      <c r="DFG275" s="667"/>
      <c r="DFH275" s="667"/>
      <c r="DFI275" s="667"/>
      <c r="DFJ275" s="667"/>
      <c r="DFK275" s="667"/>
      <c r="DFL275" s="667"/>
      <c r="DFM275" s="667"/>
      <c r="DFN275" s="667"/>
      <c r="DFO275" s="667"/>
      <c r="DFP275" s="667"/>
      <c r="DFQ275" s="667"/>
      <c r="DFR275" s="667"/>
      <c r="DFS275" s="667"/>
      <c r="DFT275" s="667"/>
      <c r="DFU275" s="667"/>
      <c r="DFV275" s="667"/>
      <c r="DFW275" s="667"/>
      <c r="DFX275" s="667"/>
      <c r="DFY275" s="667"/>
      <c r="DFZ275" s="667"/>
      <c r="DGA275" s="667"/>
      <c r="DGB275" s="667"/>
      <c r="DGC275" s="667"/>
      <c r="DGD275" s="667"/>
      <c r="DGE275" s="667"/>
      <c r="DGF275" s="667"/>
      <c r="DGG275" s="667"/>
      <c r="DGH275" s="667"/>
      <c r="DGI275" s="667"/>
      <c r="DGJ275" s="667"/>
      <c r="DGK275" s="667"/>
      <c r="DGL275" s="667"/>
      <c r="DGM275" s="667"/>
      <c r="DGN275" s="667"/>
      <c r="DGO275" s="667"/>
      <c r="DGP275" s="667"/>
      <c r="DGQ275" s="667"/>
      <c r="DGR275" s="667"/>
      <c r="DGS275" s="667"/>
      <c r="DGT275" s="667"/>
      <c r="DGU275" s="667"/>
      <c r="DGV275" s="667"/>
      <c r="DGW275" s="667"/>
      <c r="DGX275" s="667"/>
      <c r="DGY275" s="667"/>
      <c r="DGZ275" s="667"/>
      <c r="DHA275" s="667"/>
      <c r="DHB275" s="667"/>
      <c r="DHC275" s="667"/>
      <c r="DHD275" s="667"/>
      <c r="DHE275" s="667"/>
      <c r="DHF275" s="667"/>
      <c r="DHG275" s="667"/>
      <c r="DHH275" s="667"/>
      <c r="DHI275" s="667"/>
      <c r="DHJ275" s="667"/>
      <c r="DHK275" s="667"/>
      <c r="DHL275" s="667"/>
      <c r="DHM275" s="667"/>
      <c r="DHN275" s="667"/>
      <c r="DHO275" s="667"/>
      <c r="DHP275" s="667"/>
      <c r="DHQ275" s="667"/>
      <c r="DHR275" s="667"/>
      <c r="DHS275" s="667"/>
      <c r="DHT275" s="667"/>
      <c r="DHU275" s="667"/>
      <c r="DHV275" s="667"/>
      <c r="DHW275" s="667"/>
      <c r="DHX275" s="667"/>
      <c r="DHY275" s="667"/>
      <c r="DHZ275" s="667"/>
      <c r="DIA275" s="667"/>
      <c r="DIB275" s="667"/>
      <c r="DIC275" s="667"/>
      <c r="DID275" s="667"/>
      <c r="DIE275" s="667"/>
      <c r="DIF275" s="667"/>
      <c r="DIG275" s="667"/>
      <c r="DIH275" s="667"/>
      <c r="DII275" s="667"/>
      <c r="DIJ275" s="667"/>
      <c r="DIK275" s="667"/>
      <c r="DIL275" s="667"/>
      <c r="DIM275" s="667"/>
      <c r="DIN275" s="667"/>
      <c r="DIO275" s="667"/>
      <c r="DIP275" s="667"/>
      <c r="DIQ275" s="667"/>
      <c r="DIR275" s="667"/>
      <c r="DIS275" s="667"/>
      <c r="DIT275" s="667"/>
      <c r="DIU275" s="667"/>
      <c r="DIV275" s="667"/>
      <c r="DIW275" s="667"/>
      <c r="DIX275" s="667"/>
      <c r="DIY275" s="667"/>
      <c r="DIZ275" s="667"/>
      <c r="DJA275" s="667"/>
      <c r="DJB275" s="667"/>
      <c r="DJC275" s="667"/>
      <c r="DJD275" s="667"/>
      <c r="DJE275" s="667"/>
      <c r="DJF275" s="667"/>
      <c r="DJG275" s="667"/>
      <c r="DJH275" s="667"/>
      <c r="DJI275" s="667"/>
      <c r="DJJ275" s="667"/>
      <c r="DJK275" s="667"/>
      <c r="DJL275" s="667"/>
      <c r="DJM275" s="667"/>
      <c r="DJN275" s="667"/>
      <c r="DJO275" s="667"/>
      <c r="DJP275" s="667"/>
      <c r="DJQ275" s="667"/>
      <c r="DJR275" s="667"/>
      <c r="DJS275" s="667"/>
      <c r="DJT275" s="667"/>
      <c r="DJU275" s="667"/>
      <c r="DJV275" s="667"/>
      <c r="DJW275" s="667"/>
      <c r="DJX275" s="667"/>
      <c r="DJY275" s="667"/>
      <c r="DJZ275" s="667"/>
      <c r="DKA275" s="667"/>
      <c r="DKB275" s="667"/>
      <c r="DKC275" s="667"/>
      <c r="DKD275" s="667"/>
      <c r="DKE275" s="667"/>
      <c r="DKF275" s="667"/>
      <c r="DKG275" s="667"/>
      <c r="DKH275" s="667"/>
      <c r="DKI275" s="667"/>
      <c r="DKJ275" s="667"/>
      <c r="DKK275" s="667"/>
      <c r="DKL275" s="667"/>
      <c r="DKM275" s="667"/>
      <c r="DKN275" s="667"/>
      <c r="DKO275" s="667"/>
      <c r="DKP275" s="667"/>
      <c r="DKQ275" s="667"/>
      <c r="DKR275" s="667"/>
      <c r="DKS275" s="667"/>
      <c r="DKT275" s="667"/>
      <c r="DKU275" s="667"/>
      <c r="DKV275" s="667"/>
      <c r="DKW275" s="667"/>
      <c r="DKX275" s="667"/>
      <c r="DKY275" s="667"/>
      <c r="DKZ275" s="667"/>
      <c r="DLA275" s="667"/>
      <c r="DLB275" s="667"/>
      <c r="DLC275" s="667"/>
      <c r="DLD275" s="667"/>
      <c r="DLE275" s="667"/>
      <c r="DLF275" s="667"/>
      <c r="DLG275" s="667"/>
      <c r="DLH275" s="667"/>
      <c r="DLI275" s="667"/>
      <c r="DLJ275" s="667"/>
      <c r="DLK275" s="667"/>
      <c r="DLL275" s="667"/>
      <c r="DLM275" s="667"/>
      <c r="DLN275" s="667"/>
      <c r="DLO275" s="667"/>
      <c r="DLP275" s="667"/>
      <c r="DLQ275" s="667"/>
      <c r="DLR275" s="667"/>
      <c r="DLS275" s="667"/>
      <c r="DLT275" s="667"/>
      <c r="DLU275" s="667"/>
      <c r="DLV275" s="667"/>
      <c r="DLW275" s="667"/>
      <c r="DLX275" s="667"/>
      <c r="DLY275" s="667"/>
      <c r="DLZ275" s="667"/>
      <c r="DMA275" s="667"/>
      <c r="DMB275" s="667"/>
      <c r="DMC275" s="667"/>
      <c r="DMD275" s="667"/>
      <c r="DME275" s="667"/>
      <c r="DMF275" s="667"/>
      <c r="DMG275" s="667"/>
      <c r="DMH275" s="667"/>
      <c r="DMI275" s="667"/>
      <c r="DMJ275" s="667"/>
      <c r="DMK275" s="667"/>
      <c r="DML275" s="667"/>
      <c r="DMM275" s="667"/>
      <c r="DMN275" s="667"/>
      <c r="DMO275" s="667"/>
      <c r="DMP275" s="667"/>
      <c r="DMQ275" s="667"/>
      <c r="DMR275" s="667"/>
      <c r="DMS275" s="667"/>
      <c r="DMT275" s="667"/>
      <c r="DMU275" s="667"/>
      <c r="DMV275" s="667"/>
      <c r="DMW275" s="667"/>
      <c r="DMX275" s="667"/>
      <c r="DMY275" s="667"/>
      <c r="DMZ275" s="667"/>
      <c r="DNA275" s="667"/>
      <c r="DNB275" s="667"/>
      <c r="DNC275" s="667"/>
      <c r="DND275" s="667"/>
      <c r="DNE275" s="667"/>
      <c r="DNF275" s="667"/>
      <c r="DNG275" s="667"/>
      <c r="DNH275" s="667"/>
      <c r="DNI275" s="667"/>
      <c r="DNJ275" s="667"/>
      <c r="DNK275" s="667"/>
      <c r="DNL275" s="667"/>
      <c r="DNM275" s="667"/>
      <c r="DNN275" s="667"/>
      <c r="DNO275" s="667"/>
      <c r="DNP275" s="667"/>
      <c r="DNQ275" s="667"/>
      <c r="DNR275" s="667"/>
      <c r="DNS275" s="667"/>
      <c r="DNT275" s="667"/>
      <c r="DNU275" s="667"/>
      <c r="DNV275" s="667"/>
      <c r="DNW275" s="667"/>
      <c r="DNX275" s="667"/>
      <c r="DNY275" s="667"/>
      <c r="DNZ275" s="667"/>
      <c r="DOA275" s="667"/>
      <c r="DOB275" s="667"/>
      <c r="DOC275" s="667"/>
      <c r="DOD275" s="667"/>
      <c r="DOE275" s="667"/>
      <c r="DOF275" s="667"/>
      <c r="DOG275" s="667"/>
      <c r="DOH275" s="667"/>
      <c r="DOI275" s="667"/>
      <c r="DOJ275" s="667"/>
      <c r="DOK275" s="667"/>
      <c r="DOL275" s="667"/>
      <c r="DOM275" s="667"/>
      <c r="DON275" s="667"/>
      <c r="DOO275" s="667"/>
      <c r="DOP275" s="667"/>
      <c r="DOQ275" s="667"/>
      <c r="DOR275" s="667"/>
      <c r="DOS275" s="667"/>
      <c r="DOT275" s="667"/>
      <c r="DOU275" s="667"/>
      <c r="DOV275" s="667"/>
      <c r="DOW275" s="667"/>
      <c r="DOX275" s="667"/>
      <c r="DOY275" s="667"/>
      <c r="DOZ275" s="667"/>
      <c r="DPA275" s="667"/>
      <c r="DPB275" s="667"/>
      <c r="DPC275" s="667"/>
      <c r="DPD275" s="667"/>
      <c r="DPE275" s="667"/>
      <c r="DPF275" s="667"/>
      <c r="DPG275" s="667"/>
      <c r="DPH275" s="667"/>
      <c r="DPI275" s="667"/>
      <c r="DPJ275" s="667"/>
      <c r="DPK275" s="667"/>
      <c r="DPL275" s="667"/>
      <c r="DPM275" s="667"/>
      <c r="DPN275" s="667"/>
      <c r="DPO275" s="667"/>
      <c r="DPP275" s="667"/>
      <c r="DPQ275" s="667"/>
      <c r="DPR275" s="667"/>
      <c r="DPS275" s="667"/>
      <c r="DPT275" s="667"/>
      <c r="DPU275" s="667"/>
      <c r="DPV275" s="667"/>
      <c r="DPW275" s="667"/>
      <c r="DPX275" s="667"/>
      <c r="DPY275" s="667"/>
      <c r="DPZ275" s="667"/>
      <c r="DQA275" s="667"/>
      <c r="DQB275" s="667"/>
      <c r="DQC275" s="667"/>
      <c r="DQD275" s="667"/>
      <c r="DQE275" s="667"/>
      <c r="DQF275" s="667"/>
      <c r="DQG275" s="667"/>
      <c r="DQH275" s="667"/>
      <c r="DQI275" s="667"/>
      <c r="DQJ275" s="667"/>
      <c r="DQK275" s="667"/>
      <c r="DQL275" s="667"/>
      <c r="DQM275" s="667"/>
      <c r="DQN275" s="667"/>
      <c r="DQO275" s="667"/>
      <c r="DQP275" s="667"/>
      <c r="DQQ275" s="667"/>
      <c r="DQR275" s="667"/>
      <c r="DQS275" s="667"/>
      <c r="DQT275" s="667"/>
      <c r="DQU275" s="667"/>
      <c r="DQV275" s="667"/>
      <c r="DQW275" s="667"/>
      <c r="DQX275" s="667"/>
      <c r="DQY275" s="667"/>
      <c r="DQZ275" s="667"/>
      <c r="DRA275" s="667"/>
      <c r="DRB275" s="667"/>
      <c r="DRC275" s="667"/>
      <c r="DRD275" s="667"/>
      <c r="DRE275" s="667"/>
      <c r="DRF275" s="667"/>
      <c r="DRG275" s="667"/>
      <c r="DRH275" s="667"/>
      <c r="DRI275" s="667"/>
      <c r="DRJ275" s="667"/>
      <c r="DRK275" s="667"/>
      <c r="DRL275" s="667"/>
      <c r="DRM275" s="667"/>
      <c r="DRN275" s="667"/>
      <c r="DRO275" s="667"/>
      <c r="DRP275" s="667"/>
      <c r="DRQ275" s="667"/>
      <c r="DRR275" s="667"/>
      <c r="DRS275" s="667"/>
      <c r="DRT275" s="667"/>
      <c r="DRU275" s="667"/>
      <c r="DRV275" s="667"/>
      <c r="DRW275" s="667"/>
      <c r="DRX275" s="667"/>
      <c r="DRY275" s="667"/>
      <c r="DRZ275" s="667"/>
      <c r="DSA275" s="667"/>
      <c r="DSB275" s="667"/>
      <c r="DSC275" s="667"/>
      <c r="DSD275" s="667"/>
      <c r="DSE275" s="667"/>
      <c r="DSF275" s="667"/>
      <c r="DSG275" s="667"/>
      <c r="DSH275" s="667"/>
      <c r="DSI275" s="667"/>
      <c r="DSJ275" s="667"/>
      <c r="DSK275" s="667"/>
      <c r="DSL275" s="667"/>
      <c r="DSM275" s="667"/>
      <c r="DSN275" s="667"/>
      <c r="DSO275" s="667"/>
      <c r="DSP275" s="667"/>
      <c r="DSQ275" s="667"/>
      <c r="DSR275" s="667"/>
      <c r="DSS275" s="667"/>
      <c r="DST275" s="667"/>
      <c r="DSU275" s="667"/>
      <c r="DSV275" s="667"/>
      <c r="DSW275" s="667"/>
      <c r="DSX275" s="667"/>
      <c r="DSY275" s="667"/>
      <c r="DSZ275" s="667"/>
      <c r="DTA275" s="667"/>
      <c r="DTB275" s="667"/>
      <c r="DTC275" s="667"/>
      <c r="DTD275" s="667"/>
      <c r="DTE275" s="667"/>
      <c r="DTF275" s="667"/>
      <c r="DTG275" s="667"/>
      <c r="DTH275" s="667"/>
      <c r="DTI275" s="667"/>
      <c r="DTJ275" s="667"/>
      <c r="DTK275" s="667"/>
      <c r="DTL275" s="667"/>
      <c r="DTM275" s="667"/>
      <c r="DTN275" s="667"/>
      <c r="DTO275" s="667"/>
      <c r="DTP275" s="667"/>
      <c r="DTQ275" s="667"/>
      <c r="DTR275" s="667"/>
      <c r="DTS275" s="667"/>
      <c r="DTT275" s="667"/>
      <c r="DTU275" s="667"/>
      <c r="DTV275" s="667"/>
      <c r="DTW275" s="667"/>
      <c r="DTX275" s="667"/>
      <c r="DTY275" s="667"/>
      <c r="DTZ275" s="667"/>
      <c r="DUA275" s="667"/>
      <c r="DUB275" s="667"/>
      <c r="DUC275" s="667"/>
      <c r="DUD275" s="667"/>
      <c r="DUE275" s="667"/>
      <c r="DUF275" s="667"/>
      <c r="DUG275" s="667"/>
      <c r="DUH275" s="667"/>
      <c r="DUI275" s="667"/>
      <c r="DUJ275" s="667"/>
      <c r="DUK275" s="667"/>
      <c r="DUL275" s="667"/>
      <c r="DUM275" s="667"/>
      <c r="DUN275" s="667"/>
      <c r="DUO275" s="667"/>
      <c r="DUP275" s="667"/>
      <c r="DUQ275" s="667"/>
      <c r="DUR275" s="667"/>
      <c r="DUS275" s="667"/>
      <c r="DUT275" s="667"/>
      <c r="DUU275" s="667"/>
      <c r="DUV275" s="667"/>
      <c r="DUW275" s="667"/>
      <c r="DUX275" s="667"/>
      <c r="DUY275" s="667"/>
      <c r="DUZ275" s="667"/>
      <c r="DVA275" s="667"/>
      <c r="DVB275" s="667"/>
      <c r="DVC275" s="667"/>
      <c r="DVD275" s="667"/>
      <c r="DVE275" s="667"/>
      <c r="DVF275" s="667"/>
      <c r="DVG275" s="667"/>
      <c r="DVH275" s="667"/>
      <c r="DVI275" s="667"/>
      <c r="DVJ275" s="667"/>
      <c r="DVK275" s="667"/>
      <c r="DVL275" s="667"/>
      <c r="DVM275" s="667"/>
      <c r="DVN275" s="667"/>
      <c r="DVO275" s="667"/>
      <c r="DVP275" s="667"/>
      <c r="DVQ275" s="667"/>
      <c r="DVR275" s="667"/>
      <c r="DVS275" s="667"/>
      <c r="DVT275" s="667"/>
      <c r="DVU275" s="667"/>
      <c r="DVV275" s="667"/>
      <c r="DVW275" s="667"/>
      <c r="DVX275" s="667"/>
      <c r="DVY275" s="667"/>
      <c r="DVZ275" s="667"/>
      <c r="DWA275" s="667"/>
      <c r="DWB275" s="667"/>
      <c r="DWC275" s="667"/>
      <c r="DWD275" s="667"/>
      <c r="DWE275" s="667"/>
      <c r="DWF275" s="667"/>
      <c r="DWG275" s="667"/>
      <c r="DWH275" s="667"/>
      <c r="DWI275" s="667"/>
      <c r="DWJ275" s="667"/>
      <c r="DWK275" s="667"/>
      <c r="DWL275" s="667"/>
      <c r="DWM275" s="667"/>
      <c r="DWN275" s="667"/>
      <c r="DWO275" s="667"/>
      <c r="DWP275" s="667"/>
      <c r="DWQ275" s="667"/>
      <c r="DWR275" s="667"/>
      <c r="DWS275" s="667"/>
      <c r="DWT275" s="667"/>
      <c r="DWU275" s="667"/>
      <c r="DWV275" s="667"/>
      <c r="DWW275" s="667"/>
      <c r="DWX275" s="667"/>
      <c r="DWY275" s="667"/>
      <c r="DWZ275" s="667"/>
      <c r="DXA275" s="667"/>
      <c r="DXB275" s="667"/>
      <c r="DXC275" s="667"/>
      <c r="DXD275" s="667"/>
      <c r="DXE275" s="667"/>
      <c r="DXF275" s="667"/>
      <c r="DXG275" s="667"/>
      <c r="DXH275" s="667"/>
      <c r="DXI275" s="667"/>
      <c r="DXJ275" s="667"/>
      <c r="DXK275" s="667"/>
      <c r="DXL275" s="667"/>
      <c r="DXM275" s="667"/>
      <c r="DXN275" s="667"/>
      <c r="DXO275" s="667"/>
      <c r="DXP275" s="667"/>
      <c r="DXQ275" s="667"/>
      <c r="DXR275" s="667"/>
      <c r="DXS275" s="667"/>
      <c r="DXT275" s="667"/>
      <c r="DXU275" s="667"/>
      <c r="DXV275" s="667"/>
      <c r="DXW275" s="667"/>
      <c r="DXX275" s="667"/>
      <c r="DXY275" s="667"/>
      <c r="DXZ275" s="667"/>
      <c r="DYA275" s="667"/>
      <c r="DYB275" s="667"/>
      <c r="DYC275" s="667"/>
      <c r="DYD275" s="667"/>
      <c r="DYE275" s="667"/>
      <c r="DYF275" s="667"/>
      <c r="DYG275" s="667"/>
      <c r="DYH275" s="667"/>
      <c r="DYI275" s="667"/>
      <c r="DYJ275" s="667"/>
      <c r="DYK275" s="667"/>
      <c r="DYL275" s="667"/>
      <c r="DYM275" s="667"/>
      <c r="DYN275" s="667"/>
      <c r="DYO275" s="667"/>
      <c r="DYP275" s="667"/>
      <c r="DYQ275" s="667"/>
      <c r="DYR275" s="667"/>
      <c r="DYS275" s="667"/>
      <c r="DYT275" s="667"/>
      <c r="DYU275" s="667"/>
      <c r="DYV275" s="667"/>
      <c r="DYW275" s="667"/>
      <c r="DYX275" s="667"/>
      <c r="DYY275" s="667"/>
      <c r="DYZ275" s="667"/>
      <c r="DZA275" s="667"/>
      <c r="DZB275" s="667"/>
      <c r="DZC275" s="667"/>
      <c r="DZD275" s="667"/>
      <c r="DZE275" s="667"/>
      <c r="DZF275" s="667"/>
      <c r="DZG275" s="667"/>
      <c r="DZH275" s="667"/>
      <c r="DZI275" s="667"/>
      <c r="DZJ275" s="667"/>
      <c r="DZK275" s="667"/>
      <c r="DZL275" s="667"/>
      <c r="DZM275" s="667"/>
      <c r="DZN275" s="667"/>
      <c r="DZO275" s="667"/>
      <c r="DZP275" s="667"/>
      <c r="DZQ275" s="667"/>
      <c r="DZR275" s="667"/>
      <c r="DZS275" s="667"/>
      <c r="DZT275" s="667"/>
      <c r="DZU275" s="667"/>
      <c r="DZV275" s="667"/>
      <c r="DZW275" s="667"/>
      <c r="DZX275" s="667"/>
      <c r="DZY275" s="667"/>
      <c r="DZZ275" s="667"/>
      <c r="EAA275" s="667"/>
      <c r="EAB275" s="667"/>
      <c r="EAC275" s="667"/>
      <c r="EAD275" s="667"/>
      <c r="EAE275" s="667"/>
      <c r="EAF275" s="667"/>
      <c r="EAG275" s="667"/>
      <c r="EAH275" s="667"/>
      <c r="EAI275" s="667"/>
      <c r="EAJ275" s="667"/>
      <c r="EAK275" s="667"/>
      <c r="EAL275" s="667"/>
      <c r="EAM275" s="667"/>
      <c r="EAN275" s="667"/>
      <c r="EAO275" s="667"/>
      <c r="EAP275" s="667"/>
      <c r="EAQ275" s="667"/>
      <c r="EAR275" s="667"/>
      <c r="EAS275" s="667"/>
      <c r="EAT275" s="667"/>
      <c r="EAU275" s="667"/>
      <c r="EAV275" s="667"/>
      <c r="EAW275" s="667"/>
      <c r="EAX275" s="667"/>
      <c r="EAY275" s="667"/>
      <c r="EAZ275" s="667"/>
      <c r="EBA275" s="667"/>
      <c r="EBB275" s="667"/>
      <c r="EBC275" s="667"/>
      <c r="EBD275" s="667"/>
      <c r="EBE275" s="667"/>
      <c r="EBF275" s="667"/>
      <c r="EBG275" s="667"/>
      <c r="EBH275" s="667"/>
      <c r="EBI275" s="667"/>
      <c r="EBJ275" s="667"/>
      <c r="EBK275" s="667"/>
      <c r="EBL275" s="667"/>
      <c r="EBM275" s="667"/>
      <c r="EBN275" s="667"/>
      <c r="EBO275" s="667"/>
      <c r="EBP275" s="667"/>
      <c r="EBQ275" s="667"/>
      <c r="EBR275" s="667"/>
      <c r="EBS275" s="667"/>
      <c r="EBT275" s="667"/>
      <c r="EBU275" s="667"/>
      <c r="EBV275" s="667"/>
      <c r="EBW275" s="667"/>
      <c r="EBX275" s="667"/>
      <c r="EBY275" s="667"/>
      <c r="EBZ275" s="667"/>
      <c r="ECA275" s="667"/>
      <c r="ECB275" s="667"/>
      <c r="ECC275" s="667"/>
      <c r="ECD275" s="667"/>
      <c r="ECE275" s="667"/>
      <c r="ECF275" s="667"/>
      <c r="ECG275" s="667"/>
      <c r="ECH275" s="667"/>
      <c r="ECI275" s="667"/>
      <c r="ECJ275" s="667"/>
      <c r="ECK275" s="667"/>
      <c r="ECL275" s="667"/>
      <c r="ECM275" s="667"/>
      <c r="ECN275" s="667"/>
      <c r="ECO275" s="667"/>
      <c r="ECP275" s="667"/>
      <c r="ECQ275" s="667"/>
      <c r="ECR275" s="667"/>
      <c r="ECS275" s="667"/>
      <c r="ECT275" s="667"/>
      <c r="ECU275" s="667"/>
      <c r="ECV275" s="667"/>
      <c r="ECW275" s="667"/>
      <c r="ECX275" s="667"/>
      <c r="ECY275" s="667"/>
      <c r="ECZ275" s="667"/>
      <c r="EDA275" s="667"/>
      <c r="EDB275" s="667"/>
      <c r="EDC275" s="667"/>
      <c r="EDD275" s="667"/>
      <c r="EDE275" s="667"/>
      <c r="EDF275" s="667"/>
      <c r="EDG275" s="667"/>
      <c r="EDH275" s="667"/>
      <c r="EDI275" s="667"/>
      <c r="EDJ275" s="667"/>
      <c r="EDK275" s="667"/>
      <c r="EDL275" s="667"/>
      <c r="EDM275" s="667"/>
      <c r="EDN275" s="667"/>
      <c r="EDO275" s="667"/>
      <c r="EDP275" s="667"/>
      <c r="EDQ275" s="667"/>
      <c r="EDR275" s="667"/>
      <c r="EDS275" s="667"/>
      <c r="EDT275" s="667"/>
      <c r="EDU275" s="667"/>
      <c r="EDV275" s="667"/>
      <c r="EDW275" s="667"/>
      <c r="EDX275" s="667"/>
      <c r="EDY275" s="667"/>
      <c r="EDZ275" s="667"/>
      <c r="EEA275" s="667"/>
      <c r="EEB275" s="667"/>
      <c r="EEC275" s="667"/>
      <c r="EED275" s="667"/>
      <c r="EEE275" s="667"/>
      <c r="EEF275" s="667"/>
      <c r="EEG275" s="667"/>
      <c r="EEH275" s="667"/>
      <c r="EEI275" s="667"/>
      <c r="EEJ275" s="667"/>
      <c r="EEK275" s="667"/>
      <c r="EEL275" s="667"/>
      <c r="EEM275" s="667"/>
      <c r="EEN275" s="667"/>
      <c r="EEO275" s="667"/>
      <c r="EEP275" s="667"/>
      <c r="EEQ275" s="667"/>
      <c r="EER275" s="667"/>
      <c r="EES275" s="667"/>
      <c r="EET275" s="667"/>
      <c r="EEU275" s="667"/>
      <c r="EEV275" s="667"/>
      <c r="EEW275" s="667"/>
      <c r="EEX275" s="667"/>
      <c r="EEY275" s="667"/>
      <c r="EEZ275" s="667"/>
      <c r="EFA275" s="667"/>
      <c r="EFB275" s="667"/>
      <c r="EFC275" s="667"/>
      <c r="EFD275" s="667"/>
      <c r="EFE275" s="667"/>
      <c r="EFF275" s="667"/>
      <c r="EFG275" s="667"/>
      <c r="EFH275" s="667"/>
      <c r="EFI275" s="667"/>
      <c r="EFJ275" s="667"/>
      <c r="EFK275" s="667"/>
      <c r="EFL275" s="667"/>
      <c r="EFM275" s="667"/>
      <c r="EFN275" s="667"/>
      <c r="EFO275" s="667"/>
      <c r="EFP275" s="667"/>
      <c r="EFQ275" s="667"/>
      <c r="EFR275" s="667"/>
      <c r="EFS275" s="667"/>
      <c r="EFT275" s="667"/>
      <c r="EFU275" s="667"/>
      <c r="EFV275" s="667"/>
      <c r="EFW275" s="667"/>
      <c r="EFX275" s="667"/>
      <c r="EFY275" s="667"/>
      <c r="EFZ275" s="667"/>
      <c r="EGA275" s="667"/>
      <c r="EGB275" s="667"/>
      <c r="EGC275" s="667"/>
      <c r="EGD275" s="667"/>
      <c r="EGE275" s="667"/>
      <c r="EGF275" s="667"/>
      <c r="EGG275" s="667"/>
      <c r="EGH275" s="667"/>
      <c r="EGI275" s="667"/>
      <c r="EGJ275" s="667"/>
      <c r="EGK275" s="667"/>
      <c r="EGL275" s="667"/>
      <c r="EGM275" s="667"/>
      <c r="EGN275" s="667"/>
      <c r="EGO275" s="667"/>
      <c r="EGP275" s="667"/>
      <c r="EGQ275" s="667"/>
      <c r="EGR275" s="667"/>
      <c r="EGS275" s="667"/>
      <c r="EGT275" s="667"/>
      <c r="EGU275" s="667"/>
      <c r="EGV275" s="667"/>
      <c r="EGW275" s="667"/>
      <c r="EGX275" s="667"/>
      <c r="EGY275" s="667"/>
      <c r="EGZ275" s="667"/>
      <c r="EHA275" s="667"/>
      <c r="EHB275" s="667"/>
      <c r="EHC275" s="667"/>
      <c r="EHD275" s="667"/>
      <c r="EHE275" s="667"/>
      <c r="EHF275" s="667"/>
      <c r="EHG275" s="667"/>
      <c r="EHH275" s="667"/>
      <c r="EHI275" s="667"/>
      <c r="EHJ275" s="667"/>
      <c r="EHK275" s="667"/>
      <c r="EHL275" s="667"/>
      <c r="EHM275" s="667"/>
      <c r="EHN275" s="667"/>
      <c r="EHO275" s="667"/>
      <c r="EHP275" s="667"/>
      <c r="EHQ275" s="667"/>
      <c r="EHR275" s="667"/>
      <c r="EHS275" s="667"/>
      <c r="EHT275" s="667"/>
      <c r="EHU275" s="667"/>
      <c r="EHV275" s="667"/>
      <c r="EHW275" s="667"/>
      <c r="EHX275" s="667"/>
      <c r="EHY275" s="667"/>
      <c r="EHZ275" s="667"/>
      <c r="EIA275" s="667"/>
      <c r="EIB275" s="667"/>
      <c r="EIC275" s="667"/>
      <c r="EID275" s="667"/>
      <c r="EIE275" s="667"/>
      <c r="EIF275" s="667"/>
      <c r="EIG275" s="667"/>
      <c r="EIH275" s="667"/>
      <c r="EII275" s="667"/>
      <c r="EIJ275" s="667"/>
      <c r="EIK275" s="667"/>
      <c r="EIL275" s="667"/>
      <c r="EIM275" s="667"/>
      <c r="EIN275" s="667"/>
      <c r="EIO275" s="667"/>
      <c r="EIP275" s="667"/>
      <c r="EIQ275" s="667"/>
      <c r="EIR275" s="667"/>
      <c r="EIS275" s="667"/>
      <c r="EIT275" s="667"/>
      <c r="EIU275" s="667"/>
      <c r="EIV275" s="667"/>
      <c r="EIW275" s="667"/>
      <c r="EIX275" s="667"/>
      <c r="EIY275" s="667"/>
      <c r="EIZ275" s="667"/>
      <c r="EJA275" s="667"/>
      <c r="EJB275" s="667"/>
      <c r="EJC275" s="667"/>
      <c r="EJD275" s="667"/>
      <c r="EJE275" s="667"/>
      <c r="EJF275" s="667"/>
      <c r="EJG275" s="667"/>
      <c r="EJH275" s="667"/>
      <c r="EJI275" s="667"/>
      <c r="EJJ275" s="667"/>
      <c r="EJK275" s="667"/>
      <c r="EJL275" s="667"/>
      <c r="EJM275" s="667"/>
      <c r="EJN275" s="667"/>
      <c r="EJO275" s="667"/>
      <c r="EJP275" s="667"/>
      <c r="EJQ275" s="667"/>
      <c r="EJR275" s="667"/>
      <c r="EJS275" s="667"/>
      <c r="EJT275" s="667"/>
      <c r="EJU275" s="667"/>
      <c r="EJV275" s="667"/>
      <c r="EJW275" s="667"/>
      <c r="EJX275" s="667"/>
      <c r="EJY275" s="667"/>
      <c r="EJZ275" s="667"/>
      <c r="EKA275" s="667"/>
      <c r="EKB275" s="667"/>
      <c r="EKC275" s="667"/>
      <c r="EKD275" s="667"/>
      <c r="EKE275" s="667"/>
      <c r="EKF275" s="667"/>
      <c r="EKG275" s="667"/>
      <c r="EKH275" s="667"/>
      <c r="EKI275" s="667"/>
      <c r="EKJ275" s="667"/>
      <c r="EKK275" s="667"/>
      <c r="EKL275" s="667"/>
      <c r="EKM275" s="667"/>
      <c r="EKN275" s="667"/>
      <c r="EKO275" s="667"/>
      <c r="EKP275" s="667"/>
      <c r="EKQ275" s="667"/>
      <c r="EKR275" s="667"/>
      <c r="EKS275" s="667"/>
      <c r="EKT275" s="667"/>
      <c r="EKU275" s="667"/>
      <c r="EKV275" s="667"/>
      <c r="EKW275" s="667"/>
      <c r="EKX275" s="667"/>
      <c r="EKY275" s="667"/>
      <c r="EKZ275" s="667"/>
      <c r="ELA275" s="667"/>
      <c r="ELB275" s="667"/>
      <c r="ELC275" s="667"/>
      <c r="ELD275" s="667"/>
      <c r="ELE275" s="667"/>
      <c r="ELF275" s="667"/>
      <c r="ELG275" s="667"/>
      <c r="ELH275" s="667"/>
      <c r="ELI275" s="667"/>
      <c r="ELJ275" s="667"/>
      <c r="ELK275" s="667"/>
      <c r="ELL275" s="667"/>
      <c r="ELM275" s="667"/>
      <c r="ELN275" s="667"/>
      <c r="ELO275" s="667"/>
      <c r="ELP275" s="667"/>
      <c r="ELQ275" s="667"/>
      <c r="ELR275" s="667"/>
      <c r="ELS275" s="667"/>
      <c r="ELT275" s="667"/>
      <c r="ELU275" s="667"/>
      <c r="ELV275" s="667"/>
      <c r="ELW275" s="667"/>
      <c r="ELX275" s="667"/>
      <c r="ELY275" s="667"/>
      <c r="ELZ275" s="667"/>
      <c r="EMA275" s="667"/>
      <c r="EMB275" s="667"/>
      <c r="EMC275" s="667"/>
      <c r="EMD275" s="667"/>
      <c r="EME275" s="667"/>
      <c r="EMF275" s="667"/>
      <c r="EMG275" s="667"/>
      <c r="EMH275" s="667"/>
      <c r="EMI275" s="667"/>
      <c r="EMJ275" s="667"/>
      <c r="EMK275" s="667"/>
      <c r="EML275" s="667"/>
      <c r="EMM275" s="667"/>
      <c r="EMN275" s="667"/>
      <c r="EMO275" s="667"/>
      <c r="EMP275" s="667"/>
      <c r="EMQ275" s="667"/>
      <c r="EMR275" s="667"/>
      <c r="EMS275" s="667"/>
      <c r="EMT275" s="667"/>
      <c r="EMU275" s="667"/>
      <c r="EMV275" s="667"/>
      <c r="EMW275" s="667"/>
      <c r="EMX275" s="667"/>
      <c r="EMY275" s="667"/>
      <c r="EMZ275" s="667"/>
      <c r="ENA275" s="667"/>
      <c r="ENB275" s="667"/>
      <c r="ENC275" s="667"/>
      <c r="END275" s="667"/>
      <c r="ENE275" s="667"/>
      <c r="ENF275" s="667"/>
      <c r="ENG275" s="667"/>
      <c r="ENH275" s="667"/>
      <c r="ENI275" s="667"/>
      <c r="ENJ275" s="667"/>
      <c r="ENK275" s="667"/>
      <c r="ENL275" s="667"/>
      <c r="ENM275" s="667"/>
      <c r="ENN275" s="667"/>
      <c r="ENO275" s="667"/>
      <c r="ENP275" s="667"/>
      <c r="ENQ275" s="667"/>
      <c r="ENR275" s="667"/>
      <c r="ENS275" s="667"/>
      <c r="ENT275" s="667"/>
      <c r="ENU275" s="667"/>
      <c r="ENV275" s="667"/>
      <c r="ENW275" s="667"/>
      <c r="ENX275" s="667"/>
      <c r="ENY275" s="667"/>
      <c r="ENZ275" s="667"/>
      <c r="EOA275" s="667"/>
      <c r="EOB275" s="667"/>
      <c r="EOC275" s="667"/>
      <c r="EOD275" s="667"/>
      <c r="EOE275" s="667"/>
      <c r="EOF275" s="667"/>
      <c r="EOG275" s="667"/>
      <c r="EOH275" s="667"/>
      <c r="EOI275" s="667"/>
      <c r="EOJ275" s="667"/>
      <c r="EOK275" s="667"/>
      <c r="EOL275" s="667"/>
      <c r="EOM275" s="667"/>
      <c r="EON275" s="667"/>
      <c r="EOO275" s="667"/>
      <c r="EOP275" s="667"/>
      <c r="EOQ275" s="667"/>
      <c r="EOR275" s="667"/>
      <c r="EOS275" s="667"/>
      <c r="EOT275" s="667"/>
      <c r="EOU275" s="667"/>
      <c r="EOV275" s="667"/>
      <c r="EOW275" s="667"/>
      <c r="EOX275" s="667"/>
      <c r="EOY275" s="667"/>
      <c r="EOZ275" s="667"/>
      <c r="EPA275" s="667"/>
      <c r="EPB275" s="667"/>
      <c r="EPC275" s="667"/>
      <c r="EPD275" s="667"/>
      <c r="EPE275" s="667"/>
      <c r="EPF275" s="667"/>
      <c r="EPG275" s="667"/>
      <c r="EPH275" s="667"/>
      <c r="EPI275" s="667"/>
      <c r="EPJ275" s="667"/>
      <c r="EPK275" s="667"/>
      <c r="EPL275" s="667"/>
      <c r="EPM275" s="667"/>
      <c r="EPN275" s="667"/>
      <c r="EPO275" s="667"/>
      <c r="EPP275" s="667"/>
      <c r="EPQ275" s="667"/>
      <c r="EPR275" s="667"/>
      <c r="EPS275" s="667"/>
      <c r="EPT275" s="667"/>
      <c r="EPU275" s="667"/>
      <c r="EPV275" s="667"/>
      <c r="EPW275" s="667"/>
      <c r="EPX275" s="667"/>
      <c r="EPY275" s="667"/>
      <c r="EPZ275" s="667"/>
      <c r="EQA275" s="667"/>
      <c r="EQB275" s="667"/>
      <c r="EQC275" s="667"/>
      <c r="EQD275" s="667"/>
      <c r="EQE275" s="667"/>
      <c r="EQF275" s="667"/>
      <c r="EQG275" s="667"/>
      <c r="EQH275" s="667"/>
      <c r="EQI275" s="667"/>
      <c r="EQJ275" s="667"/>
      <c r="EQK275" s="667"/>
      <c r="EQL275" s="667"/>
      <c r="EQM275" s="667"/>
      <c r="EQN275" s="667"/>
      <c r="EQO275" s="667"/>
      <c r="EQP275" s="667"/>
      <c r="EQQ275" s="667"/>
      <c r="EQR275" s="667"/>
      <c r="EQS275" s="667"/>
      <c r="EQT275" s="667"/>
      <c r="EQU275" s="667"/>
      <c r="EQV275" s="667"/>
      <c r="EQW275" s="667"/>
      <c r="EQX275" s="667"/>
      <c r="EQY275" s="667"/>
      <c r="EQZ275" s="667"/>
      <c r="ERA275" s="667"/>
      <c r="ERB275" s="667"/>
      <c r="ERC275" s="667"/>
      <c r="ERD275" s="667"/>
      <c r="ERE275" s="667"/>
      <c r="ERF275" s="667"/>
      <c r="ERG275" s="667"/>
      <c r="ERH275" s="667"/>
      <c r="ERI275" s="667"/>
      <c r="ERJ275" s="667"/>
      <c r="ERK275" s="667"/>
      <c r="ERL275" s="667"/>
      <c r="ERM275" s="667"/>
      <c r="ERN275" s="667"/>
      <c r="ERO275" s="667"/>
      <c r="ERP275" s="667"/>
      <c r="ERQ275" s="667"/>
      <c r="ERR275" s="667"/>
      <c r="ERS275" s="667"/>
      <c r="ERT275" s="667"/>
      <c r="ERU275" s="667"/>
      <c r="ERV275" s="667"/>
      <c r="ERW275" s="667"/>
      <c r="ERX275" s="667"/>
      <c r="ERY275" s="667"/>
      <c r="ERZ275" s="667"/>
      <c r="ESA275" s="667"/>
      <c r="ESB275" s="667"/>
      <c r="ESC275" s="667"/>
      <c r="ESD275" s="667"/>
      <c r="ESE275" s="667"/>
      <c r="ESF275" s="667"/>
      <c r="ESG275" s="667"/>
      <c r="ESH275" s="667"/>
      <c r="ESI275" s="667"/>
      <c r="ESJ275" s="667"/>
      <c r="ESK275" s="667"/>
      <c r="ESL275" s="667"/>
      <c r="ESM275" s="667"/>
      <c r="ESN275" s="667"/>
      <c r="ESO275" s="667"/>
      <c r="ESP275" s="667"/>
      <c r="ESQ275" s="667"/>
      <c r="ESR275" s="667"/>
      <c r="ESS275" s="667"/>
      <c r="EST275" s="667"/>
      <c r="ESU275" s="667"/>
      <c r="ESV275" s="667"/>
      <c r="ESW275" s="667"/>
      <c r="ESX275" s="667"/>
      <c r="ESY275" s="667"/>
      <c r="ESZ275" s="667"/>
      <c r="ETA275" s="667"/>
      <c r="ETB275" s="667"/>
      <c r="ETC275" s="667"/>
      <c r="ETD275" s="667"/>
      <c r="ETE275" s="667"/>
      <c r="ETF275" s="667"/>
      <c r="ETG275" s="667"/>
      <c r="ETH275" s="667"/>
      <c r="ETI275" s="667"/>
      <c r="ETJ275" s="667"/>
      <c r="ETK275" s="667"/>
      <c r="ETL275" s="667"/>
      <c r="ETM275" s="667"/>
      <c r="ETN275" s="667"/>
      <c r="ETO275" s="667"/>
      <c r="ETP275" s="667"/>
      <c r="ETQ275" s="667"/>
      <c r="ETR275" s="667"/>
      <c r="ETS275" s="667"/>
      <c r="ETT275" s="667"/>
      <c r="ETU275" s="667"/>
      <c r="ETV275" s="667"/>
      <c r="ETW275" s="667"/>
      <c r="ETX275" s="667"/>
      <c r="ETY275" s="667"/>
      <c r="ETZ275" s="667"/>
      <c r="EUA275" s="667"/>
      <c r="EUB275" s="667"/>
      <c r="EUC275" s="667"/>
      <c r="EUD275" s="667"/>
      <c r="EUE275" s="667"/>
      <c r="EUF275" s="667"/>
      <c r="EUG275" s="667"/>
      <c r="EUH275" s="667"/>
      <c r="EUI275" s="667"/>
      <c r="EUJ275" s="667"/>
      <c r="EUK275" s="667"/>
      <c r="EUL275" s="667"/>
      <c r="EUM275" s="667"/>
      <c r="EUN275" s="667"/>
      <c r="EUO275" s="667"/>
      <c r="EUP275" s="667"/>
      <c r="EUQ275" s="667"/>
      <c r="EUR275" s="667"/>
      <c r="EUS275" s="667"/>
      <c r="EUT275" s="667"/>
      <c r="EUU275" s="667"/>
      <c r="EUV275" s="667"/>
      <c r="EUW275" s="667"/>
      <c r="EUX275" s="667"/>
      <c r="EUY275" s="667"/>
      <c r="EUZ275" s="667"/>
      <c r="EVA275" s="667"/>
      <c r="EVB275" s="667"/>
      <c r="EVC275" s="667"/>
      <c r="EVD275" s="667"/>
      <c r="EVE275" s="667"/>
      <c r="EVF275" s="667"/>
      <c r="EVG275" s="667"/>
      <c r="EVH275" s="667"/>
      <c r="EVI275" s="667"/>
      <c r="EVJ275" s="667"/>
      <c r="EVK275" s="667"/>
      <c r="EVL275" s="667"/>
      <c r="EVM275" s="667"/>
      <c r="EVN275" s="667"/>
      <c r="EVO275" s="667"/>
      <c r="EVP275" s="667"/>
      <c r="EVQ275" s="667"/>
      <c r="EVR275" s="667"/>
      <c r="EVS275" s="667"/>
      <c r="EVT275" s="667"/>
      <c r="EVU275" s="667"/>
      <c r="EVV275" s="667"/>
      <c r="EVW275" s="667"/>
      <c r="EVX275" s="667"/>
      <c r="EVY275" s="667"/>
      <c r="EVZ275" s="667"/>
      <c r="EWA275" s="667"/>
      <c r="EWB275" s="667"/>
      <c r="EWC275" s="667"/>
      <c r="EWD275" s="667"/>
      <c r="EWE275" s="667"/>
      <c r="EWF275" s="667"/>
      <c r="EWG275" s="667"/>
      <c r="EWH275" s="667"/>
      <c r="EWI275" s="667"/>
      <c r="EWJ275" s="667"/>
      <c r="EWK275" s="667"/>
      <c r="EWL275" s="667"/>
      <c r="EWM275" s="667"/>
      <c r="EWN275" s="667"/>
      <c r="EWO275" s="667"/>
      <c r="EWP275" s="667"/>
      <c r="EWQ275" s="667"/>
      <c r="EWR275" s="667"/>
      <c r="EWS275" s="667"/>
      <c r="EWT275" s="667"/>
      <c r="EWU275" s="667"/>
      <c r="EWV275" s="667"/>
      <c r="EWW275" s="667"/>
      <c r="EWX275" s="667"/>
      <c r="EWY275" s="667"/>
      <c r="EWZ275" s="667"/>
      <c r="EXA275" s="667"/>
      <c r="EXB275" s="667"/>
      <c r="EXC275" s="667"/>
      <c r="EXD275" s="667"/>
      <c r="EXE275" s="667"/>
      <c r="EXF275" s="667"/>
      <c r="EXG275" s="667"/>
      <c r="EXH275" s="667"/>
      <c r="EXI275" s="667"/>
      <c r="EXJ275" s="667"/>
      <c r="EXK275" s="667"/>
      <c r="EXL275" s="667"/>
      <c r="EXM275" s="667"/>
      <c r="EXN275" s="667"/>
      <c r="EXO275" s="667"/>
      <c r="EXP275" s="667"/>
      <c r="EXQ275" s="667"/>
      <c r="EXR275" s="667"/>
      <c r="EXS275" s="667"/>
      <c r="EXT275" s="667"/>
      <c r="EXU275" s="667"/>
      <c r="EXV275" s="667"/>
      <c r="EXW275" s="667"/>
      <c r="EXX275" s="667"/>
      <c r="EXY275" s="667"/>
      <c r="EXZ275" s="667"/>
      <c r="EYA275" s="667"/>
      <c r="EYB275" s="667"/>
      <c r="EYC275" s="667"/>
      <c r="EYD275" s="667"/>
      <c r="EYE275" s="667"/>
      <c r="EYF275" s="667"/>
      <c r="EYG275" s="667"/>
      <c r="EYH275" s="667"/>
      <c r="EYI275" s="667"/>
      <c r="EYJ275" s="667"/>
      <c r="EYK275" s="667"/>
      <c r="EYL275" s="667"/>
      <c r="EYM275" s="667"/>
      <c r="EYN275" s="667"/>
      <c r="EYO275" s="667"/>
      <c r="EYP275" s="667"/>
      <c r="EYQ275" s="667"/>
      <c r="EYR275" s="667"/>
      <c r="EYS275" s="667"/>
      <c r="EYT275" s="667"/>
      <c r="EYU275" s="667"/>
      <c r="EYV275" s="667"/>
      <c r="EYW275" s="667"/>
      <c r="EYX275" s="667"/>
      <c r="EYY275" s="667"/>
      <c r="EYZ275" s="667"/>
      <c r="EZA275" s="667"/>
      <c r="EZB275" s="667"/>
      <c r="EZC275" s="667"/>
      <c r="EZD275" s="667"/>
      <c r="EZE275" s="667"/>
      <c r="EZF275" s="667"/>
      <c r="EZG275" s="667"/>
      <c r="EZH275" s="667"/>
      <c r="EZI275" s="667"/>
      <c r="EZJ275" s="667"/>
      <c r="EZK275" s="667"/>
      <c r="EZL275" s="667"/>
      <c r="EZM275" s="667"/>
      <c r="EZN275" s="667"/>
      <c r="EZO275" s="667"/>
      <c r="EZP275" s="667"/>
      <c r="EZQ275" s="667"/>
      <c r="EZR275" s="667"/>
      <c r="EZS275" s="667"/>
      <c r="EZT275" s="667"/>
      <c r="EZU275" s="667"/>
      <c r="EZV275" s="667"/>
      <c r="EZW275" s="667"/>
      <c r="EZX275" s="667"/>
      <c r="EZY275" s="667"/>
      <c r="EZZ275" s="667"/>
      <c r="FAA275" s="667"/>
      <c r="FAB275" s="667"/>
      <c r="FAC275" s="667"/>
      <c r="FAD275" s="667"/>
      <c r="FAE275" s="667"/>
      <c r="FAF275" s="667"/>
      <c r="FAG275" s="667"/>
      <c r="FAH275" s="667"/>
      <c r="FAI275" s="667"/>
      <c r="FAJ275" s="667"/>
      <c r="FAK275" s="667"/>
      <c r="FAL275" s="667"/>
      <c r="FAM275" s="667"/>
      <c r="FAN275" s="667"/>
      <c r="FAO275" s="667"/>
      <c r="FAP275" s="667"/>
      <c r="FAQ275" s="667"/>
      <c r="FAR275" s="667"/>
      <c r="FAS275" s="667"/>
      <c r="FAT275" s="667"/>
      <c r="FAU275" s="667"/>
      <c r="FAV275" s="667"/>
      <c r="FAW275" s="667"/>
      <c r="FAX275" s="667"/>
      <c r="FAY275" s="667"/>
      <c r="FAZ275" s="667"/>
      <c r="FBA275" s="667"/>
      <c r="FBB275" s="667"/>
      <c r="FBC275" s="667"/>
      <c r="FBD275" s="667"/>
      <c r="FBE275" s="667"/>
      <c r="FBF275" s="667"/>
      <c r="FBG275" s="667"/>
      <c r="FBH275" s="667"/>
      <c r="FBI275" s="667"/>
      <c r="FBJ275" s="667"/>
      <c r="FBK275" s="667"/>
      <c r="FBL275" s="667"/>
      <c r="FBM275" s="667"/>
      <c r="FBN275" s="667"/>
      <c r="FBO275" s="667"/>
      <c r="FBP275" s="667"/>
      <c r="FBQ275" s="667"/>
      <c r="FBR275" s="667"/>
      <c r="FBS275" s="667"/>
      <c r="FBT275" s="667"/>
      <c r="FBU275" s="667"/>
      <c r="FBV275" s="667"/>
      <c r="FBW275" s="667"/>
      <c r="FBX275" s="667"/>
      <c r="FBY275" s="667"/>
      <c r="FBZ275" s="667"/>
      <c r="FCA275" s="667"/>
      <c r="FCB275" s="667"/>
      <c r="FCC275" s="667"/>
      <c r="FCD275" s="667"/>
      <c r="FCE275" s="667"/>
      <c r="FCF275" s="667"/>
      <c r="FCG275" s="667"/>
      <c r="FCH275" s="667"/>
      <c r="FCI275" s="667"/>
      <c r="FCJ275" s="667"/>
      <c r="FCK275" s="667"/>
      <c r="FCL275" s="667"/>
      <c r="FCM275" s="667"/>
      <c r="FCN275" s="667"/>
      <c r="FCO275" s="667"/>
      <c r="FCP275" s="667"/>
      <c r="FCQ275" s="667"/>
      <c r="FCR275" s="667"/>
      <c r="FCS275" s="667"/>
      <c r="FCT275" s="667"/>
      <c r="FCU275" s="667"/>
      <c r="FCV275" s="667"/>
      <c r="FCW275" s="667"/>
      <c r="FCX275" s="667"/>
      <c r="FCY275" s="667"/>
      <c r="FCZ275" s="667"/>
      <c r="FDA275" s="667"/>
      <c r="FDB275" s="667"/>
      <c r="FDC275" s="667"/>
      <c r="FDD275" s="667"/>
      <c r="FDE275" s="667"/>
      <c r="FDF275" s="667"/>
      <c r="FDG275" s="667"/>
      <c r="FDH275" s="667"/>
      <c r="FDI275" s="667"/>
      <c r="FDJ275" s="667"/>
      <c r="FDK275" s="667"/>
      <c r="FDL275" s="667"/>
      <c r="FDM275" s="667"/>
      <c r="FDN275" s="667"/>
      <c r="FDO275" s="667"/>
      <c r="FDP275" s="667"/>
      <c r="FDQ275" s="667"/>
      <c r="FDR275" s="667"/>
      <c r="FDS275" s="667"/>
      <c r="FDT275" s="667"/>
      <c r="FDU275" s="667"/>
      <c r="FDV275" s="667"/>
      <c r="FDW275" s="667"/>
      <c r="FDX275" s="667"/>
      <c r="FDY275" s="667"/>
      <c r="FDZ275" s="667"/>
      <c r="FEA275" s="667"/>
      <c r="FEB275" s="667"/>
      <c r="FEC275" s="667"/>
      <c r="FED275" s="667"/>
      <c r="FEE275" s="667"/>
      <c r="FEF275" s="667"/>
      <c r="FEG275" s="667"/>
      <c r="FEH275" s="667"/>
      <c r="FEI275" s="667"/>
      <c r="FEJ275" s="667"/>
      <c r="FEK275" s="667"/>
      <c r="FEL275" s="667"/>
      <c r="FEM275" s="667"/>
      <c r="FEN275" s="667"/>
      <c r="FEO275" s="667"/>
      <c r="FEP275" s="667"/>
      <c r="FEQ275" s="667"/>
      <c r="FER275" s="667"/>
      <c r="FES275" s="667"/>
      <c r="FET275" s="667"/>
      <c r="FEU275" s="667"/>
      <c r="FEV275" s="667"/>
      <c r="FEW275" s="667"/>
      <c r="FEX275" s="667"/>
      <c r="FEY275" s="667"/>
      <c r="FEZ275" s="667"/>
      <c r="FFA275" s="667"/>
      <c r="FFB275" s="667"/>
      <c r="FFC275" s="667"/>
      <c r="FFD275" s="667"/>
      <c r="FFE275" s="667"/>
      <c r="FFF275" s="667"/>
      <c r="FFG275" s="667"/>
      <c r="FFH275" s="667"/>
      <c r="FFI275" s="667"/>
      <c r="FFJ275" s="667"/>
      <c r="FFK275" s="667"/>
      <c r="FFL275" s="667"/>
      <c r="FFM275" s="667"/>
      <c r="FFN275" s="667"/>
      <c r="FFO275" s="667"/>
      <c r="FFP275" s="667"/>
      <c r="FFQ275" s="667"/>
      <c r="FFR275" s="667"/>
      <c r="FFS275" s="667"/>
      <c r="FFT275" s="667"/>
      <c r="FFU275" s="667"/>
      <c r="FFV275" s="667"/>
      <c r="FFW275" s="667"/>
      <c r="FFX275" s="667"/>
      <c r="FFY275" s="667"/>
      <c r="FFZ275" s="667"/>
      <c r="FGA275" s="667"/>
      <c r="FGB275" s="667"/>
      <c r="FGC275" s="667"/>
      <c r="FGD275" s="667"/>
      <c r="FGE275" s="667"/>
      <c r="FGF275" s="667"/>
      <c r="FGG275" s="667"/>
      <c r="FGH275" s="667"/>
      <c r="FGI275" s="667"/>
      <c r="FGJ275" s="667"/>
      <c r="FGK275" s="667"/>
      <c r="FGL275" s="667"/>
      <c r="FGM275" s="667"/>
      <c r="FGN275" s="667"/>
      <c r="FGO275" s="667"/>
      <c r="FGP275" s="667"/>
      <c r="FGQ275" s="667"/>
      <c r="FGR275" s="667"/>
      <c r="FGS275" s="667"/>
      <c r="FGT275" s="667"/>
      <c r="FGU275" s="667"/>
      <c r="FGV275" s="667"/>
      <c r="FGW275" s="667"/>
      <c r="FGX275" s="667"/>
      <c r="FGY275" s="667"/>
      <c r="FGZ275" s="667"/>
      <c r="FHA275" s="667"/>
      <c r="FHB275" s="667"/>
      <c r="FHC275" s="667"/>
      <c r="FHD275" s="667"/>
      <c r="FHE275" s="667"/>
      <c r="FHF275" s="667"/>
      <c r="FHG275" s="667"/>
      <c r="FHH275" s="667"/>
      <c r="FHI275" s="667"/>
      <c r="FHJ275" s="667"/>
      <c r="FHK275" s="667"/>
      <c r="FHL275" s="667"/>
      <c r="FHM275" s="667"/>
      <c r="FHN275" s="667"/>
      <c r="FHO275" s="667"/>
      <c r="FHP275" s="667"/>
      <c r="FHQ275" s="667"/>
      <c r="FHR275" s="667"/>
      <c r="FHS275" s="667"/>
      <c r="FHT275" s="667"/>
      <c r="FHU275" s="667"/>
      <c r="FHV275" s="667"/>
      <c r="FHW275" s="667"/>
      <c r="FHX275" s="667"/>
      <c r="FHY275" s="667"/>
      <c r="FHZ275" s="667"/>
      <c r="FIA275" s="667"/>
      <c r="FIB275" s="667"/>
      <c r="FIC275" s="667"/>
      <c r="FID275" s="667"/>
      <c r="FIE275" s="667"/>
      <c r="FIF275" s="667"/>
      <c r="FIG275" s="667"/>
      <c r="FIH275" s="667"/>
      <c r="FII275" s="667"/>
      <c r="FIJ275" s="667"/>
      <c r="FIK275" s="667"/>
      <c r="FIL275" s="667"/>
      <c r="FIM275" s="667"/>
      <c r="FIN275" s="667"/>
      <c r="FIO275" s="667"/>
      <c r="FIP275" s="667"/>
      <c r="FIQ275" s="667"/>
      <c r="FIR275" s="667"/>
      <c r="FIS275" s="667"/>
      <c r="FIT275" s="667"/>
      <c r="FIU275" s="667"/>
      <c r="FIV275" s="667"/>
      <c r="FIW275" s="667"/>
      <c r="FIX275" s="667"/>
      <c r="FIY275" s="667"/>
      <c r="FIZ275" s="667"/>
      <c r="FJA275" s="667"/>
      <c r="FJB275" s="667"/>
      <c r="FJC275" s="667"/>
      <c r="FJD275" s="667"/>
      <c r="FJE275" s="667"/>
      <c r="FJF275" s="667"/>
      <c r="FJG275" s="667"/>
      <c r="FJH275" s="667"/>
      <c r="FJI275" s="667"/>
      <c r="FJJ275" s="667"/>
      <c r="FJK275" s="667"/>
      <c r="FJL275" s="667"/>
      <c r="FJM275" s="667"/>
      <c r="FJN275" s="667"/>
      <c r="FJO275" s="667"/>
      <c r="FJP275" s="667"/>
      <c r="FJQ275" s="667"/>
      <c r="FJR275" s="667"/>
      <c r="FJS275" s="667"/>
      <c r="FJT275" s="667"/>
      <c r="FJU275" s="667"/>
      <c r="FJV275" s="667"/>
      <c r="FJW275" s="667"/>
      <c r="FJX275" s="667"/>
      <c r="FJY275" s="667"/>
      <c r="FJZ275" s="667"/>
      <c r="FKA275" s="667"/>
      <c r="FKB275" s="667"/>
      <c r="FKC275" s="667"/>
      <c r="FKD275" s="667"/>
      <c r="FKE275" s="667"/>
      <c r="FKF275" s="667"/>
      <c r="FKG275" s="667"/>
      <c r="FKH275" s="667"/>
      <c r="FKI275" s="667"/>
      <c r="FKJ275" s="667"/>
      <c r="FKK275" s="667"/>
      <c r="FKL275" s="667"/>
      <c r="FKM275" s="667"/>
      <c r="FKN275" s="667"/>
      <c r="FKO275" s="667"/>
      <c r="FKP275" s="667"/>
      <c r="FKQ275" s="667"/>
      <c r="FKR275" s="667"/>
      <c r="FKS275" s="667"/>
      <c r="FKT275" s="667"/>
      <c r="FKU275" s="667"/>
      <c r="FKV275" s="667"/>
      <c r="FKW275" s="667"/>
      <c r="FKX275" s="667"/>
      <c r="FKY275" s="667"/>
      <c r="FKZ275" s="667"/>
      <c r="FLA275" s="667"/>
      <c r="FLB275" s="667"/>
      <c r="FLC275" s="667"/>
      <c r="FLD275" s="667"/>
      <c r="FLE275" s="667"/>
      <c r="FLF275" s="667"/>
      <c r="FLG275" s="667"/>
      <c r="FLH275" s="667"/>
      <c r="FLI275" s="667"/>
      <c r="FLJ275" s="667"/>
      <c r="FLK275" s="667"/>
      <c r="FLL275" s="667"/>
      <c r="FLM275" s="667"/>
      <c r="FLN275" s="667"/>
      <c r="FLO275" s="667"/>
      <c r="FLP275" s="667"/>
      <c r="FLQ275" s="667"/>
      <c r="FLR275" s="667"/>
      <c r="FLS275" s="667"/>
      <c r="FLT275" s="667"/>
      <c r="FLU275" s="667"/>
      <c r="FLV275" s="667"/>
      <c r="FLW275" s="667"/>
      <c r="FLX275" s="667"/>
      <c r="FLY275" s="667"/>
      <c r="FLZ275" s="667"/>
      <c r="FMA275" s="667"/>
      <c r="FMB275" s="667"/>
      <c r="FMC275" s="667"/>
      <c r="FMD275" s="667"/>
      <c r="FME275" s="667"/>
      <c r="FMF275" s="667"/>
      <c r="FMG275" s="667"/>
      <c r="FMH275" s="667"/>
      <c r="FMI275" s="667"/>
      <c r="FMJ275" s="667"/>
      <c r="FMK275" s="667"/>
      <c r="FML275" s="667"/>
      <c r="FMM275" s="667"/>
      <c r="FMN275" s="667"/>
      <c r="FMO275" s="667"/>
      <c r="FMP275" s="667"/>
      <c r="FMQ275" s="667"/>
      <c r="FMR275" s="667"/>
      <c r="FMS275" s="667"/>
      <c r="FMT275" s="667"/>
      <c r="FMU275" s="667"/>
      <c r="FMV275" s="667"/>
      <c r="FMW275" s="667"/>
      <c r="FMX275" s="667"/>
      <c r="FMY275" s="667"/>
      <c r="FMZ275" s="667"/>
      <c r="FNA275" s="667"/>
      <c r="FNB275" s="667"/>
      <c r="FNC275" s="667"/>
      <c r="FND275" s="667"/>
      <c r="FNE275" s="667"/>
      <c r="FNF275" s="667"/>
      <c r="FNG275" s="667"/>
      <c r="FNH275" s="667"/>
      <c r="FNI275" s="667"/>
      <c r="FNJ275" s="667"/>
      <c r="FNK275" s="667"/>
      <c r="FNL275" s="667"/>
      <c r="FNM275" s="667"/>
      <c r="FNN275" s="667"/>
      <c r="FNO275" s="667"/>
      <c r="FNP275" s="667"/>
      <c r="FNQ275" s="667"/>
      <c r="FNR275" s="667"/>
      <c r="FNS275" s="667"/>
      <c r="FNT275" s="667"/>
      <c r="FNU275" s="667"/>
      <c r="FNV275" s="667"/>
      <c r="FNW275" s="667"/>
      <c r="FNX275" s="667"/>
      <c r="FNY275" s="667"/>
      <c r="FNZ275" s="667"/>
      <c r="FOA275" s="667"/>
      <c r="FOB275" s="667"/>
      <c r="FOC275" s="667"/>
      <c r="FOD275" s="667"/>
      <c r="FOE275" s="667"/>
      <c r="FOF275" s="667"/>
      <c r="FOG275" s="667"/>
      <c r="FOH275" s="667"/>
      <c r="FOI275" s="667"/>
      <c r="FOJ275" s="667"/>
      <c r="FOK275" s="667"/>
      <c r="FOL275" s="667"/>
      <c r="FOM275" s="667"/>
      <c r="FON275" s="667"/>
      <c r="FOO275" s="667"/>
      <c r="FOP275" s="667"/>
      <c r="FOQ275" s="667"/>
      <c r="FOR275" s="667"/>
      <c r="FOS275" s="667"/>
      <c r="FOT275" s="667"/>
      <c r="FOU275" s="667"/>
      <c r="FOV275" s="667"/>
      <c r="FOW275" s="667"/>
      <c r="FOX275" s="667"/>
      <c r="FOY275" s="667"/>
      <c r="FOZ275" s="667"/>
      <c r="FPA275" s="667"/>
      <c r="FPB275" s="667"/>
      <c r="FPC275" s="667"/>
      <c r="FPD275" s="667"/>
      <c r="FPE275" s="667"/>
      <c r="FPF275" s="667"/>
      <c r="FPG275" s="667"/>
      <c r="FPH275" s="667"/>
      <c r="FPI275" s="667"/>
      <c r="FPJ275" s="667"/>
      <c r="FPK275" s="667"/>
      <c r="FPL275" s="667"/>
      <c r="FPM275" s="667"/>
      <c r="FPN275" s="667"/>
      <c r="FPO275" s="667"/>
      <c r="FPP275" s="667"/>
      <c r="FPQ275" s="667"/>
      <c r="FPR275" s="667"/>
      <c r="FPS275" s="667"/>
      <c r="FPT275" s="667"/>
      <c r="FPU275" s="667"/>
      <c r="FPV275" s="667"/>
      <c r="FPW275" s="667"/>
      <c r="FPX275" s="667"/>
      <c r="FPY275" s="667"/>
      <c r="FPZ275" s="667"/>
      <c r="FQA275" s="667"/>
      <c r="FQB275" s="667"/>
      <c r="FQC275" s="667"/>
      <c r="FQD275" s="667"/>
      <c r="FQE275" s="667"/>
      <c r="FQF275" s="667"/>
      <c r="FQG275" s="667"/>
      <c r="FQH275" s="667"/>
      <c r="FQI275" s="667"/>
      <c r="FQJ275" s="667"/>
      <c r="FQK275" s="667"/>
      <c r="FQL275" s="667"/>
      <c r="FQM275" s="667"/>
      <c r="FQN275" s="667"/>
      <c r="FQO275" s="667"/>
      <c r="FQP275" s="667"/>
      <c r="FQQ275" s="667"/>
      <c r="FQR275" s="667"/>
      <c r="FQS275" s="667"/>
      <c r="FQT275" s="667"/>
      <c r="FQU275" s="667"/>
      <c r="FQV275" s="667"/>
      <c r="FQW275" s="667"/>
      <c r="FQX275" s="667"/>
      <c r="FQY275" s="667"/>
      <c r="FQZ275" s="667"/>
      <c r="FRA275" s="667"/>
      <c r="FRB275" s="667"/>
      <c r="FRC275" s="667"/>
      <c r="FRD275" s="667"/>
      <c r="FRE275" s="667"/>
      <c r="FRF275" s="667"/>
      <c r="FRG275" s="667"/>
      <c r="FRH275" s="667"/>
      <c r="FRI275" s="667"/>
      <c r="FRJ275" s="667"/>
      <c r="FRK275" s="667"/>
      <c r="FRL275" s="667"/>
      <c r="FRM275" s="667"/>
      <c r="FRN275" s="667"/>
      <c r="FRO275" s="667"/>
      <c r="FRP275" s="667"/>
      <c r="FRQ275" s="667"/>
      <c r="FRR275" s="667"/>
      <c r="FRS275" s="667"/>
      <c r="FRT275" s="667"/>
      <c r="FRU275" s="667"/>
      <c r="FRV275" s="667"/>
      <c r="FRW275" s="667"/>
      <c r="FRX275" s="667"/>
      <c r="FRY275" s="667"/>
      <c r="FRZ275" s="667"/>
      <c r="FSA275" s="667"/>
      <c r="FSB275" s="667"/>
      <c r="FSC275" s="667"/>
      <c r="FSD275" s="667"/>
      <c r="FSE275" s="667"/>
      <c r="FSF275" s="667"/>
      <c r="FSG275" s="667"/>
      <c r="FSH275" s="667"/>
      <c r="FSI275" s="667"/>
      <c r="FSJ275" s="667"/>
      <c r="FSK275" s="667"/>
      <c r="FSL275" s="667"/>
      <c r="FSM275" s="667"/>
      <c r="FSN275" s="667"/>
      <c r="FSO275" s="667"/>
      <c r="FSP275" s="667"/>
      <c r="FSQ275" s="667"/>
      <c r="FSR275" s="667"/>
      <c r="FSS275" s="667"/>
      <c r="FST275" s="667"/>
      <c r="FSU275" s="667"/>
      <c r="FSV275" s="667"/>
      <c r="FSW275" s="667"/>
      <c r="FSX275" s="667"/>
      <c r="FSY275" s="667"/>
      <c r="FSZ275" s="667"/>
      <c r="FTA275" s="667"/>
      <c r="FTB275" s="667"/>
      <c r="FTC275" s="667"/>
      <c r="FTD275" s="667"/>
      <c r="FTE275" s="667"/>
      <c r="FTF275" s="667"/>
      <c r="FTG275" s="667"/>
      <c r="FTH275" s="667"/>
      <c r="FTI275" s="667"/>
      <c r="FTJ275" s="667"/>
      <c r="FTK275" s="667"/>
      <c r="FTL275" s="667"/>
      <c r="FTM275" s="667"/>
      <c r="FTN275" s="667"/>
      <c r="FTO275" s="667"/>
      <c r="FTP275" s="667"/>
      <c r="FTQ275" s="667"/>
      <c r="FTR275" s="667"/>
      <c r="FTS275" s="667"/>
      <c r="FTT275" s="667"/>
      <c r="FTU275" s="667"/>
      <c r="FTV275" s="667"/>
      <c r="FTW275" s="667"/>
      <c r="FTX275" s="667"/>
      <c r="FTY275" s="667"/>
      <c r="FTZ275" s="667"/>
      <c r="FUA275" s="667"/>
      <c r="FUB275" s="667"/>
      <c r="FUC275" s="667"/>
      <c r="FUD275" s="667"/>
      <c r="FUE275" s="667"/>
      <c r="FUF275" s="667"/>
      <c r="FUG275" s="667"/>
      <c r="FUH275" s="667"/>
      <c r="FUI275" s="667"/>
      <c r="FUJ275" s="667"/>
      <c r="FUK275" s="667"/>
      <c r="FUL275" s="667"/>
      <c r="FUM275" s="667"/>
      <c r="FUN275" s="667"/>
      <c r="FUO275" s="667"/>
      <c r="FUP275" s="667"/>
      <c r="FUQ275" s="667"/>
      <c r="FUR275" s="667"/>
      <c r="FUS275" s="667"/>
      <c r="FUT275" s="667"/>
      <c r="FUU275" s="667"/>
      <c r="FUV275" s="667"/>
      <c r="FUW275" s="667"/>
      <c r="FUX275" s="667"/>
      <c r="FUY275" s="667"/>
      <c r="FUZ275" s="667"/>
      <c r="FVA275" s="667"/>
      <c r="FVB275" s="667"/>
      <c r="FVC275" s="667"/>
      <c r="FVD275" s="667"/>
      <c r="FVE275" s="667"/>
      <c r="FVF275" s="667"/>
      <c r="FVG275" s="667"/>
      <c r="FVH275" s="667"/>
      <c r="FVI275" s="667"/>
      <c r="FVJ275" s="667"/>
      <c r="FVK275" s="667"/>
      <c r="FVL275" s="667"/>
      <c r="FVM275" s="667"/>
      <c r="FVN275" s="667"/>
      <c r="FVO275" s="667"/>
      <c r="FVP275" s="667"/>
      <c r="FVQ275" s="667"/>
      <c r="FVR275" s="667"/>
      <c r="FVS275" s="667"/>
      <c r="FVT275" s="667"/>
      <c r="FVU275" s="667"/>
      <c r="FVV275" s="667"/>
      <c r="FVW275" s="667"/>
      <c r="FVX275" s="667"/>
      <c r="FVY275" s="667"/>
      <c r="FVZ275" s="667"/>
      <c r="FWA275" s="667"/>
      <c r="FWB275" s="667"/>
      <c r="FWC275" s="667"/>
      <c r="FWD275" s="667"/>
      <c r="FWE275" s="667"/>
      <c r="FWF275" s="667"/>
      <c r="FWG275" s="667"/>
      <c r="FWH275" s="667"/>
      <c r="FWI275" s="667"/>
      <c r="FWJ275" s="667"/>
      <c r="FWK275" s="667"/>
      <c r="FWL275" s="667"/>
      <c r="FWM275" s="667"/>
      <c r="FWN275" s="667"/>
      <c r="FWO275" s="667"/>
      <c r="FWP275" s="667"/>
      <c r="FWQ275" s="667"/>
      <c r="FWR275" s="667"/>
      <c r="FWS275" s="667"/>
      <c r="FWT275" s="667"/>
      <c r="FWU275" s="667"/>
      <c r="FWV275" s="667"/>
      <c r="FWW275" s="667"/>
      <c r="FWX275" s="667"/>
      <c r="FWY275" s="667"/>
      <c r="FWZ275" s="667"/>
      <c r="FXA275" s="667"/>
      <c r="FXB275" s="667"/>
      <c r="FXC275" s="667"/>
      <c r="FXD275" s="667"/>
      <c r="FXE275" s="667"/>
      <c r="FXF275" s="667"/>
      <c r="FXG275" s="667"/>
      <c r="FXH275" s="667"/>
      <c r="FXI275" s="667"/>
      <c r="FXJ275" s="667"/>
      <c r="FXK275" s="667"/>
      <c r="FXL275" s="667"/>
      <c r="FXM275" s="667"/>
      <c r="FXN275" s="667"/>
      <c r="FXO275" s="667"/>
      <c r="FXP275" s="667"/>
      <c r="FXQ275" s="667"/>
      <c r="FXR275" s="667"/>
      <c r="FXS275" s="667"/>
      <c r="FXT275" s="667"/>
      <c r="FXU275" s="667"/>
      <c r="FXV275" s="667"/>
      <c r="FXW275" s="667"/>
      <c r="FXX275" s="667"/>
      <c r="FXY275" s="667"/>
      <c r="FXZ275" s="667"/>
      <c r="FYA275" s="667"/>
      <c r="FYB275" s="667"/>
      <c r="FYC275" s="667"/>
      <c r="FYD275" s="667"/>
      <c r="FYE275" s="667"/>
      <c r="FYF275" s="667"/>
      <c r="FYG275" s="667"/>
      <c r="FYH275" s="667"/>
      <c r="FYI275" s="667"/>
      <c r="FYJ275" s="667"/>
      <c r="FYK275" s="667"/>
      <c r="FYL275" s="667"/>
      <c r="FYM275" s="667"/>
      <c r="FYN275" s="667"/>
      <c r="FYO275" s="667"/>
      <c r="FYP275" s="667"/>
      <c r="FYQ275" s="667"/>
      <c r="FYR275" s="667"/>
      <c r="FYS275" s="667"/>
      <c r="FYT275" s="667"/>
      <c r="FYU275" s="667"/>
      <c r="FYV275" s="667"/>
      <c r="FYW275" s="667"/>
      <c r="FYX275" s="667"/>
      <c r="FYY275" s="667"/>
      <c r="FYZ275" s="667"/>
      <c r="FZA275" s="667"/>
      <c r="FZB275" s="667"/>
      <c r="FZC275" s="667"/>
      <c r="FZD275" s="667"/>
      <c r="FZE275" s="667"/>
      <c r="FZF275" s="667"/>
      <c r="FZG275" s="667"/>
      <c r="FZH275" s="667"/>
      <c r="FZI275" s="667"/>
      <c r="FZJ275" s="667"/>
      <c r="FZK275" s="667"/>
      <c r="FZL275" s="667"/>
      <c r="FZM275" s="667"/>
      <c r="FZN275" s="667"/>
      <c r="FZO275" s="667"/>
      <c r="FZP275" s="667"/>
      <c r="FZQ275" s="667"/>
      <c r="FZR275" s="667"/>
      <c r="FZS275" s="667"/>
      <c r="FZT275" s="667"/>
      <c r="FZU275" s="667"/>
      <c r="FZV275" s="667"/>
      <c r="FZW275" s="667"/>
      <c r="FZX275" s="667"/>
      <c r="FZY275" s="667"/>
      <c r="FZZ275" s="667"/>
      <c r="GAA275" s="667"/>
      <c r="GAB275" s="667"/>
      <c r="GAC275" s="667"/>
      <c r="GAD275" s="667"/>
      <c r="GAE275" s="667"/>
      <c r="GAF275" s="667"/>
      <c r="GAG275" s="667"/>
      <c r="GAH275" s="667"/>
      <c r="GAI275" s="667"/>
      <c r="GAJ275" s="667"/>
      <c r="GAK275" s="667"/>
      <c r="GAL275" s="667"/>
      <c r="GAM275" s="667"/>
      <c r="GAN275" s="667"/>
      <c r="GAO275" s="667"/>
      <c r="GAP275" s="667"/>
      <c r="GAQ275" s="667"/>
      <c r="GAR275" s="667"/>
      <c r="GAS275" s="667"/>
      <c r="GAT275" s="667"/>
      <c r="GAU275" s="667"/>
      <c r="GAV275" s="667"/>
      <c r="GAW275" s="667"/>
      <c r="GAX275" s="667"/>
      <c r="GAY275" s="667"/>
      <c r="GAZ275" s="667"/>
      <c r="GBA275" s="667"/>
      <c r="GBB275" s="667"/>
      <c r="GBC275" s="667"/>
      <c r="GBD275" s="667"/>
      <c r="GBE275" s="667"/>
      <c r="GBF275" s="667"/>
      <c r="GBG275" s="667"/>
      <c r="GBH275" s="667"/>
      <c r="GBI275" s="667"/>
      <c r="GBJ275" s="667"/>
      <c r="GBK275" s="667"/>
      <c r="GBL275" s="667"/>
      <c r="GBM275" s="667"/>
      <c r="GBN275" s="667"/>
      <c r="GBO275" s="667"/>
      <c r="GBP275" s="667"/>
      <c r="GBQ275" s="667"/>
      <c r="GBR275" s="667"/>
      <c r="GBS275" s="667"/>
      <c r="GBT275" s="667"/>
      <c r="GBU275" s="667"/>
      <c r="GBV275" s="667"/>
      <c r="GBW275" s="667"/>
      <c r="GBX275" s="667"/>
      <c r="GBY275" s="667"/>
      <c r="GBZ275" s="667"/>
      <c r="GCA275" s="667"/>
      <c r="GCB275" s="667"/>
      <c r="GCC275" s="667"/>
      <c r="GCD275" s="667"/>
      <c r="GCE275" s="667"/>
      <c r="GCF275" s="667"/>
      <c r="GCG275" s="667"/>
      <c r="GCH275" s="667"/>
      <c r="GCI275" s="667"/>
      <c r="GCJ275" s="667"/>
      <c r="GCK275" s="667"/>
      <c r="GCL275" s="667"/>
      <c r="GCM275" s="667"/>
      <c r="GCN275" s="667"/>
      <c r="GCO275" s="667"/>
      <c r="GCP275" s="667"/>
      <c r="GCQ275" s="667"/>
      <c r="GCR275" s="667"/>
      <c r="GCS275" s="667"/>
      <c r="GCT275" s="667"/>
      <c r="GCU275" s="667"/>
      <c r="GCV275" s="667"/>
      <c r="GCW275" s="667"/>
      <c r="GCX275" s="667"/>
      <c r="GCY275" s="667"/>
      <c r="GCZ275" s="667"/>
      <c r="GDA275" s="667"/>
      <c r="GDB275" s="667"/>
      <c r="GDC275" s="667"/>
      <c r="GDD275" s="667"/>
      <c r="GDE275" s="667"/>
      <c r="GDF275" s="667"/>
      <c r="GDG275" s="667"/>
      <c r="GDH275" s="667"/>
      <c r="GDI275" s="667"/>
      <c r="GDJ275" s="667"/>
      <c r="GDK275" s="667"/>
      <c r="GDL275" s="667"/>
      <c r="GDM275" s="667"/>
      <c r="GDN275" s="667"/>
      <c r="GDO275" s="667"/>
      <c r="GDP275" s="667"/>
      <c r="GDQ275" s="667"/>
      <c r="GDR275" s="667"/>
      <c r="GDS275" s="667"/>
      <c r="GDT275" s="667"/>
      <c r="GDU275" s="667"/>
      <c r="GDV275" s="667"/>
      <c r="GDW275" s="667"/>
      <c r="GDX275" s="667"/>
      <c r="GDY275" s="667"/>
      <c r="GDZ275" s="667"/>
      <c r="GEA275" s="667"/>
      <c r="GEB275" s="667"/>
      <c r="GEC275" s="667"/>
      <c r="GED275" s="667"/>
      <c r="GEE275" s="667"/>
      <c r="GEF275" s="667"/>
      <c r="GEG275" s="667"/>
      <c r="GEH275" s="667"/>
      <c r="GEI275" s="667"/>
      <c r="GEJ275" s="667"/>
      <c r="GEK275" s="667"/>
      <c r="GEL275" s="667"/>
      <c r="GEM275" s="667"/>
      <c r="GEN275" s="667"/>
      <c r="GEO275" s="667"/>
      <c r="GEP275" s="667"/>
      <c r="GEQ275" s="667"/>
      <c r="GER275" s="667"/>
      <c r="GES275" s="667"/>
      <c r="GET275" s="667"/>
      <c r="GEU275" s="667"/>
      <c r="GEV275" s="667"/>
      <c r="GEW275" s="667"/>
      <c r="GEX275" s="667"/>
      <c r="GEY275" s="667"/>
      <c r="GEZ275" s="667"/>
      <c r="GFA275" s="667"/>
      <c r="GFB275" s="667"/>
      <c r="GFC275" s="667"/>
      <c r="GFD275" s="667"/>
      <c r="GFE275" s="667"/>
      <c r="GFF275" s="667"/>
      <c r="GFG275" s="667"/>
      <c r="GFH275" s="667"/>
      <c r="GFI275" s="667"/>
      <c r="GFJ275" s="667"/>
      <c r="GFK275" s="667"/>
      <c r="GFL275" s="667"/>
      <c r="GFM275" s="667"/>
      <c r="GFN275" s="667"/>
      <c r="GFO275" s="667"/>
      <c r="GFP275" s="667"/>
      <c r="GFQ275" s="667"/>
      <c r="GFR275" s="667"/>
      <c r="GFS275" s="667"/>
      <c r="GFT275" s="667"/>
      <c r="GFU275" s="667"/>
      <c r="GFV275" s="667"/>
      <c r="GFW275" s="667"/>
      <c r="GFX275" s="667"/>
      <c r="GFY275" s="667"/>
      <c r="GFZ275" s="667"/>
      <c r="GGA275" s="667"/>
      <c r="GGB275" s="667"/>
      <c r="GGC275" s="667"/>
      <c r="GGD275" s="667"/>
      <c r="GGE275" s="667"/>
      <c r="GGF275" s="667"/>
      <c r="GGG275" s="667"/>
      <c r="GGH275" s="667"/>
      <c r="GGI275" s="667"/>
      <c r="GGJ275" s="667"/>
      <c r="GGK275" s="667"/>
      <c r="GGL275" s="667"/>
      <c r="GGM275" s="667"/>
      <c r="GGN275" s="667"/>
      <c r="GGO275" s="667"/>
      <c r="GGP275" s="667"/>
      <c r="GGQ275" s="667"/>
      <c r="GGR275" s="667"/>
      <c r="GGS275" s="667"/>
      <c r="GGT275" s="667"/>
      <c r="GGU275" s="667"/>
      <c r="GGV275" s="667"/>
      <c r="GGW275" s="667"/>
      <c r="GGX275" s="667"/>
      <c r="GGY275" s="667"/>
      <c r="GGZ275" s="667"/>
      <c r="GHA275" s="667"/>
      <c r="GHB275" s="667"/>
      <c r="GHC275" s="667"/>
      <c r="GHD275" s="667"/>
      <c r="GHE275" s="667"/>
      <c r="GHF275" s="667"/>
      <c r="GHG275" s="667"/>
      <c r="GHH275" s="667"/>
      <c r="GHI275" s="667"/>
      <c r="GHJ275" s="667"/>
      <c r="GHK275" s="667"/>
      <c r="GHL275" s="667"/>
      <c r="GHM275" s="667"/>
      <c r="GHN275" s="667"/>
      <c r="GHO275" s="667"/>
      <c r="GHP275" s="667"/>
      <c r="GHQ275" s="667"/>
      <c r="GHR275" s="667"/>
      <c r="GHS275" s="667"/>
      <c r="GHT275" s="667"/>
      <c r="GHU275" s="667"/>
      <c r="GHV275" s="667"/>
      <c r="GHW275" s="667"/>
      <c r="GHX275" s="667"/>
      <c r="GHY275" s="667"/>
      <c r="GHZ275" s="667"/>
      <c r="GIA275" s="667"/>
      <c r="GIB275" s="667"/>
      <c r="GIC275" s="667"/>
      <c r="GID275" s="667"/>
      <c r="GIE275" s="667"/>
      <c r="GIF275" s="667"/>
      <c r="GIG275" s="667"/>
      <c r="GIH275" s="667"/>
      <c r="GII275" s="667"/>
      <c r="GIJ275" s="667"/>
      <c r="GIK275" s="667"/>
      <c r="GIL275" s="667"/>
      <c r="GIM275" s="667"/>
      <c r="GIN275" s="667"/>
      <c r="GIO275" s="667"/>
      <c r="GIP275" s="667"/>
      <c r="GIQ275" s="667"/>
      <c r="GIR275" s="667"/>
      <c r="GIS275" s="667"/>
      <c r="GIT275" s="667"/>
      <c r="GIU275" s="667"/>
      <c r="GIV275" s="667"/>
      <c r="GIW275" s="667"/>
      <c r="GIX275" s="667"/>
      <c r="GIY275" s="667"/>
      <c r="GIZ275" s="667"/>
      <c r="GJA275" s="667"/>
      <c r="GJB275" s="667"/>
      <c r="GJC275" s="667"/>
      <c r="GJD275" s="667"/>
      <c r="GJE275" s="667"/>
      <c r="GJF275" s="667"/>
      <c r="GJG275" s="667"/>
      <c r="GJH275" s="667"/>
      <c r="GJI275" s="667"/>
      <c r="GJJ275" s="667"/>
      <c r="GJK275" s="667"/>
      <c r="GJL275" s="667"/>
      <c r="GJM275" s="667"/>
      <c r="GJN275" s="667"/>
      <c r="GJO275" s="667"/>
      <c r="GJP275" s="667"/>
      <c r="GJQ275" s="667"/>
      <c r="GJR275" s="667"/>
      <c r="GJS275" s="667"/>
      <c r="GJT275" s="667"/>
      <c r="GJU275" s="667"/>
      <c r="GJV275" s="667"/>
      <c r="GJW275" s="667"/>
      <c r="GJX275" s="667"/>
      <c r="GJY275" s="667"/>
      <c r="GJZ275" s="667"/>
      <c r="GKA275" s="667"/>
      <c r="GKB275" s="667"/>
      <c r="GKC275" s="667"/>
      <c r="GKD275" s="667"/>
      <c r="GKE275" s="667"/>
      <c r="GKF275" s="667"/>
      <c r="GKG275" s="667"/>
      <c r="GKH275" s="667"/>
      <c r="GKI275" s="667"/>
      <c r="GKJ275" s="667"/>
      <c r="GKK275" s="667"/>
      <c r="GKL275" s="667"/>
      <c r="GKM275" s="667"/>
      <c r="GKN275" s="667"/>
      <c r="GKO275" s="667"/>
      <c r="GKP275" s="667"/>
      <c r="GKQ275" s="667"/>
      <c r="GKR275" s="667"/>
      <c r="GKS275" s="667"/>
      <c r="GKT275" s="667"/>
      <c r="GKU275" s="667"/>
      <c r="GKV275" s="667"/>
      <c r="GKW275" s="667"/>
      <c r="GKX275" s="667"/>
      <c r="GKY275" s="667"/>
      <c r="GKZ275" s="667"/>
      <c r="GLA275" s="667"/>
      <c r="GLB275" s="667"/>
      <c r="GLC275" s="667"/>
      <c r="GLD275" s="667"/>
      <c r="GLE275" s="667"/>
      <c r="GLF275" s="667"/>
      <c r="GLG275" s="667"/>
      <c r="GLH275" s="667"/>
      <c r="GLI275" s="667"/>
      <c r="GLJ275" s="667"/>
      <c r="GLK275" s="667"/>
      <c r="GLL275" s="667"/>
      <c r="GLM275" s="667"/>
      <c r="GLN275" s="667"/>
      <c r="GLO275" s="667"/>
      <c r="GLP275" s="667"/>
      <c r="GLQ275" s="667"/>
      <c r="GLR275" s="667"/>
      <c r="GLS275" s="667"/>
      <c r="GLT275" s="667"/>
      <c r="GLU275" s="667"/>
      <c r="GLV275" s="667"/>
      <c r="GLW275" s="667"/>
      <c r="GLX275" s="667"/>
      <c r="GLY275" s="667"/>
      <c r="GLZ275" s="667"/>
      <c r="GMA275" s="667"/>
      <c r="GMB275" s="667"/>
      <c r="GMC275" s="667"/>
      <c r="GMD275" s="667"/>
      <c r="GME275" s="667"/>
      <c r="GMF275" s="667"/>
      <c r="GMG275" s="667"/>
      <c r="GMH275" s="667"/>
      <c r="GMI275" s="667"/>
      <c r="GMJ275" s="667"/>
      <c r="GMK275" s="667"/>
      <c r="GML275" s="667"/>
      <c r="GMM275" s="667"/>
      <c r="GMN275" s="667"/>
      <c r="GMO275" s="667"/>
      <c r="GMP275" s="667"/>
      <c r="GMQ275" s="667"/>
      <c r="GMR275" s="667"/>
      <c r="GMS275" s="667"/>
      <c r="GMT275" s="667"/>
      <c r="GMU275" s="667"/>
      <c r="GMV275" s="667"/>
      <c r="GMW275" s="667"/>
      <c r="GMX275" s="667"/>
      <c r="GMY275" s="667"/>
      <c r="GMZ275" s="667"/>
      <c r="GNA275" s="667"/>
      <c r="GNB275" s="667"/>
      <c r="GNC275" s="667"/>
      <c r="GND275" s="667"/>
      <c r="GNE275" s="667"/>
      <c r="GNF275" s="667"/>
      <c r="GNG275" s="667"/>
      <c r="GNH275" s="667"/>
      <c r="GNI275" s="667"/>
      <c r="GNJ275" s="667"/>
      <c r="GNK275" s="667"/>
      <c r="GNL275" s="667"/>
      <c r="GNM275" s="667"/>
      <c r="GNN275" s="667"/>
      <c r="GNO275" s="667"/>
      <c r="GNP275" s="667"/>
      <c r="GNQ275" s="667"/>
      <c r="GNR275" s="667"/>
      <c r="GNS275" s="667"/>
      <c r="GNT275" s="667"/>
      <c r="GNU275" s="667"/>
      <c r="GNV275" s="667"/>
      <c r="GNW275" s="667"/>
      <c r="GNX275" s="667"/>
      <c r="GNY275" s="667"/>
      <c r="GNZ275" s="667"/>
      <c r="GOA275" s="667"/>
      <c r="GOB275" s="667"/>
      <c r="GOC275" s="667"/>
      <c r="GOD275" s="667"/>
      <c r="GOE275" s="667"/>
      <c r="GOF275" s="667"/>
      <c r="GOG275" s="667"/>
      <c r="GOH275" s="667"/>
      <c r="GOI275" s="667"/>
      <c r="GOJ275" s="667"/>
      <c r="GOK275" s="667"/>
      <c r="GOL275" s="667"/>
      <c r="GOM275" s="667"/>
      <c r="GON275" s="667"/>
      <c r="GOO275" s="667"/>
      <c r="GOP275" s="667"/>
      <c r="GOQ275" s="667"/>
      <c r="GOR275" s="667"/>
      <c r="GOS275" s="667"/>
      <c r="GOT275" s="667"/>
      <c r="GOU275" s="667"/>
      <c r="GOV275" s="667"/>
      <c r="GOW275" s="667"/>
      <c r="GOX275" s="667"/>
      <c r="GOY275" s="667"/>
      <c r="GOZ275" s="667"/>
      <c r="GPA275" s="667"/>
      <c r="GPB275" s="667"/>
      <c r="GPC275" s="667"/>
      <c r="GPD275" s="667"/>
      <c r="GPE275" s="667"/>
      <c r="GPF275" s="667"/>
      <c r="GPG275" s="667"/>
      <c r="GPH275" s="667"/>
      <c r="GPI275" s="667"/>
      <c r="GPJ275" s="667"/>
      <c r="GPK275" s="667"/>
      <c r="GPL275" s="667"/>
      <c r="GPM275" s="667"/>
      <c r="GPN275" s="667"/>
      <c r="GPO275" s="667"/>
      <c r="GPP275" s="667"/>
      <c r="GPQ275" s="667"/>
      <c r="GPR275" s="667"/>
      <c r="GPS275" s="667"/>
      <c r="GPT275" s="667"/>
      <c r="GPU275" s="667"/>
      <c r="GPV275" s="667"/>
      <c r="GPW275" s="667"/>
      <c r="GPX275" s="667"/>
      <c r="GPY275" s="667"/>
      <c r="GPZ275" s="667"/>
      <c r="GQA275" s="667"/>
      <c r="GQB275" s="667"/>
      <c r="GQC275" s="667"/>
      <c r="GQD275" s="667"/>
      <c r="GQE275" s="667"/>
      <c r="GQF275" s="667"/>
      <c r="GQG275" s="667"/>
      <c r="GQH275" s="667"/>
      <c r="GQI275" s="667"/>
      <c r="GQJ275" s="667"/>
      <c r="GQK275" s="667"/>
      <c r="GQL275" s="667"/>
      <c r="GQM275" s="667"/>
      <c r="GQN275" s="667"/>
      <c r="GQO275" s="667"/>
      <c r="GQP275" s="667"/>
      <c r="GQQ275" s="667"/>
      <c r="GQR275" s="667"/>
      <c r="GQS275" s="667"/>
      <c r="GQT275" s="667"/>
      <c r="GQU275" s="667"/>
      <c r="GQV275" s="667"/>
      <c r="GQW275" s="667"/>
      <c r="GQX275" s="667"/>
      <c r="GQY275" s="667"/>
      <c r="GQZ275" s="667"/>
      <c r="GRA275" s="667"/>
      <c r="GRB275" s="667"/>
      <c r="GRC275" s="667"/>
      <c r="GRD275" s="667"/>
      <c r="GRE275" s="667"/>
      <c r="GRF275" s="667"/>
      <c r="GRG275" s="667"/>
      <c r="GRH275" s="667"/>
      <c r="GRI275" s="667"/>
      <c r="GRJ275" s="667"/>
      <c r="GRK275" s="667"/>
      <c r="GRL275" s="667"/>
      <c r="GRM275" s="667"/>
      <c r="GRN275" s="667"/>
      <c r="GRO275" s="667"/>
      <c r="GRP275" s="667"/>
      <c r="GRQ275" s="667"/>
      <c r="GRR275" s="667"/>
      <c r="GRS275" s="667"/>
      <c r="GRT275" s="667"/>
      <c r="GRU275" s="667"/>
      <c r="GRV275" s="667"/>
      <c r="GRW275" s="667"/>
      <c r="GRX275" s="667"/>
      <c r="GRY275" s="667"/>
      <c r="GRZ275" s="667"/>
      <c r="GSA275" s="667"/>
      <c r="GSB275" s="667"/>
      <c r="GSC275" s="667"/>
      <c r="GSD275" s="667"/>
      <c r="GSE275" s="667"/>
      <c r="GSF275" s="667"/>
      <c r="GSG275" s="667"/>
      <c r="GSH275" s="667"/>
      <c r="GSI275" s="667"/>
      <c r="GSJ275" s="667"/>
      <c r="GSK275" s="667"/>
      <c r="GSL275" s="667"/>
      <c r="GSM275" s="667"/>
      <c r="GSN275" s="667"/>
      <c r="GSO275" s="667"/>
      <c r="GSP275" s="667"/>
      <c r="GSQ275" s="667"/>
      <c r="GSR275" s="667"/>
      <c r="GSS275" s="667"/>
      <c r="GST275" s="667"/>
      <c r="GSU275" s="667"/>
      <c r="GSV275" s="667"/>
      <c r="GSW275" s="667"/>
      <c r="GSX275" s="667"/>
      <c r="GSY275" s="667"/>
      <c r="GSZ275" s="667"/>
      <c r="GTA275" s="667"/>
      <c r="GTB275" s="667"/>
      <c r="GTC275" s="667"/>
      <c r="GTD275" s="667"/>
      <c r="GTE275" s="667"/>
      <c r="GTF275" s="667"/>
      <c r="GTG275" s="667"/>
      <c r="GTH275" s="667"/>
      <c r="GTI275" s="667"/>
      <c r="GTJ275" s="667"/>
      <c r="GTK275" s="667"/>
      <c r="GTL275" s="667"/>
      <c r="GTM275" s="667"/>
      <c r="GTN275" s="667"/>
      <c r="GTO275" s="667"/>
      <c r="GTP275" s="667"/>
      <c r="GTQ275" s="667"/>
      <c r="GTR275" s="667"/>
      <c r="GTS275" s="667"/>
      <c r="GTT275" s="667"/>
      <c r="GTU275" s="667"/>
      <c r="GTV275" s="667"/>
      <c r="GTW275" s="667"/>
      <c r="GTX275" s="667"/>
      <c r="GTY275" s="667"/>
      <c r="GTZ275" s="667"/>
      <c r="GUA275" s="667"/>
      <c r="GUB275" s="667"/>
      <c r="GUC275" s="667"/>
      <c r="GUD275" s="667"/>
      <c r="GUE275" s="667"/>
      <c r="GUF275" s="667"/>
      <c r="GUG275" s="667"/>
      <c r="GUH275" s="667"/>
      <c r="GUI275" s="667"/>
      <c r="GUJ275" s="667"/>
      <c r="GUK275" s="667"/>
      <c r="GUL275" s="667"/>
      <c r="GUM275" s="667"/>
      <c r="GUN275" s="667"/>
      <c r="GUO275" s="667"/>
      <c r="GUP275" s="667"/>
      <c r="GUQ275" s="667"/>
      <c r="GUR275" s="667"/>
      <c r="GUS275" s="667"/>
      <c r="GUT275" s="667"/>
      <c r="GUU275" s="667"/>
      <c r="GUV275" s="667"/>
      <c r="GUW275" s="667"/>
      <c r="GUX275" s="667"/>
      <c r="GUY275" s="667"/>
      <c r="GUZ275" s="667"/>
      <c r="GVA275" s="667"/>
      <c r="GVB275" s="667"/>
      <c r="GVC275" s="667"/>
      <c r="GVD275" s="667"/>
      <c r="GVE275" s="667"/>
      <c r="GVF275" s="667"/>
      <c r="GVG275" s="667"/>
      <c r="GVH275" s="667"/>
      <c r="GVI275" s="667"/>
      <c r="GVJ275" s="667"/>
      <c r="GVK275" s="667"/>
      <c r="GVL275" s="667"/>
      <c r="GVM275" s="667"/>
      <c r="GVN275" s="667"/>
      <c r="GVO275" s="667"/>
      <c r="GVP275" s="667"/>
      <c r="GVQ275" s="667"/>
      <c r="GVR275" s="667"/>
      <c r="GVS275" s="667"/>
      <c r="GVT275" s="667"/>
      <c r="GVU275" s="667"/>
      <c r="GVV275" s="667"/>
      <c r="GVW275" s="667"/>
      <c r="GVX275" s="667"/>
      <c r="GVY275" s="667"/>
      <c r="GVZ275" s="667"/>
      <c r="GWA275" s="667"/>
      <c r="GWB275" s="667"/>
      <c r="GWC275" s="667"/>
      <c r="GWD275" s="667"/>
      <c r="GWE275" s="667"/>
      <c r="GWF275" s="667"/>
      <c r="GWG275" s="667"/>
      <c r="GWH275" s="667"/>
      <c r="GWI275" s="667"/>
      <c r="GWJ275" s="667"/>
      <c r="GWK275" s="667"/>
      <c r="GWL275" s="667"/>
      <c r="GWM275" s="667"/>
      <c r="GWN275" s="667"/>
      <c r="GWO275" s="667"/>
      <c r="GWP275" s="667"/>
      <c r="GWQ275" s="667"/>
      <c r="GWR275" s="667"/>
      <c r="GWS275" s="667"/>
      <c r="GWT275" s="667"/>
      <c r="GWU275" s="667"/>
      <c r="GWV275" s="667"/>
      <c r="GWW275" s="667"/>
      <c r="GWX275" s="667"/>
      <c r="GWY275" s="667"/>
      <c r="GWZ275" s="667"/>
      <c r="GXA275" s="667"/>
      <c r="GXB275" s="667"/>
      <c r="GXC275" s="667"/>
      <c r="GXD275" s="667"/>
      <c r="GXE275" s="667"/>
      <c r="GXF275" s="667"/>
      <c r="GXG275" s="667"/>
      <c r="GXH275" s="667"/>
      <c r="GXI275" s="667"/>
      <c r="GXJ275" s="667"/>
      <c r="GXK275" s="667"/>
      <c r="GXL275" s="667"/>
      <c r="GXM275" s="667"/>
      <c r="GXN275" s="667"/>
      <c r="GXO275" s="667"/>
      <c r="GXP275" s="667"/>
      <c r="GXQ275" s="667"/>
      <c r="GXR275" s="667"/>
      <c r="GXS275" s="667"/>
      <c r="GXT275" s="667"/>
      <c r="GXU275" s="667"/>
      <c r="GXV275" s="667"/>
      <c r="GXW275" s="667"/>
      <c r="GXX275" s="667"/>
      <c r="GXY275" s="667"/>
      <c r="GXZ275" s="667"/>
      <c r="GYA275" s="667"/>
      <c r="GYB275" s="667"/>
      <c r="GYC275" s="667"/>
      <c r="GYD275" s="667"/>
      <c r="GYE275" s="667"/>
      <c r="GYF275" s="667"/>
      <c r="GYG275" s="667"/>
      <c r="GYH275" s="667"/>
      <c r="GYI275" s="667"/>
      <c r="GYJ275" s="667"/>
      <c r="GYK275" s="667"/>
      <c r="GYL275" s="667"/>
      <c r="GYM275" s="667"/>
      <c r="GYN275" s="667"/>
      <c r="GYO275" s="667"/>
      <c r="GYP275" s="667"/>
      <c r="GYQ275" s="667"/>
      <c r="GYR275" s="667"/>
      <c r="GYS275" s="667"/>
      <c r="GYT275" s="667"/>
      <c r="GYU275" s="667"/>
      <c r="GYV275" s="667"/>
      <c r="GYW275" s="667"/>
      <c r="GYX275" s="667"/>
      <c r="GYY275" s="667"/>
      <c r="GYZ275" s="667"/>
      <c r="GZA275" s="667"/>
      <c r="GZB275" s="667"/>
      <c r="GZC275" s="667"/>
      <c r="GZD275" s="667"/>
      <c r="GZE275" s="667"/>
      <c r="GZF275" s="667"/>
      <c r="GZG275" s="667"/>
      <c r="GZH275" s="667"/>
      <c r="GZI275" s="667"/>
      <c r="GZJ275" s="667"/>
      <c r="GZK275" s="667"/>
      <c r="GZL275" s="667"/>
      <c r="GZM275" s="667"/>
      <c r="GZN275" s="667"/>
      <c r="GZO275" s="667"/>
      <c r="GZP275" s="667"/>
      <c r="GZQ275" s="667"/>
      <c r="GZR275" s="667"/>
      <c r="GZS275" s="667"/>
      <c r="GZT275" s="667"/>
      <c r="GZU275" s="667"/>
      <c r="GZV275" s="667"/>
      <c r="GZW275" s="667"/>
      <c r="GZX275" s="667"/>
      <c r="GZY275" s="667"/>
      <c r="GZZ275" s="667"/>
      <c r="HAA275" s="667"/>
      <c r="HAB275" s="667"/>
      <c r="HAC275" s="667"/>
      <c r="HAD275" s="667"/>
      <c r="HAE275" s="667"/>
      <c r="HAF275" s="667"/>
      <c r="HAG275" s="667"/>
      <c r="HAH275" s="667"/>
      <c r="HAI275" s="667"/>
      <c r="HAJ275" s="667"/>
      <c r="HAK275" s="667"/>
      <c r="HAL275" s="667"/>
      <c r="HAM275" s="667"/>
      <c r="HAN275" s="667"/>
      <c r="HAO275" s="667"/>
      <c r="HAP275" s="667"/>
      <c r="HAQ275" s="667"/>
      <c r="HAR275" s="667"/>
      <c r="HAS275" s="667"/>
      <c r="HAT275" s="667"/>
      <c r="HAU275" s="667"/>
      <c r="HAV275" s="667"/>
      <c r="HAW275" s="667"/>
      <c r="HAX275" s="667"/>
      <c r="HAY275" s="667"/>
      <c r="HAZ275" s="667"/>
      <c r="HBA275" s="667"/>
      <c r="HBB275" s="667"/>
      <c r="HBC275" s="667"/>
      <c r="HBD275" s="667"/>
      <c r="HBE275" s="667"/>
      <c r="HBF275" s="667"/>
      <c r="HBG275" s="667"/>
      <c r="HBH275" s="667"/>
      <c r="HBI275" s="667"/>
      <c r="HBJ275" s="667"/>
      <c r="HBK275" s="667"/>
      <c r="HBL275" s="667"/>
      <c r="HBM275" s="667"/>
      <c r="HBN275" s="667"/>
      <c r="HBO275" s="667"/>
      <c r="HBP275" s="667"/>
      <c r="HBQ275" s="667"/>
      <c r="HBR275" s="667"/>
      <c r="HBS275" s="667"/>
      <c r="HBT275" s="667"/>
      <c r="HBU275" s="667"/>
      <c r="HBV275" s="667"/>
      <c r="HBW275" s="667"/>
      <c r="HBX275" s="667"/>
      <c r="HBY275" s="667"/>
      <c r="HBZ275" s="667"/>
      <c r="HCA275" s="667"/>
      <c r="HCB275" s="667"/>
      <c r="HCC275" s="667"/>
      <c r="HCD275" s="667"/>
      <c r="HCE275" s="667"/>
      <c r="HCF275" s="667"/>
      <c r="HCG275" s="667"/>
      <c r="HCH275" s="667"/>
      <c r="HCI275" s="667"/>
      <c r="HCJ275" s="667"/>
      <c r="HCK275" s="667"/>
      <c r="HCL275" s="667"/>
      <c r="HCM275" s="667"/>
      <c r="HCN275" s="667"/>
      <c r="HCO275" s="667"/>
      <c r="HCP275" s="667"/>
      <c r="HCQ275" s="667"/>
      <c r="HCR275" s="667"/>
      <c r="HCS275" s="667"/>
      <c r="HCT275" s="667"/>
      <c r="HCU275" s="667"/>
      <c r="HCV275" s="667"/>
      <c r="HCW275" s="667"/>
      <c r="HCX275" s="667"/>
      <c r="HCY275" s="667"/>
      <c r="HCZ275" s="667"/>
      <c r="HDA275" s="667"/>
      <c r="HDB275" s="667"/>
      <c r="HDC275" s="667"/>
      <c r="HDD275" s="667"/>
      <c r="HDE275" s="667"/>
      <c r="HDF275" s="667"/>
      <c r="HDG275" s="667"/>
      <c r="HDH275" s="667"/>
      <c r="HDI275" s="667"/>
      <c r="HDJ275" s="667"/>
      <c r="HDK275" s="667"/>
      <c r="HDL275" s="667"/>
      <c r="HDM275" s="667"/>
      <c r="HDN275" s="667"/>
      <c r="HDO275" s="667"/>
      <c r="HDP275" s="667"/>
      <c r="HDQ275" s="667"/>
      <c r="HDR275" s="667"/>
      <c r="HDS275" s="667"/>
      <c r="HDT275" s="667"/>
      <c r="HDU275" s="667"/>
      <c r="HDV275" s="667"/>
      <c r="HDW275" s="667"/>
      <c r="HDX275" s="667"/>
      <c r="HDY275" s="667"/>
      <c r="HDZ275" s="667"/>
      <c r="HEA275" s="667"/>
      <c r="HEB275" s="667"/>
      <c r="HEC275" s="667"/>
      <c r="HED275" s="667"/>
      <c r="HEE275" s="667"/>
      <c r="HEF275" s="667"/>
      <c r="HEG275" s="667"/>
      <c r="HEH275" s="667"/>
      <c r="HEI275" s="667"/>
      <c r="HEJ275" s="667"/>
      <c r="HEK275" s="667"/>
      <c r="HEL275" s="667"/>
      <c r="HEM275" s="667"/>
      <c r="HEN275" s="667"/>
      <c r="HEO275" s="667"/>
      <c r="HEP275" s="667"/>
      <c r="HEQ275" s="667"/>
      <c r="HER275" s="667"/>
      <c r="HES275" s="667"/>
      <c r="HET275" s="667"/>
      <c r="HEU275" s="667"/>
      <c r="HEV275" s="667"/>
      <c r="HEW275" s="667"/>
      <c r="HEX275" s="667"/>
      <c r="HEY275" s="667"/>
      <c r="HEZ275" s="667"/>
      <c r="HFA275" s="667"/>
      <c r="HFB275" s="667"/>
      <c r="HFC275" s="667"/>
      <c r="HFD275" s="667"/>
      <c r="HFE275" s="667"/>
      <c r="HFF275" s="667"/>
      <c r="HFG275" s="667"/>
      <c r="HFH275" s="667"/>
      <c r="HFI275" s="667"/>
      <c r="HFJ275" s="667"/>
      <c r="HFK275" s="667"/>
      <c r="HFL275" s="667"/>
      <c r="HFM275" s="667"/>
      <c r="HFN275" s="667"/>
      <c r="HFO275" s="667"/>
      <c r="HFP275" s="667"/>
      <c r="HFQ275" s="667"/>
      <c r="HFR275" s="667"/>
      <c r="HFS275" s="667"/>
      <c r="HFT275" s="667"/>
      <c r="HFU275" s="667"/>
      <c r="HFV275" s="667"/>
      <c r="HFW275" s="667"/>
      <c r="HFX275" s="667"/>
      <c r="HFY275" s="667"/>
      <c r="HFZ275" s="667"/>
      <c r="HGA275" s="667"/>
      <c r="HGB275" s="667"/>
      <c r="HGC275" s="667"/>
      <c r="HGD275" s="667"/>
      <c r="HGE275" s="667"/>
      <c r="HGF275" s="667"/>
      <c r="HGG275" s="667"/>
      <c r="HGH275" s="667"/>
      <c r="HGI275" s="667"/>
      <c r="HGJ275" s="667"/>
      <c r="HGK275" s="667"/>
      <c r="HGL275" s="667"/>
      <c r="HGM275" s="667"/>
      <c r="HGN275" s="667"/>
      <c r="HGO275" s="667"/>
      <c r="HGP275" s="667"/>
      <c r="HGQ275" s="667"/>
      <c r="HGR275" s="667"/>
      <c r="HGS275" s="667"/>
      <c r="HGT275" s="667"/>
      <c r="HGU275" s="667"/>
      <c r="HGV275" s="667"/>
      <c r="HGW275" s="667"/>
      <c r="HGX275" s="667"/>
      <c r="HGY275" s="667"/>
      <c r="HGZ275" s="667"/>
      <c r="HHA275" s="667"/>
      <c r="HHB275" s="667"/>
      <c r="HHC275" s="667"/>
      <c r="HHD275" s="667"/>
      <c r="HHE275" s="667"/>
      <c r="HHF275" s="667"/>
      <c r="HHG275" s="667"/>
      <c r="HHH275" s="667"/>
      <c r="HHI275" s="667"/>
      <c r="HHJ275" s="667"/>
      <c r="HHK275" s="667"/>
      <c r="HHL275" s="667"/>
      <c r="HHM275" s="667"/>
      <c r="HHN275" s="667"/>
      <c r="HHO275" s="667"/>
      <c r="HHP275" s="667"/>
      <c r="HHQ275" s="667"/>
      <c r="HHR275" s="667"/>
      <c r="HHS275" s="667"/>
      <c r="HHT275" s="667"/>
      <c r="HHU275" s="667"/>
      <c r="HHV275" s="667"/>
      <c r="HHW275" s="667"/>
      <c r="HHX275" s="667"/>
      <c r="HHY275" s="667"/>
      <c r="HHZ275" s="667"/>
      <c r="HIA275" s="667"/>
      <c r="HIB275" s="667"/>
      <c r="HIC275" s="667"/>
      <c r="HID275" s="667"/>
      <c r="HIE275" s="667"/>
      <c r="HIF275" s="667"/>
      <c r="HIG275" s="667"/>
      <c r="HIH275" s="667"/>
      <c r="HII275" s="667"/>
      <c r="HIJ275" s="667"/>
      <c r="HIK275" s="667"/>
      <c r="HIL275" s="667"/>
      <c r="HIM275" s="667"/>
      <c r="HIN275" s="667"/>
      <c r="HIO275" s="667"/>
      <c r="HIP275" s="667"/>
      <c r="HIQ275" s="667"/>
      <c r="HIR275" s="667"/>
      <c r="HIS275" s="667"/>
      <c r="HIT275" s="667"/>
      <c r="HIU275" s="667"/>
      <c r="HIV275" s="667"/>
      <c r="HIW275" s="667"/>
      <c r="HIX275" s="667"/>
      <c r="HIY275" s="667"/>
      <c r="HIZ275" s="667"/>
      <c r="HJA275" s="667"/>
      <c r="HJB275" s="667"/>
      <c r="HJC275" s="667"/>
      <c r="HJD275" s="667"/>
      <c r="HJE275" s="667"/>
      <c r="HJF275" s="667"/>
      <c r="HJG275" s="667"/>
      <c r="HJH275" s="667"/>
      <c r="HJI275" s="667"/>
      <c r="HJJ275" s="667"/>
      <c r="HJK275" s="667"/>
      <c r="HJL275" s="667"/>
      <c r="HJM275" s="667"/>
      <c r="HJN275" s="667"/>
      <c r="HJO275" s="667"/>
      <c r="HJP275" s="667"/>
      <c r="HJQ275" s="667"/>
      <c r="HJR275" s="667"/>
      <c r="HJS275" s="667"/>
      <c r="HJT275" s="667"/>
      <c r="HJU275" s="667"/>
      <c r="HJV275" s="667"/>
      <c r="HJW275" s="667"/>
      <c r="HJX275" s="667"/>
      <c r="HJY275" s="667"/>
      <c r="HJZ275" s="667"/>
      <c r="HKA275" s="667"/>
      <c r="HKB275" s="667"/>
      <c r="HKC275" s="667"/>
      <c r="HKD275" s="667"/>
      <c r="HKE275" s="667"/>
      <c r="HKF275" s="667"/>
      <c r="HKG275" s="667"/>
      <c r="HKH275" s="667"/>
      <c r="HKI275" s="667"/>
      <c r="HKJ275" s="667"/>
      <c r="HKK275" s="667"/>
      <c r="HKL275" s="667"/>
      <c r="HKM275" s="667"/>
      <c r="HKN275" s="667"/>
      <c r="HKO275" s="667"/>
      <c r="HKP275" s="667"/>
      <c r="HKQ275" s="667"/>
      <c r="HKR275" s="667"/>
      <c r="HKS275" s="667"/>
      <c r="HKT275" s="667"/>
      <c r="HKU275" s="667"/>
      <c r="HKV275" s="667"/>
      <c r="HKW275" s="667"/>
      <c r="HKX275" s="667"/>
      <c r="HKY275" s="667"/>
      <c r="HKZ275" s="667"/>
      <c r="HLA275" s="667"/>
      <c r="HLB275" s="667"/>
      <c r="HLC275" s="667"/>
      <c r="HLD275" s="667"/>
      <c r="HLE275" s="667"/>
      <c r="HLF275" s="667"/>
      <c r="HLG275" s="667"/>
      <c r="HLH275" s="667"/>
      <c r="HLI275" s="667"/>
      <c r="HLJ275" s="667"/>
      <c r="HLK275" s="667"/>
      <c r="HLL275" s="667"/>
      <c r="HLM275" s="667"/>
      <c r="HLN275" s="667"/>
      <c r="HLO275" s="667"/>
      <c r="HLP275" s="667"/>
      <c r="HLQ275" s="667"/>
      <c r="HLR275" s="667"/>
      <c r="HLS275" s="667"/>
      <c r="HLT275" s="667"/>
      <c r="HLU275" s="667"/>
      <c r="HLV275" s="667"/>
      <c r="HLW275" s="667"/>
      <c r="HLX275" s="667"/>
      <c r="HLY275" s="667"/>
      <c r="HLZ275" s="667"/>
      <c r="HMA275" s="667"/>
      <c r="HMB275" s="667"/>
      <c r="HMC275" s="667"/>
      <c r="HMD275" s="667"/>
      <c r="HME275" s="667"/>
      <c r="HMF275" s="667"/>
      <c r="HMG275" s="667"/>
      <c r="HMH275" s="667"/>
      <c r="HMI275" s="667"/>
      <c r="HMJ275" s="667"/>
      <c r="HMK275" s="667"/>
      <c r="HML275" s="667"/>
      <c r="HMM275" s="667"/>
      <c r="HMN275" s="667"/>
      <c r="HMO275" s="667"/>
      <c r="HMP275" s="667"/>
      <c r="HMQ275" s="667"/>
      <c r="HMR275" s="667"/>
      <c r="HMS275" s="667"/>
      <c r="HMT275" s="667"/>
      <c r="HMU275" s="667"/>
      <c r="HMV275" s="667"/>
      <c r="HMW275" s="667"/>
      <c r="HMX275" s="667"/>
      <c r="HMY275" s="667"/>
      <c r="HMZ275" s="667"/>
      <c r="HNA275" s="667"/>
      <c r="HNB275" s="667"/>
      <c r="HNC275" s="667"/>
      <c r="HND275" s="667"/>
      <c r="HNE275" s="667"/>
      <c r="HNF275" s="667"/>
      <c r="HNG275" s="667"/>
      <c r="HNH275" s="667"/>
      <c r="HNI275" s="667"/>
      <c r="HNJ275" s="667"/>
      <c r="HNK275" s="667"/>
      <c r="HNL275" s="667"/>
      <c r="HNM275" s="667"/>
      <c r="HNN275" s="667"/>
      <c r="HNO275" s="667"/>
      <c r="HNP275" s="667"/>
      <c r="HNQ275" s="667"/>
      <c r="HNR275" s="667"/>
      <c r="HNS275" s="667"/>
      <c r="HNT275" s="667"/>
      <c r="HNU275" s="667"/>
      <c r="HNV275" s="667"/>
      <c r="HNW275" s="667"/>
      <c r="HNX275" s="667"/>
      <c r="HNY275" s="667"/>
      <c r="HNZ275" s="667"/>
      <c r="HOA275" s="667"/>
      <c r="HOB275" s="667"/>
      <c r="HOC275" s="667"/>
      <c r="HOD275" s="667"/>
      <c r="HOE275" s="667"/>
      <c r="HOF275" s="667"/>
      <c r="HOG275" s="667"/>
      <c r="HOH275" s="667"/>
      <c r="HOI275" s="667"/>
      <c r="HOJ275" s="667"/>
      <c r="HOK275" s="667"/>
      <c r="HOL275" s="667"/>
      <c r="HOM275" s="667"/>
      <c r="HON275" s="667"/>
      <c r="HOO275" s="667"/>
      <c r="HOP275" s="667"/>
      <c r="HOQ275" s="667"/>
      <c r="HOR275" s="667"/>
      <c r="HOS275" s="667"/>
      <c r="HOT275" s="667"/>
      <c r="HOU275" s="667"/>
      <c r="HOV275" s="667"/>
      <c r="HOW275" s="667"/>
      <c r="HOX275" s="667"/>
      <c r="HOY275" s="667"/>
      <c r="HOZ275" s="667"/>
      <c r="HPA275" s="667"/>
      <c r="HPB275" s="667"/>
      <c r="HPC275" s="667"/>
      <c r="HPD275" s="667"/>
      <c r="HPE275" s="667"/>
      <c r="HPF275" s="667"/>
      <c r="HPG275" s="667"/>
      <c r="HPH275" s="667"/>
      <c r="HPI275" s="667"/>
      <c r="HPJ275" s="667"/>
      <c r="HPK275" s="667"/>
      <c r="HPL275" s="667"/>
      <c r="HPM275" s="667"/>
      <c r="HPN275" s="667"/>
      <c r="HPO275" s="667"/>
      <c r="HPP275" s="667"/>
      <c r="HPQ275" s="667"/>
      <c r="HPR275" s="667"/>
      <c r="HPS275" s="667"/>
      <c r="HPT275" s="667"/>
      <c r="HPU275" s="667"/>
      <c r="HPV275" s="667"/>
      <c r="HPW275" s="667"/>
      <c r="HPX275" s="667"/>
      <c r="HPY275" s="667"/>
      <c r="HPZ275" s="667"/>
      <c r="HQA275" s="667"/>
      <c r="HQB275" s="667"/>
      <c r="HQC275" s="667"/>
      <c r="HQD275" s="667"/>
      <c r="HQE275" s="667"/>
      <c r="HQF275" s="667"/>
      <c r="HQG275" s="667"/>
      <c r="HQH275" s="667"/>
      <c r="HQI275" s="667"/>
      <c r="HQJ275" s="667"/>
      <c r="HQK275" s="667"/>
      <c r="HQL275" s="667"/>
      <c r="HQM275" s="667"/>
      <c r="HQN275" s="667"/>
      <c r="HQO275" s="667"/>
      <c r="HQP275" s="667"/>
      <c r="HQQ275" s="667"/>
      <c r="HQR275" s="667"/>
      <c r="HQS275" s="667"/>
      <c r="HQT275" s="667"/>
      <c r="HQU275" s="667"/>
      <c r="HQV275" s="667"/>
      <c r="HQW275" s="667"/>
      <c r="HQX275" s="667"/>
      <c r="HQY275" s="667"/>
      <c r="HQZ275" s="667"/>
      <c r="HRA275" s="667"/>
      <c r="HRB275" s="667"/>
      <c r="HRC275" s="667"/>
      <c r="HRD275" s="667"/>
      <c r="HRE275" s="667"/>
      <c r="HRF275" s="667"/>
      <c r="HRG275" s="667"/>
      <c r="HRH275" s="667"/>
      <c r="HRI275" s="667"/>
      <c r="HRJ275" s="667"/>
      <c r="HRK275" s="667"/>
      <c r="HRL275" s="667"/>
      <c r="HRM275" s="667"/>
      <c r="HRN275" s="667"/>
      <c r="HRO275" s="667"/>
      <c r="HRP275" s="667"/>
      <c r="HRQ275" s="667"/>
      <c r="HRR275" s="667"/>
      <c r="HRS275" s="667"/>
      <c r="HRT275" s="667"/>
      <c r="HRU275" s="667"/>
      <c r="HRV275" s="667"/>
      <c r="HRW275" s="667"/>
      <c r="HRX275" s="667"/>
      <c r="HRY275" s="667"/>
      <c r="HRZ275" s="667"/>
      <c r="HSA275" s="667"/>
      <c r="HSB275" s="667"/>
      <c r="HSC275" s="667"/>
      <c r="HSD275" s="667"/>
      <c r="HSE275" s="667"/>
      <c r="HSF275" s="667"/>
      <c r="HSG275" s="667"/>
      <c r="HSH275" s="667"/>
      <c r="HSI275" s="667"/>
      <c r="HSJ275" s="667"/>
      <c r="HSK275" s="667"/>
      <c r="HSL275" s="667"/>
      <c r="HSM275" s="667"/>
      <c r="HSN275" s="667"/>
      <c r="HSO275" s="667"/>
      <c r="HSP275" s="667"/>
      <c r="HSQ275" s="667"/>
      <c r="HSR275" s="667"/>
      <c r="HSS275" s="667"/>
      <c r="HST275" s="667"/>
      <c r="HSU275" s="667"/>
      <c r="HSV275" s="667"/>
      <c r="HSW275" s="667"/>
      <c r="HSX275" s="667"/>
      <c r="HSY275" s="667"/>
      <c r="HSZ275" s="667"/>
      <c r="HTA275" s="667"/>
      <c r="HTB275" s="667"/>
      <c r="HTC275" s="667"/>
      <c r="HTD275" s="667"/>
      <c r="HTE275" s="667"/>
      <c r="HTF275" s="667"/>
      <c r="HTG275" s="667"/>
      <c r="HTH275" s="667"/>
      <c r="HTI275" s="667"/>
      <c r="HTJ275" s="667"/>
      <c r="HTK275" s="667"/>
      <c r="HTL275" s="667"/>
      <c r="HTM275" s="667"/>
      <c r="HTN275" s="667"/>
      <c r="HTO275" s="667"/>
      <c r="HTP275" s="667"/>
      <c r="HTQ275" s="667"/>
      <c r="HTR275" s="667"/>
      <c r="HTS275" s="667"/>
      <c r="HTT275" s="667"/>
      <c r="HTU275" s="667"/>
      <c r="HTV275" s="667"/>
      <c r="HTW275" s="667"/>
      <c r="HTX275" s="667"/>
      <c r="HTY275" s="667"/>
      <c r="HTZ275" s="667"/>
      <c r="HUA275" s="667"/>
      <c r="HUB275" s="667"/>
      <c r="HUC275" s="667"/>
      <c r="HUD275" s="667"/>
      <c r="HUE275" s="667"/>
      <c r="HUF275" s="667"/>
      <c r="HUG275" s="667"/>
      <c r="HUH275" s="667"/>
      <c r="HUI275" s="667"/>
      <c r="HUJ275" s="667"/>
      <c r="HUK275" s="667"/>
      <c r="HUL275" s="667"/>
      <c r="HUM275" s="667"/>
      <c r="HUN275" s="667"/>
      <c r="HUO275" s="667"/>
      <c r="HUP275" s="667"/>
      <c r="HUQ275" s="667"/>
      <c r="HUR275" s="667"/>
      <c r="HUS275" s="667"/>
      <c r="HUT275" s="667"/>
      <c r="HUU275" s="667"/>
      <c r="HUV275" s="667"/>
      <c r="HUW275" s="667"/>
      <c r="HUX275" s="667"/>
      <c r="HUY275" s="667"/>
      <c r="HUZ275" s="667"/>
      <c r="HVA275" s="667"/>
      <c r="HVB275" s="667"/>
      <c r="HVC275" s="667"/>
      <c r="HVD275" s="667"/>
      <c r="HVE275" s="667"/>
      <c r="HVF275" s="667"/>
      <c r="HVG275" s="667"/>
      <c r="HVH275" s="667"/>
      <c r="HVI275" s="667"/>
      <c r="HVJ275" s="667"/>
      <c r="HVK275" s="667"/>
      <c r="HVL275" s="667"/>
      <c r="HVM275" s="667"/>
      <c r="HVN275" s="667"/>
      <c r="HVO275" s="667"/>
      <c r="HVP275" s="667"/>
      <c r="HVQ275" s="667"/>
      <c r="HVR275" s="667"/>
      <c r="HVS275" s="667"/>
      <c r="HVT275" s="667"/>
      <c r="HVU275" s="667"/>
      <c r="HVV275" s="667"/>
      <c r="HVW275" s="667"/>
      <c r="HVX275" s="667"/>
      <c r="HVY275" s="667"/>
      <c r="HVZ275" s="667"/>
      <c r="HWA275" s="667"/>
      <c r="HWB275" s="667"/>
      <c r="HWC275" s="667"/>
    </row>
    <row r="276" spans="1:6009" ht="14.4" customHeight="1" x14ac:dyDescent="0.3">
      <c r="A276" s="95" t="s">
        <v>421</v>
      </c>
      <c r="B276" s="95"/>
      <c r="C276" s="235" t="s">
        <v>155</v>
      </c>
      <c r="D276" s="235" t="s">
        <v>505</v>
      </c>
      <c r="E276" s="102">
        <v>2009</v>
      </c>
      <c r="F276" s="236" t="s">
        <v>429</v>
      </c>
      <c r="G276" s="236" t="s">
        <v>174</v>
      </c>
      <c r="H276" s="102">
        <v>-50</v>
      </c>
      <c r="I276" s="102">
        <v>0</v>
      </c>
      <c r="J276" s="254"/>
      <c r="K276" s="88"/>
      <c r="L276" s="102"/>
      <c r="M276" s="656"/>
      <c r="N276" s="83"/>
      <c r="O276" s="236"/>
      <c r="P276" s="89"/>
      <c r="Q276" s="89"/>
      <c r="R276" s="89"/>
      <c r="S276" s="89"/>
      <c r="T276" s="89"/>
      <c r="U276" s="89"/>
      <c r="V276" s="86">
        <f>IF((ISBLANK(J276)+ISBLANK(L276)+ISBLANK(K276)+ISBLANK(M276)+ISBLANK(N276)+ISBLANK(O276)+ISBLANK(P276))&lt;8,IF(ISNUMBER(LARGE((J276,L276,M276,N276,O276),1)),LARGE((J276,L276,M276,N276,O276),1),0)+IF(ISNUMBER(LARGE((J276,L276,M276,N276,O276),2)),LARGE((J276,L276,M276,N276,O276),2),0)+K276+P276,"")+Q276+S276+T276+I276</f>
        <v>0</v>
      </c>
      <c r="W276" s="416"/>
      <c r="X276" s="509"/>
      <c r="Y276" s="628" t="s">
        <v>15</v>
      </c>
      <c r="Z276" s="420"/>
      <c r="AE276" s="667"/>
      <c r="AF276" s="667"/>
      <c r="AG276" s="667"/>
      <c r="AH276" s="667"/>
      <c r="AI276" s="667"/>
      <c r="AJ276" s="667"/>
      <c r="AK276" s="667"/>
      <c r="AL276" s="667"/>
      <c r="AM276" s="667"/>
      <c r="AN276" s="667"/>
      <c r="AO276" s="667"/>
      <c r="AP276" s="667"/>
      <c r="AQ276" s="667"/>
      <c r="AR276" s="667"/>
      <c r="AS276" s="667"/>
      <c r="AT276" s="667"/>
      <c r="AU276" s="667"/>
      <c r="AV276" s="667"/>
      <c r="AW276" s="667"/>
      <c r="AX276" s="667"/>
      <c r="AY276" s="667"/>
      <c r="AZ276" s="667"/>
      <c r="BA276" s="667"/>
      <c r="BB276" s="667"/>
      <c r="BC276" s="667"/>
      <c r="BD276" s="667"/>
      <c r="BE276" s="667"/>
      <c r="BF276" s="667"/>
      <c r="BG276" s="667"/>
      <c r="BH276" s="667"/>
      <c r="BI276" s="667"/>
      <c r="BJ276" s="667"/>
      <c r="BK276" s="667"/>
      <c r="BL276" s="667"/>
      <c r="BM276" s="667"/>
      <c r="BN276" s="667"/>
      <c r="BO276" s="667"/>
      <c r="BP276" s="667"/>
      <c r="BQ276" s="667"/>
      <c r="BR276" s="667"/>
      <c r="BS276" s="667"/>
      <c r="BT276" s="667"/>
      <c r="BU276" s="667"/>
      <c r="BV276" s="667"/>
      <c r="BW276" s="667"/>
      <c r="BX276" s="667"/>
      <c r="BY276" s="667"/>
      <c r="BZ276" s="667"/>
      <c r="CA276" s="667"/>
      <c r="CB276" s="667"/>
      <c r="CC276" s="667"/>
      <c r="CD276" s="667"/>
      <c r="CE276" s="667"/>
      <c r="CF276" s="667"/>
      <c r="CG276" s="667"/>
      <c r="CH276" s="667"/>
      <c r="CI276" s="667"/>
      <c r="CJ276" s="667"/>
      <c r="CK276" s="667"/>
      <c r="CL276" s="667"/>
      <c r="CM276" s="667"/>
      <c r="CN276" s="667"/>
      <c r="CO276" s="667"/>
      <c r="CP276" s="667"/>
      <c r="CQ276" s="667"/>
      <c r="CR276" s="667"/>
      <c r="CS276" s="667"/>
      <c r="CT276" s="667"/>
      <c r="CU276" s="667"/>
      <c r="CV276" s="667"/>
      <c r="CW276" s="667"/>
      <c r="CX276" s="667"/>
      <c r="CY276" s="667"/>
      <c r="CZ276" s="667"/>
      <c r="DA276" s="667"/>
      <c r="DB276" s="667"/>
      <c r="DC276" s="667"/>
      <c r="DD276" s="667"/>
      <c r="DE276" s="667"/>
      <c r="DF276" s="667"/>
      <c r="DG276" s="667"/>
      <c r="DH276" s="667"/>
      <c r="DI276" s="667"/>
      <c r="DJ276" s="667"/>
      <c r="DK276" s="667"/>
      <c r="DL276" s="667"/>
      <c r="DM276" s="667"/>
      <c r="DN276" s="667"/>
      <c r="DO276" s="667"/>
      <c r="DP276" s="667"/>
      <c r="DQ276" s="667"/>
      <c r="DR276" s="667"/>
      <c r="DS276" s="667"/>
      <c r="DT276" s="667"/>
      <c r="DU276" s="667"/>
      <c r="DV276" s="667"/>
      <c r="DW276" s="667"/>
      <c r="DX276" s="667"/>
      <c r="DY276" s="667"/>
      <c r="DZ276" s="667"/>
      <c r="EA276" s="667"/>
      <c r="EB276" s="667"/>
      <c r="EC276" s="667"/>
      <c r="ED276" s="667"/>
      <c r="EE276" s="667"/>
      <c r="EF276" s="667"/>
      <c r="EG276" s="667"/>
      <c r="EH276" s="667"/>
      <c r="EI276" s="667"/>
      <c r="EJ276" s="667"/>
      <c r="EK276" s="667"/>
      <c r="EL276" s="667"/>
      <c r="EM276" s="667"/>
      <c r="EN276" s="667"/>
      <c r="EO276" s="667"/>
      <c r="EP276" s="667"/>
      <c r="EQ276" s="667"/>
      <c r="ER276" s="667"/>
      <c r="ES276" s="667"/>
      <c r="ET276" s="667"/>
      <c r="EU276" s="667"/>
      <c r="EV276" s="667"/>
      <c r="EW276" s="667"/>
      <c r="EX276" s="667"/>
      <c r="EY276" s="667"/>
      <c r="EZ276" s="667"/>
      <c r="FA276" s="667"/>
      <c r="FB276" s="667"/>
      <c r="FC276" s="667"/>
      <c r="FD276" s="667"/>
      <c r="FE276" s="667"/>
      <c r="FF276" s="667"/>
      <c r="FG276" s="667"/>
      <c r="FH276" s="667"/>
      <c r="FI276" s="667"/>
      <c r="FJ276" s="667"/>
      <c r="FK276" s="667"/>
      <c r="FL276" s="667"/>
      <c r="FM276" s="667"/>
      <c r="FN276" s="667"/>
      <c r="FO276" s="667"/>
      <c r="FP276" s="667"/>
      <c r="FQ276" s="667"/>
      <c r="FR276" s="667"/>
      <c r="FS276" s="667"/>
      <c r="FT276" s="667"/>
      <c r="FU276" s="667"/>
      <c r="FV276" s="667"/>
      <c r="FW276" s="667"/>
      <c r="FX276" s="667"/>
      <c r="FY276" s="667"/>
      <c r="FZ276" s="667"/>
      <c r="GA276" s="667"/>
      <c r="GB276" s="667"/>
      <c r="GC276" s="667"/>
      <c r="GD276" s="667"/>
      <c r="GE276" s="667"/>
      <c r="GF276" s="667"/>
      <c r="GG276" s="667"/>
      <c r="GH276" s="667"/>
      <c r="GI276" s="667"/>
      <c r="GJ276" s="667"/>
      <c r="GK276" s="667"/>
      <c r="GL276" s="667"/>
      <c r="GM276" s="667"/>
      <c r="GN276" s="667"/>
      <c r="GO276" s="667"/>
      <c r="GP276" s="667"/>
      <c r="GQ276" s="667"/>
      <c r="GR276" s="667"/>
      <c r="GS276" s="667"/>
      <c r="GT276" s="667"/>
      <c r="GU276" s="667"/>
      <c r="GV276" s="667"/>
      <c r="GW276" s="667"/>
      <c r="GX276" s="667"/>
      <c r="GY276" s="667"/>
      <c r="GZ276" s="667"/>
      <c r="HA276" s="667"/>
      <c r="HB276" s="667"/>
      <c r="HC276" s="667"/>
      <c r="HD276" s="667"/>
      <c r="HE276" s="667"/>
      <c r="HF276" s="667"/>
      <c r="HG276" s="667"/>
      <c r="HH276" s="667"/>
      <c r="HI276" s="667"/>
      <c r="HJ276" s="667"/>
      <c r="HK276" s="667"/>
      <c r="HL276" s="667"/>
      <c r="HM276" s="667"/>
      <c r="HN276" s="667"/>
      <c r="HO276" s="667"/>
      <c r="HP276" s="667"/>
      <c r="HQ276" s="667"/>
      <c r="HR276" s="667"/>
      <c r="HS276" s="667"/>
      <c r="HT276" s="667"/>
      <c r="HU276" s="667"/>
      <c r="HV276" s="667"/>
      <c r="HW276" s="667"/>
      <c r="HX276" s="667"/>
      <c r="HY276" s="667"/>
      <c r="HZ276" s="667"/>
      <c r="IA276" s="667"/>
      <c r="IB276" s="667"/>
      <c r="IC276" s="667"/>
      <c r="ID276" s="667"/>
      <c r="IE276" s="667"/>
      <c r="IF276" s="667"/>
      <c r="IG276" s="667"/>
      <c r="IH276" s="667"/>
      <c r="II276" s="667"/>
      <c r="IJ276" s="667"/>
      <c r="IK276" s="667"/>
      <c r="IL276" s="667"/>
      <c r="IM276" s="667"/>
      <c r="IN276" s="667"/>
      <c r="IO276" s="667"/>
      <c r="IP276" s="667"/>
      <c r="IQ276" s="667"/>
      <c r="IR276" s="667"/>
      <c r="IS276" s="667"/>
      <c r="IT276" s="667"/>
      <c r="IU276" s="667"/>
      <c r="IV276" s="667"/>
      <c r="IW276" s="667"/>
      <c r="IX276" s="667"/>
      <c r="IY276" s="667"/>
      <c r="IZ276" s="667"/>
      <c r="JA276" s="667"/>
      <c r="JB276" s="667"/>
      <c r="JC276" s="667"/>
      <c r="JD276" s="667"/>
      <c r="JE276" s="667"/>
      <c r="JF276" s="667"/>
      <c r="JG276" s="667"/>
      <c r="JH276" s="667"/>
      <c r="JI276" s="667"/>
      <c r="JJ276" s="667"/>
      <c r="JK276" s="667"/>
      <c r="JL276" s="667"/>
      <c r="JM276" s="667"/>
      <c r="JN276" s="667"/>
      <c r="JO276" s="667"/>
      <c r="JP276" s="667"/>
      <c r="JQ276" s="667"/>
      <c r="JR276" s="667"/>
      <c r="JS276" s="667"/>
      <c r="JT276" s="667"/>
      <c r="JU276" s="667"/>
      <c r="JV276" s="667"/>
      <c r="JW276" s="667"/>
      <c r="JX276" s="667"/>
      <c r="JY276" s="667"/>
      <c r="JZ276" s="667"/>
      <c r="KA276" s="667"/>
      <c r="KB276" s="667"/>
      <c r="KC276" s="667"/>
      <c r="KD276" s="667"/>
      <c r="KE276" s="667"/>
      <c r="KF276" s="667"/>
      <c r="KG276" s="667"/>
      <c r="KH276" s="667"/>
      <c r="KI276" s="667"/>
      <c r="KJ276" s="667"/>
      <c r="KK276" s="667"/>
      <c r="KL276" s="667"/>
      <c r="KM276" s="667"/>
      <c r="KN276" s="667"/>
      <c r="KO276" s="667"/>
      <c r="KP276" s="667"/>
      <c r="KQ276" s="667"/>
      <c r="KR276" s="667"/>
      <c r="KS276" s="667"/>
      <c r="KT276" s="667"/>
      <c r="KU276" s="667"/>
      <c r="KV276" s="667"/>
      <c r="KW276" s="667"/>
      <c r="KX276" s="667"/>
      <c r="KY276" s="667"/>
      <c r="KZ276" s="667"/>
      <c r="LA276" s="667"/>
      <c r="LB276" s="667"/>
      <c r="LC276" s="667"/>
      <c r="LD276" s="667"/>
      <c r="LE276" s="667"/>
      <c r="LF276" s="667"/>
      <c r="LG276" s="667"/>
      <c r="LH276" s="667"/>
      <c r="LI276" s="667"/>
      <c r="LJ276" s="667"/>
      <c r="LK276" s="667"/>
      <c r="LL276" s="667"/>
      <c r="LM276" s="667"/>
      <c r="LN276" s="667"/>
      <c r="LO276" s="667"/>
      <c r="LP276" s="667"/>
      <c r="LQ276" s="667"/>
      <c r="LR276" s="667"/>
      <c r="LS276" s="667"/>
      <c r="LT276" s="667"/>
      <c r="LU276" s="667"/>
      <c r="LV276" s="667"/>
      <c r="LW276" s="667"/>
      <c r="LX276" s="667"/>
      <c r="LY276" s="667"/>
      <c r="LZ276" s="667"/>
      <c r="MA276" s="667"/>
      <c r="MB276" s="667"/>
      <c r="MC276" s="667"/>
      <c r="MD276" s="667"/>
      <c r="ME276" s="667"/>
      <c r="MF276" s="667"/>
      <c r="MG276" s="667"/>
      <c r="MH276" s="667"/>
      <c r="MI276" s="667"/>
      <c r="MJ276" s="667"/>
      <c r="MK276" s="667"/>
      <c r="ML276" s="667"/>
      <c r="MM276" s="667"/>
      <c r="MN276" s="667"/>
      <c r="MO276" s="667"/>
      <c r="MP276" s="667"/>
      <c r="MQ276" s="667"/>
      <c r="MR276" s="667"/>
      <c r="MS276" s="667"/>
      <c r="MT276" s="667"/>
      <c r="MU276" s="667"/>
      <c r="MV276" s="667"/>
      <c r="MW276" s="667"/>
      <c r="MX276" s="667"/>
      <c r="MY276" s="667"/>
      <c r="MZ276" s="667"/>
      <c r="NA276" s="667"/>
      <c r="NB276" s="667"/>
      <c r="NC276" s="667"/>
      <c r="ND276" s="667"/>
      <c r="NE276" s="667"/>
      <c r="NF276" s="667"/>
      <c r="NG276" s="667"/>
      <c r="NH276" s="667"/>
      <c r="NI276" s="667"/>
      <c r="NJ276" s="667"/>
      <c r="NK276" s="667"/>
      <c r="NL276" s="667"/>
      <c r="NM276" s="667"/>
      <c r="NN276" s="667"/>
      <c r="NO276" s="667"/>
      <c r="NP276" s="667"/>
      <c r="NQ276" s="667"/>
      <c r="NR276" s="667"/>
      <c r="NS276" s="667"/>
      <c r="NT276" s="667"/>
      <c r="NU276" s="667"/>
      <c r="NV276" s="667"/>
      <c r="NW276" s="667"/>
      <c r="NX276" s="667"/>
      <c r="NY276" s="667"/>
      <c r="NZ276" s="667"/>
      <c r="OA276" s="667"/>
      <c r="OB276" s="667"/>
      <c r="OC276" s="667"/>
      <c r="OD276" s="667"/>
      <c r="OE276" s="667"/>
      <c r="OF276" s="667"/>
      <c r="OG276" s="667"/>
      <c r="OH276" s="667"/>
      <c r="OI276" s="667"/>
      <c r="OJ276" s="667"/>
      <c r="OK276" s="667"/>
      <c r="OL276" s="667"/>
      <c r="OM276" s="667"/>
      <c r="ON276" s="667"/>
      <c r="OO276" s="667"/>
      <c r="OP276" s="667"/>
      <c r="OQ276" s="667"/>
      <c r="OR276" s="667"/>
      <c r="OS276" s="667"/>
      <c r="OT276" s="667"/>
      <c r="OU276" s="667"/>
      <c r="OV276" s="667"/>
      <c r="OW276" s="667"/>
      <c r="OX276" s="667"/>
      <c r="OY276" s="667"/>
      <c r="OZ276" s="667"/>
      <c r="PA276" s="667"/>
      <c r="PB276" s="667"/>
      <c r="PC276" s="667"/>
      <c r="PD276" s="667"/>
      <c r="PE276" s="667"/>
      <c r="PF276" s="667"/>
      <c r="PG276" s="667"/>
      <c r="PH276" s="667"/>
      <c r="PI276" s="667"/>
      <c r="PJ276" s="667"/>
      <c r="PK276" s="667"/>
      <c r="PL276" s="667"/>
      <c r="PM276" s="667"/>
      <c r="PN276" s="667"/>
      <c r="PO276" s="667"/>
      <c r="PP276" s="667"/>
      <c r="PQ276" s="667"/>
      <c r="PR276" s="667"/>
      <c r="PS276" s="667"/>
      <c r="PT276" s="667"/>
      <c r="PU276" s="667"/>
      <c r="PV276" s="667"/>
      <c r="PW276" s="667"/>
      <c r="PX276" s="667"/>
      <c r="PY276" s="667"/>
      <c r="PZ276" s="667"/>
      <c r="QA276" s="667"/>
      <c r="QB276" s="667"/>
      <c r="QC276" s="667"/>
      <c r="QD276" s="667"/>
      <c r="QE276" s="667"/>
      <c r="QF276" s="667"/>
      <c r="QG276" s="667"/>
      <c r="QH276" s="667"/>
      <c r="QI276" s="667"/>
      <c r="QJ276" s="667"/>
      <c r="QK276" s="667"/>
      <c r="QL276" s="667"/>
      <c r="QM276" s="667"/>
      <c r="QN276" s="667"/>
      <c r="QO276" s="667"/>
      <c r="QP276" s="667"/>
      <c r="QQ276" s="667"/>
      <c r="QR276" s="667"/>
      <c r="QS276" s="667"/>
      <c r="QT276" s="667"/>
      <c r="QU276" s="667"/>
      <c r="QV276" s="667"/>
      <c r="QW276" s="667"/>
      <c r="QX276" s="667"/>
      <c r="QY276" s="667"/>
      <c r="QZ276" s="667"/>
      <c r="RA276" s="667"/>
      <c r="RB276" s="667"/>
      <c r="RC276" s="667"/>
      <c r="RD276" s="667"/>
      <c r="RE276" s="667"/>
      <c r="RF276" s="667"/>
      <c r="RG276" s="667"/>
      <c r="RH276" s="667"/>
      <c r="RI276" s="667"/>
      <c r="RJ276" s="667"/>
      <c r="RK276" s="667"/>
      <c r="RL276" s="667"/>
      <c r="RM276" s="667"/>
      <c r="RN276" s="667"/>
      <c r="RO276" s="667"/>
      <c r="RP276" s="667"/>
      <c r="RQ276" s="667"/>
      <c r="RR276" s="667"/>
      <c r="RS276" s="667"/>
      <c r="RT276" s="667"/>
      <c r="RU276" s="667"/>
      <c r="RV276" s="667"/>
      <c r="RW276" s="667"/>
      <c r="RX276" s="667"/>
      <c r="RY276" s="667"/>
      <c r="RZ276" s="667"/>
      <c r="SA276" s="667"/>
      <c r="SB276" s="667"/>
      <c r="SC276" s="667"/>
      <c r="SD276" s="667"/>
      <c r="SE276" s="667"/>
      <c r="SF276" s="667"/>
      <c r="SG276" s="667"/>
      <c r="SH276" s="667"/>
      <c r="SI276" s="667"/>
      <c r="SJ276" s="667"/>
      <c r="SK276" s="667"/>
      <c r="SL276" s="667"/>
      <c r="SM276" s="667"/>
      <c r="SN276" s="667"/>
      <c r="SO276" s="667"/>
      <c r="SP276" s="667"/>
      <c r="SQ276" s="667"/>
      <c r="SR276" s="667"/>
      <c r="SS276" s="667"/>
      <c r="ST276" s="667"/>
      <c r="SU276" s="667"/>
      <c r="SV276" s="667"/>
      <c r="SW276" s="667"/>
      <c r="SX276" s="667"/>
      <c r="SY276" s="667"/>
      <c r="SZ276" s="667"/>
      <c r="TA276" s="667"/>
      <c r="TB276" s="667"/>
      <c r="TC276" s="667"/>
      <c r="TD276" s="667"/>
      <c r="TE276" s="667"/>
      <c r="TF276" s="667"/>
      <c r="TG276" s="667"/>
      <c r="TH276" s="667"/>
      <c r="TI276" s="667"/>
      <c r="TJ276" s="667"/>
      <c r="TK276" s="667"/>
      <c r="TL276" s="667"/>
      <c r="TM276" s="667"/>
      <c r="TN276" s="667"/>
      <c r="TO276" s="667"/>
      <c r="TP276" s="667"/>
      <c r="TQ276" s="667"/>
      <c r="TR276" s="667"/>
      <c r="TS276" s="667"/>
      <c r="TT276" s="667"/>
      <c r="TU276" s="667"/>
      <c r="TV276" s="667"/>
      <c r="TW276" s="667"/>
      <c r="TX276" s="667"/>
      <c r="TY276" s="667"/>
      <c r="TZ276" s="667"/>
      <c r="UA276" s="667"/>
      <c r="UB276" s="667"/>
      <c r="UC276" s="667"/>
      <c r="UD276" s="667"/>
      <c r="UE276" s="667"/>
      <c r="UF276" s="667"/>
      <c r="UG276" s="667"/>
      <c r="UH276" s="667"/>
      <c r="UI276" s="667"/>
      <c r="UJ276" s="667"/>
      <c r="UK276" s="667"/>
      <c r="UL276" s="667"/>
      <c r="UM276" s="667"/>
      <c r="UN276" s="667"/>
      <c r="UO276" s="667"/>
      <c r="UP276" s="667"/>
      <c r="UQ276" s="667"/>
      <c r="UR276" s="667"/>
      <c r="US276" s="667"/>
      <c r="UT276" s="667"/>
      <c r="UU276" s="667"/>
      <c r="UV276" s="667"/>
      <c r="UW276" s="667"/>
      <c r="UX276" s="667"/>
      <c r="UY276" s="667"/>
      <c r="UZ276" s="667"/>
      <c r="VA276" s="667"/>
      <c r="VB276" s="667"/>
      <c r="VC276" s="667"/>
      <c r="VD276" s="667"/>
      <c r="VE276" s="667"/>
      <c r="VF276" s="667"/>
      <c r="VG276" s="667"/>
      <c r="VH276" s="667"/>
      <c r="VI276" s="667"/>
      <c r="VJ276" s="667"/>
      <c r="VK276" s="667"/>
      <c r="VL276" s="667"/>
      <c r="VM276" s="667"/>
      <c r="VN276" s="667"/>
      <c r="VO276" s="667"/>
      <c r="VP276" s="667"/>
      <c r="VQ276" s="667"/>
      <c r="VR276" s="667"/>
      <c r="VS276" s="667"/>
      <c r="VT276" s="667"/>
      <c r="VU276" s="667"/>
      <c r="VV276" s="667"/>
      <c r="VW276" s="667"/>
      <c r="VX276" s="667"/>
      <c r="VY276" s="667"/>
      <c r="VZ276" s="667"/>
      <c r="WA276" s="667"/>
      <c r="WB276" s="667"/>
      <c r="WC276" s="667"/>
      <c r="WD276" s="667"/>
      <c r="WE276" s="667"/>
      <c r="WF276" s="667"/>
      <c r="WG276" s="667"/>
      <c r="WH276" s="667"/>
      <c r="WI276" s="667"/>
      <c r="WJ276" s="667"/>
      <c r="WK276" s="667"/>
      <c r="WL276" s="667"/>
      <c r="WM276" s="667"/>
      <c r="WN276" s="667"/>
      <c r="WO276" s="667"/>
      <c r="WP276" s="667"/>
      <c r="WQ276" s="667"/>
      <c r="WR276" s="667"/>
      <c r="WS276" s="667"/>
      <c r="WT276" s="667"/>
      <c r="WU276" s="667"/>
      <c r="WV276" s="667"/>
      <c r="WW276" s="667"/>
      <c r="WX276" s="667"/>
      <c r="WY276" s="667"/>
      <c r="WZ276" s="667"/>
      <c r="XA276" s="667"/>
      <c r="XB276" s="667"/>
      <c r="XC276" s="667"/>
      <c r="XD276" s="667"/>
      <c r="XE276" s="667"/>
      <c r="XF276" s="667"/>
      <c r="XG276" s="667"/>
      <c r="XH276" s="667"/>
      <c r="XI276" s="667"/>
      <c r="XJ276" s="667"/>
      <c r="XK276" s="667"/>
      <c r="XL276" s="667"/>
      <c r="XM276" s="667"/>
      <c r="XN276" s="667"/>
      <c r="XO276" s="667"/>
      <c r="XP276" s="667"/>
      <c r="XQ276" s="667"/>
      <c r="XR276" s="667"/>
      <c r="XS276" s="667"/>
      <c r="XT276" s="667"/>
      <c r="XU276" s="667"/>
      <c r="XV276" s="667"/>
      <c r="XW276" s="667"/>
      <c r="XX276" s="667"/>
      <c r="XY276" s="667"/>
      <c r="XZ276" s="667"/>
      <c r="YA276" s="667"/>
      <c r="YB276" s="667"/>
      <c r="YC276" s="667"/>
      <c r="YD276" s="667"/>
      <c r="YE276" s="667"/>
      <c r="YF276" s="667"/>
      <c r="YG276" s="667"/>
      <c r="YH276" s="667"/>
      <c r="YI276" s="667"/>
      <c r="YJ276" s="667"/>
      <c r="YK276" s="667"/>
      <c r="YL276" s="667"/>
      <c r="YM276" s="667"/>
      <c r="YN276" s="667"/>
      <c r="YO276" s="667"/>
      <c r="YP276" s="667"/>
      <c r="YQ276" s="667"/>
      <c r="YR276" s="667"/>
      <c r="YS276" s="667"/>
      <c r="YT276" s="667"/>
      <c r="YU276" s="667"/>
      <c r="YV276" s="667"/>
      <c r="YW276" s="667"/>
      <c r="YX276" s="667"/>
      <c r="YY276" s="667"/>
      <c r="YZ276" s="667"/>
      <c r="ZA276" s="667"/>
      <c r="ZB276" s="667"/>
      <c r="ZC276" s="667"/>
      <c r="ZD276" s="667"/>
      <c r="ZE276" s="667"/>
      <c r="ZF276" s="667"/>
      <c r="ZG276" s="667"/>
      <c r="ZH276" s="667"/>
      <c r="ZI276" s="667"/>
      <c r="ZJ276" s="667"/>
      <c r="ZK276" s="667"/>
      <c r="ZL276" s="667"/>
      <c r="ZM276" s="667"/>
      <c r="ZN276" s="667"/>
      <c r="ZO276" s="667"/>
      <c r="ZP276" s="667"/>
      <c r="ZQ276" s="667"/>
      <c r="ZR276" s="667"/>
      <c r="ZS276" s="667"/>
      <c r="ZT276" s="667"/>
      <c r="ZU276" s="667"/>
      <c r="ZV276" s="667"/>
      <c r="ZW276" s="667"/>
      <c r="ZX276" s="667"/>
      <c r="ZY276" s="667"/>
      <c r="ZZ276" s="667"/>
      <c r="AAA276" s="667"/>
      <c r="AAB276" s="667"/>
      <c r="AAC276" s="667"/>
      <c r="AAD276" s="667"/>
      <c r="AAE276" s="667"/>
      <c r="AAF276" s="667"/>
      <c r="AAG276" s="667"/>
      <c r="AAH276" s="667"/>
      <c r="AAI276" s="667"/>
      <c r="AAJ276" s="667"/>
      <c r="AAK276" s="667"/>
      <c r="AAL276" s="667"/>
      <c r="AAM276" s="667"/>
      <c r="AAN276" s="667"/>
      <c r="AAO276" s="667"/>
      <c r="AAP276" s="667"/>
      <c r="AAQ276" s="667"/>
      <c r="AAR276" s="667"/>
      <c r="AAS276" s="667"/>
      <c r="AAT276" s="667"/>
      <c r="AAU276" s="667"/>
      <c r="AAV276" s="667"/>
      <c r="AAW276" s="667"/>
      <c r="AAX276" s="667"/>
      <c r="AAY276" s="667"/>
      <c r="AAZ276" s="667"/>
      <c r="ABA276" s="667"/>
      <c r="ABB276" s="667"/>
      <c r="ABC276" s="667"/>
      <c r="ABD276" s="667"/>
      <c r="ABE276" s="667"/>
      <c r="ABF276" s="667"/>
      <c r="ABG276" s="667"/>
      <c r="ABH276" s="667"/>
      <c r="ABI276" s="667"/>
      <c r="ABJ276" s="667"/>
      <c r="ABK276" s="667"/>
      <c r="ABL276" s="667"/>
      <c r="ABM276" s="667"/>
      <c r="ABN276" s="667"/>
      <c r="ABO276" s="667"/>
      <c r="ABP276" s="667"/>
      <c r="ABQ276" s="667"/>
      <c r="ABR276" s="667"/>
      <c r="ABS276" s="667"/>
      <c r="ABT276" s="667"/>
      <c r="ABU276" s="667"/>
      <c r="ABV276" s="667"/>
      <c r="ABW276" s="667"/>
      <c r="ABX276" s="667"/>
      <c r="ABY276" s="667"/>
      <c r="ABZ276" s="667"/>
      <c r="ACA276" s="667"/>
      <c r="ACB276" s="667"/>
      <c r="ACC276" s="667"/>
      <c r="ACD276" s="667"/>
      <c r="ACE276" s="667"/>
      <c r="ACF276" s="667"/>
      <c r="ACG276" s="667"/>
      <c r="ACH276" s="667"/>
      <c r="ACI276" s="667"/>
      <c r="ACJ276" s="667"/>
      <c r="ACK276" s="667"/>
      <c r="ACL276" s="667"/>
      <c r="ACM276" s="667"/>
      <c r="ACN276" s="667"/>
      <c r="ACO276" s="667"/>
      <c r="ACP276" s="667"/>
      <c r="ACQ276" s="667"/>
      <c r="ACR276" s="667"/>
      <c r="ACS276" s="667"/>
      <c r="ACT276" s="667"/>
      <c r="ACU276" s="667"/>
      <c r="ACV276" s="667"/>
      <c r="ACW276" s="667"/>
      <c r="ACX276" s="667"/>
      <c r="ACY276" s="667"/>
      <c r="ACZ276" s="667"/>
      <c r="ADA276" s="667"/>
      <c r="ADB276" s="667"/>
      <c r="ADC276" s="667"/>
      <c r="ADD276" s="667"/>
      <c r="ADE276" s="667"/>
      <c r="ADF276" s="667"/>
      <c r="ADG276" s="667"/>
      <c r="ADH276" s="667"/>
      <c r="ADI276" s="667"/>
      <c r="ADJ276" s="667"/>
      <c r="ADK276" s="667"/>
      <c r="ADL276" s="667"/>
      <c r="ADM276" s="667"/>
      <c r="ADN276" s="667"/>
      <c r="ADO276" s="667"/>
      <c r="ADP276" s="667"/>
      <c r="ADQ276" s="667"/>
      <c r="ADR276" s="667"/>
      <c r="ADS276" s="667"/>
      <c r="ADT276" s="667"/>
      <c r="ADU276" s="667"/>
      <c r="ADV276" s="667"/>
      <c r="ADW276" s="667"/>
      <c r="ADX276" s="667"/>
      <c r="ADY276" s="667"/>
      <c r="ADZ276" s="667"/>
      <c r="AEA276" s="667"/>
      <c r="AEB276" s="667"/>
      <c r="AEC276" s="667"/>
      <c r="AED276" s="667"/>
      <c r="AEE276" s="667"/>
      <c r="AEF276" s="667"/>
      <c r="AEG276" s="667"/>
      <c r="AEH276" s="667"/>
      <c r="AEI276" s="667"/>
      <c r="AEJ276" s="667"/>
      <c r="AEK276" s="667"/>
      <c r="AEL276" s="667"/>
      <c r="AEM276" s="667"/>
      <c r="AEN276" s="667"/>
      <c r="AEO276" s="667"/>
      <c r="AEP276" s="667"/>
      <c r="AEQ276" s="667"/>
      <c r="AER276" s="667"/>
      <c r="AES276" s="667"/>
      <c r="AET276" s="667"/>
      <c r="AEU276" s="667"/>
      <c r="AEV276" s="667"/>
      <c r="AEW276" s="667"/>
      <c r="AEX276" s="667"/>
      <c r="AEY276" s="667"/>
      <c r="AEZ276" s="667"/>
      <c r="AFA276" s="667"/>
      <c r="AFB276" s="667"/>
      <c r="AFC276" s="667"/>
      <c r="AFD276" s="667"/>
      <c r="AFE276" s="667"/>
      <c r="AFF276" s="667"/>
      <c r="AFG276" s="667"/>
      <c r="AFH276" s="667"/>
      <c r="AFI276" s="667"/>
      <c r="AFJ276" s="667"/>
      <c r="AFK276" s="667"/>
      <c r="AFL276" s="667"/>
      <c r="AFM276" s="667"/>
      <c r="AFN276" s="667"/>
      <c r="AFO276" s="667"/>
      <c r="AFP276" s="667"/>
      <c r="AFQ276" s="667"/>
      <c r="AFR276" s="667"/>
      <c r="AFS276" s="667"/>
      <c r="AFT276" s="667"/>
      <c r="AFU276" s="667"/>
      <c r="AFV276" s="667"/>
      <c r="AFW276" s="667"/>
      <c r="AFX276" s="667"/>
      <c r="AFY276" s="667"/>
      <c r="AFZ276" s="667"/>
      <c r="AGA276" s="667"/>
      <c r="AGB276" s="667"/>
      <c r="AGC276" s="667"/>
      <c r="AGD276" s="667"/>
      <c r="AGE276" s="667"/>
      <c r="AGF276" s="667"/>
      <c r="AGG276" s="667"/>
      <c r="AGH276" s="667"/>
      <c r="AGI276" s="667"/>
      <c r="AGJ276" s="667"/>
      <c r="AGK276" s="667"/>
      <c r="AGL276" s="667"/>
      <c r="AGM276" s="667"/>
      <c r="AGN276" s="667"/>
      <c r="AGO276" s="667"/>
      <c r="AGP276" s="667"/>
      <c r="AGQ276" s="667"/>
      <c r="AGR276" s="667"/>
      <c r="AGS276" s="667"/>
      <c r="AGT276" s="667"/>
      <c r="AGU276" s="667"/>
      <c r="AGV276" s="667"/>
      <c r="AGW276" s="667"/>
      <c r="AGX276" s="667"/>
      <c r="AGY276" s="667"/>
      <c r="AGZ276" s="667"/>
      <c r="AHA276" s="667"/>
      <c r="AHB276" s="667"/>
      <c r="AHC276" s="667"/>
      <c r="AHD276" s="667"/>
      <c r="AHE276" s="667"/>
      <c r="AHF276" s="667"/>
      <c r="AHG276" s="667"/>
      <c r="AHH276" s="667"/>
      <c r="AHI276" s="667"/>
      <c r="AHJ276" s="667"/>
      <c r="AHK276" s="667"/>
      <c r="AHL276" s="667"/>
      <c r="AHM276" s="667"/>
      <c r="AHN276" s="667"/>
      <c r="AHO276" s="667"/>
      <c r="AHP276" s="667"/>
      <c r="AHQ276" s="667"/>
      <c r="AHR276" s="667"/>
      <c r="AHS276" s="667"/>
      <c r="AHT276" s="667"/>
      <c r="AHU276" s="667"/>
      <c r="AHV276" s="667"/>
      <c r="AHW276" s="667"/>
      <c r="AHX276" s="667"/>
      <c r="AHY276" s="667"/>
      <c r="AHZ276" s="667"/>
      <c r="AIA276" s="667"/>
      <c r="AIB276" s="667"/>
      <c r="AIC276" s="667"/>
      <c r="AID276" s="667"/>
      <c r="AIE276" s="667"/>
      <c r="AIF276" s="667"/>
      <c r="AIG276" s="667"/>
      <c r="AIH276" s="667"/>
      <c r="AII276" s="667"/>
      <c r="AIJ276" s="667"/>
      <c r="AIK276" s="667"/>
      <c r="AIL276" s="667"/>
      <c r="AIM276" s="667"/>
      <c r="AIN276" s="667"/>
      <c r="AIO276" s="667"/>
      <c r="AIP276" s="667"/>
      <c r="AIQ276" s="667"/>
      <c r="AIR276" s="667"/>
      <c r="AIS276" s="667"/>
      <c r="AIT276" s="667"/>
      <c r="AIU276" s="667"/>
      <c r="AIV276" s="667"/>
      <c r="AIW276" s="667"/>
      <c r="AIX276" s="667"/>
      <c r="AIY276" s="667"/>
      <c r="AIZ276" s="667"/>
      <c r="AJA276" s="667"/>
      <c r="AJB276" s="667"/>
      <c r="AJC276" s="667"/>
      <c r="AJD276" s="667"/>
      <c r="AJE276" s="667"/>
      <c r="AJF276" s="667"/>
      <c r="AJG276" s="667"/>
      <c r="AJH276" s="667"/>
      <c r="AJI276" s="667"/>
      <c r="AJJ276" s="667"/>
      <c r="AJK276" s="667"/>
      <c r="AJL276" s="667"/>
      <c r="AJM276" s="667"/>
      <c r="AJN276" s="667"/>
      <c r="AJO276" s="667"/>
      <c r="AJP276" s="667"/>
      <c r="AJQ276" s="667"/>
      <c r="AJR276" s="667"/>
      <c r="AJS276" s="667"/>
      <c r="AJT276" s="667"/>
      <c r="AJU276" s="667"/>
      <c r="AJV276" s="667"/>
      <c r="AJW276" s="667"/>
      <c r="AJX276" s="667"/>
      <c r="AJY276" s="667"/>
      <c r="AJZ276" s="667"/>
      <c r="AKA276" s="667"/>
      <c r="AKB276" s="667"/>
      <c r="AKC276" s="667"/>
      <c r="AKD276" s="667"/>
      <c r="AKE276" s="667"/>
      <c r="AKF276" s="667"/>
      <c r="AKG276" s="667"/>
      <c r="AKH276" s="667"/>
      <c r="AKI276" s="667"/>
      <c r="AKJ276" s="667"/>
      <c r="AKK276" s="667"/>
      <c r="AKL276" s="667"/>
      <c r="AKM276" s="667"/>
      <c r="AKN276" s="667"/>
      <c r="AKO276" s="667"/>
      <c r="AKP276" s="667"/>
      <c r="AKQ276" s="667"/>
      <c r="AKR276" s="667"/>
      <c r="AKS276" s="667"/>
      <c r="AKT276" s="667"/>
      <c r="AKU276" s="667"/>
      <c r="AKV276" s="667"/>
      <c r="AKW276" s="667"/>
      <c r="AKX276" s="667"/>
      <c r="AKY276" s="667"/>
      <c r="AKZ276" s="667"/>
      <c r="ALA276" s="667"/>
      <c r="ALB276" s="667"/>
      <c r="ALC276" s="667"/>
      <c r="ALD276" s="667"/>
      <c r="ALE276" s="667"/>
      <c r="ALF276" s="667"/>
      <c r="ALG276" s="667"/>
      <c r="ALH276" s="667"/>
      <c r="ALI276" s="667"/>
      <c r="ALJ276" s="667"/>
      <c r="ALK276" s="667"/>
      <c r="ALL276" s="667"/>
      <c r="ALM276" s="667"/>
      <c r="ALN276" s="667"/>
      <c r="ALO276" s="667"/>
      <c r="ALP276" s="667"/>
      <c r="ALQ276" s="667"/>
      <c r="ALR276" s="667"/>
      <c r="ALS276" s="667"/>
      <c r="ALT276" s="667"/>
      <c r="ALU276" s="667"/>
      <c r="ALV276" s="667"/>
      <c r="ALW276" s="667"/>
      <c r="ALX276" s="667"/>
      <c r="ALY276" s="667"/>
      <c r="ALZ276" s="667"/>
      <c r="AMA276" s="667"/>
      <c r="AMB276" s="667"/>
      <c r="AMC276" s="667"/>
      <c r="AMD276" s="667"/>
      <c r="AME276" s="667"/>
      <c r="AMF276" s="667"/>
      <c r="AMG276" s="667"/>
      <c r="AMH276" s="667"/>
      <c r="AMI276" s="667"/>
      <c r="AMJ276" s="667"/>
      <c r="AMK276" s="667"/>
      <c r="AML276" s="667"/>
      <c r="AMM276" s="667"/>
      <c r="AMN276" s="667"/>
      <c r="AMO276" s="667"/>
      <c r="AMP276" s="667"/>
      <c r="AMQ276" s="667"/>
      <c r="AMR276" s="667"/>
      <c r="AMS276" s="667"/>
      <c r="AMT276" s="667"/>
      <c r="AMU276" s="667"/>
      <c r="AMV276" s="667"/>
      <c r="AMW276" s="667"/>
      <c r="AMX276" s="667"/>
      <c r="AMY276" s="667"/>
      <c r="AMZ276" s="667"/>
      <c r="ANA276" s="667"/>
      <c r="ANB276" s="667"/>
      <c r="ANC276" s="667"/>
      <c r="AND276" s="667"/>
      <c r="ANE276" s="667"/>
      <c r="ANF276" s="667"/>
      <c r="ANG276" s="667"/>
      <c r="ANH276" s="667"/>
      <c r="ANI276" s="667"/>
      <c r="ANJ276" s="667"/>
      <c r="ANK276" s="667"/>
      <c r="ANL276" s="667"/>
      <c r="ANM276" s="667"/>
      <c r="ANN276" s="667"/>
      <c r="ANO276" s="667"/>
      <c r="ANP276" s="667"/>
      <c r="ANQ276" s="667"/>
      <c r="ANR276" s="667"/>
      <c r="ANS276" s="667"/>
      <c r="ANT276" s="667"/>
      <c r="ANU276" s="667"/>
      <c r="ANV276" s="667"/>
      <c r="ANW276" s="667"/>
      <c r="ANX276" s="667"/>
      <c r="ANY276" s="667"/>
      <c r="ANZ276" s="667"/>
      <c r="AOA276" s="667"/>
      <c r="AOB276" s="667"/>
      <c r="AOC276" s="667"/>
      <c r="AOD276" s="667"/>
      <c r="AOE276" s="667"/>
      <c r="AOF276" s="667"/>
      <c r="AOG276" s="667"/>
      <c r="AOH276" s="667"/>
      <c r="AOI276" s="667"/>
      <c r="AOJ276" s="667"/>
      <c r="AOK276" s="667"/>
      <c r="AOL276" s="667"/>
      <c r="AOM276" s="667"/>
      <c r="AON276" s="667"/>
      <c r="AOO276" s="667"/>
      <c r="AOP276" s="667"/>
      <c r="AOQ276" s="667"/>
      <c r="AOR276" s="667"/>
      <c r="AOS276" s="667"/>
      <c r="AOT276" s="667"/>
      <c r="AOU276" s="667"/>
      <c r="AOV276" s="667"/>
      <c r="AOW276" s="667"/>
      <c r="AOX276" s="667"/>
      <c r="AOY276" s="667"/>
      <c r="AOZ276" s="667"/>
      <c r="APA276" s="667"/>
      <c r="APB276" s="667"/>
      <c r="APC276" s="667"/>
      <c r="APD276" s="667"/>
      <c r="APE276" s="667"/>
      <c r="APF276" s="667"/>
      <c r="APG276" s="667"/>
      <c r="APH276" s="667"/>
      <c r="API276" s="667"/>
      <c r="APJ276" s="667"/>
      <c r="APK276" s="667"/>
      <c r="APL276" s="667"/>
      <c r="APM276" s="667"/>
      <c r="APN276" s="667"/>
      <c r="APO276" s="667"/>
      <c r="APP276" s="667"/>
      <c r="APQ276" s="667"/>
      <c r="APR276" s="667"/>
      <c r="APS276" s="667"/>
      <c r="APT276" s="667"/>
      <c r="APU276" s="667"/>
      <c r="APV276" s="667"/>
      <c r="APW276" s="667"/>
      <c r="APX276" s="667"/>
      <c r="APY276" s="667"/>
      <c r="APZ276" s="667"/>
      <c r="AQA276" s="667"/>
      <c r="AQB276" s="667"/>
      <c r="AQC276" s="667"/>
      <c r="AQD276" s="667"/>
      <c r="AQE276" s="667"/>
      <c r="AQF276" s="667"/>
      <c r="AQG276" s="667"/>
      <c r="AQH276" s="667"/>
      <c r="AQI276" s="667"/>
      <c r="AQJ276" s="667"/>
      <c r="AQK276" s="667"/>
      <c r="AQL276" s="667"/>
      <c r="AQM276" s="667"/>
      <c r="AQN276" s="667"/>
      <c r="AQO276" s="667"/>
      <c r="AQP276" s="667"/>
      <c r="AQQ276" s="667"/>
      <c r="AQR276" s="667"/>
      <c r="AQS276" s="667"/>
      <c r="AQT276" s="667"/>
      <c r="AQU276" s="667"/>
      <c r="AQV276" s="667"/>
      <c r="AQW276" s="667"/>
      <c r="AQX276" s="667"/>
      <c r="AQY276" s="667"/>
      <c r="AQZ276" s="667"/>
      <c r="ARA276" s="667"/>
      <c r="ARB276" s="667"/>
      <c r="ARC276" s="667"/>
      <c r="ARD276" s="667"/>
      <c r="ARE276" s="667"/>
      <c r="ARF276" s="667"/>
      <c r="ARG276" s="667"/>
      <c r="ARH276" s="667"/>
      <c r="ARI276" s="667"/>
      <c r="ARJ276" s="667"/>
      <c r="ARK276" s="667"/>
      <c r="ARL276" s="667"/>
      <c r="ARM276" s="667"/>
      <c r="ARN276" s="667"/>
      <c r="ARO276" s="667"/>
      <c r="ARP276" s="667"/>
      <c r="ARQ276" s="667"/>
      <c r="ARR276" s="667"/>
      <c r="ARS276" s="667"/>
      <c r="ART276" s="667"/>
      <c r="ARU276" s="667"/>
      <c r="ARV276" s="667"/>
      <c r="ARW276" s="667"/>
      <c r="ARX276" s="667"/>
      <c r="ARY276" s="667"/>
      <c r="ARZ276" s="667"/>
      <c r="ASA276" s="667"/>
      <c r="ASB276" s="667"/>
      <c r="ASC276" s="667"/>
      <c r="ASD276" s="667"/>
      <c r="ASE276" s="667"/>
      <c r="ASF276" s="667"/>
      <c r="ASG276" s="667"/>
      <c r="ASH276" s="667"/>
      <c r="ASI276" s="667"/>
      <c r="ASJ276" s="667"/>
      <c r="ASK276" s="667"/>
      <c r="ASL276" s="667"/>
      <c r="ASM276" s="667"/>
      <c r="ASN276" s="667"/>
      <c r="ASO276" s="667"/>
      <c r="ASP276" s="667"/>
      <c r="ASQ276" s="667"/>
      <c r="ASR276" s="667"/>
      <c r="ASS276" s="667"/>
      <c r="AST276" s="667"/>
      <c r="ASU276" s="667"/>
      <c r="ASV276" s="667"/>
      <c r="ASW276" s="667"/>
      <c r="ASX276" s="667"/>
      <c r="ASY276" s="667"/>
      <c r="ASZ276" s="667"/>
      <c r="ATA276" s="667"/>
      <c r="ATB276" s="667"/>
      <c r="ATC276" s="667"/>
      <c r="ATD276" s="667"/>
      <c r="ATE276" s="667"/>
      <c r="ATF276" s="667"/>
      <c r="ATG276" s="667"/>
      <c r="ATH276" s="667"/>
      <c r="ATI276" s="667"/>
      <c r="ATJ276" s="667"/>
      <c r="ATK276" s="667"/>
      <c r="ATL276" s="667"/>
      <c r="ATM276" s="667"/>
      <c r="ATN276" s="667"/>
      <c r="ATO276" s="667"/>
      <c r="ATP276" s="667"/>
      <c r="ATQ276" s="667"/>
      <c r="ATR276" s="667"/>
      <c r="ATS276" s="667"/>
      <c r="ATT276" s="667"/>
      <c r="ATU276" s="667"/>
      <c r="ATV276" s="667"/>
      <c r="ATW276" s="667"/>
      <c r="ATX276" s="667"/>
      <c r="ATY276" s="667"/>
      <c r="ATZ276" s="667"/>
      <c r="AUA276" s="667"/>
      <c r="AUB276" s="667"/>
      <c r="AUC276" s="667"/>
      <c r="AUD276" s="667"/>
      <c r="AUE276" s="667"/>
      <c r="AUF276" s="667"/>
      <c r="AUG276" s="667"/>
      <c r="AUH276" s="667"/>
      <c r="AUI276" s="667"/>
      <c r="AUJ276" s="667"/>
      <c r="AUK276" s="667"/>
      <c r="AUL276" s="667"/>
      <c r="AUM276" s="667"/>
      <c r="AUN276" s="667"/>
      <c r="AUO276" s="667"/>
      <c r="AUP276" s="667"/>
      <c r="AUQ276" s="667"/>
      <c r="AUR276" s="667"/>
      <c r="AUS276" s="667"/>
      <c r="AUT276" s="667"/>
      <c r="AUU276" s="667"/>
      <c r="AUV276" s="667"/>
      <c r="AUW276" s="667"/>
      <c r="AUX276" s="667"/>
      <c r="AUY276" s="667"/>
      <c r="AUZ276" s="667"/>
      <c r="AVA276" s="667"/>
      <c r="AVB276" s="667"/>
      <c r="AVC276" s="667"/>
      <c r="AVD276" s="667"/>
      <c r="AVE276" s="667"/>
      <c r="AVF276" s="667"/>
      <c r="AVG276" s="667"/>
      <c r="AVH276" s="667"/>
      <c r="AVI276" s="667"/>
      <c r="AVJ276" s="667"/>
      <c r="AVK276" s="667"/>
      <c r="AVL276" s="667"/>
      <c r="AVM276" s="667"/>
      <c r="AVN276" s="667"/>
      <c r="AVO276" s="667"/>
      <c r="AVP276" s="667"/>
      <c r="AVQ276" s="667"/>
      <c r="AVR276" s="667"/>
      <c r="AVS276" s="667"/>
      <c r="AVT276" s="667"/>
      <c r="AVU276" s="667"/>
      <c r="AVV276" s="667"/>
      <c r="AVW276" s="667"/>
      <c r="AVX276" s="667"/>
      <c r="AVY276" s="667"/>
      <c r="AVZ276" s="667"/>
      <c r="AWA276" s="667"/>
      <c r="AWB276" s="667"/>
      <c r="AWC276" s="667"/>
      <c r="AWD276" s="667"/>
      <c r="AWE276" s="667"/>
      <c r="AWF276" s="667"/>
      <c r="AWG276" s="667"/>
      <c r="AWH276" s="667"/>
      <c r="AWI276" s="667"/>
      <c r="AWJ276" s="667"/>
      <c r="AWK276" s="667"/>
      <c r="AWL276" s="667"/>
      <c r="AWM276" s="667"/>
      <c r="AWN276" s="667"/>
      <c r="AWO276" s="667"/>
      <c r="AWP276" s="667"/>
      <c r="AWQ276" s="667"/>
      <c r="AWR276" s="667"/>
      <c r="AWS276" s="667"/>
      <c r="AWT276" s="667"/>
      <c r="AWU276" s="667"/>
      <c r="AWV276" s="667"/>
      <c r="AWW276" s="667"/>
      <c r="AWX276" s="667"/>
      <c r="AWY276" s="667"/>
      <c r="AWZ276" s="667"/>
      <c r="AXA276" s="667"/>
      <c r="AXB276" s="667"/>
      <c r="AXC276" s="667"/>
      <c r="AXD276" s="667"/>
      <c r="AXE276" s="667"/>
      <c r="AXF276" s="667"/>
      <c r="AXG276" s="667"/>
      <c r="AXH276" s="667"/>
      <c r="AXI276" s="667"/>
      <c r="AXJ276" s="667"/>
      <c r="AXK276" s="667"/>
      <c r="AXL276" s="667"/>
      <c r="AXM276" s="667"/>
      <c r="AXN276" s="667"/>
      <c r="AXO276" s="667"/>
      <c r="AXP276" s="667"/>
      <c r="AXQ276" s="667"/>
      <c r="AXR276" s="667"/>
      <c r="AXS276" s="667"/>
      <c r="AXT276" s="667"/>
      <c r="AXU276" s="667"/>
      <c r="AXV276" s="667"/>
      <c r="AXW276" s="667"/>
      <c r="AXX276" s="667"/>
      <c r="AXY276" s="667"/>
      <c r="AXZ276" s="667"/>
      <c r="AYA276" s="667"/>
      <c r="AYB276" s="667"/>
      <c r="AYC276" s="667"/>
      <c r="AYD276" s="667"/>
      <c r="AYE276" s="667"/>
      <c r="AYF276" s="667"/>
      <c r="AYG276" s="667"/>
      <c r="AYH276" s="667"/>
      <c r="AYI276" s="667"/>
      <c r="AYJ276" s="667"/>
      <c r="AYK276" s="667"/>
      <c r="AYL276" s="667"/>
      <c r="AYM276" s="667"/>
      <c r="AYN276" s="667"/>
      <c r="AYO276" s="667"/>
      <c r="AYP276" s="667"/>
      <c r="AYQ276" s="667"/>
      <c r="AYR276" s="667"/>
      <c r="AYS276" s="667"/>
      <c r="AYT276" s="667"/>
      <c r="AYU276" s="667"/>
      <c r="AYV276" s="667"/>
      <c r="AYW276" s="667"/>
      <c r="AYX276" s="667"/>
      <c r="AYY276" s="667"/>
      <c r="AYZ276" s="667"/>
      <c r="AZA276" s="667"/>
      <c r="AZB276" s="667"/>
      <c r="AZC276" s="667"/>
      <c r="AZD276" s="667"/>
      <c r="AZE276" s="667"/>
      <c r="AZF276" s="667"/>
      <c r="AZG276" s="667"/>
      <c r="AZH276" s="667"/>
      <c r="AZI276" s="667"/>
      <c r="AZJ276" s="667"/>
      <c r="AZK276" s="667"/>
      <c r="AZL276" s="667"/>
      <c r="AZM276" s="667"/>
      <c r="AZN276" s="667"/>
      <c r="AZO276" s="667"/>
      <c r="AZP276" s="667"/>
      <c r="AZQ276" s="667"/>
      <c r="AZR276" s="667"/>
      <c r="AZS276" s="667"/>
      <c r="AZT276" s="667"/>
      <c r="AZU276" s="667"/>
      <c r="AZV276" s="667"/>
      <c r="AZW276" s="667"/>
      <c r="AZX276" s="667"/>
      <c r="AZY276" s="667"/>
      <c r="AZZ276" s="667"/>
      <c r="BAA276" s="667"/>
      <c r="BAB276" s="667"/>
      <c r="BAC276" s="667"/>
      <c r="BAD276" s="667"/>
      <c r="BAE276" s="667"/>
      <c r="BAF276" s="667"/>
      <c r="BAG276" s="667"/>
      <c r="BAH276" s="667"/>
      <c r="BAI276" s="667"/>
      <c r="BAJ276" s="667"/>
      <c r="BAK276" s="667"/>
      <c r="BAL276" s="667"/>
      <c r="BAM276" s="667"/>
      <c r="BAN276" s="667"/>
      <c r="BAO276" s="667"/>
      <c r="BAP276" s="667"/>
      <c r="BAQ276" s="667"/>
      <c r="BAR276" s="667"/>
      <c r="BAS276" s="667"/>
      <c r="BAT276" s="667"/>
      <c r="BAU276" s="667"/>
      <c r="BAV276" s="667"/>
      <c r="BAW276" s="667"/>
      <c r="BAX276" s="667"/>
      <c r="BAY276" s="667"/>
      <c r="BAZ276" s="667"/>
      <c r="BBA276" s="667"/>
      <c r="BBB276" s="667"/>
      <c r="BBC276" s="667"/>
      <c r="BBD276" s="667"/>
      <c r="BBE276" s="667"/>
      <c r="BBF276" s="667"/>
      <c r="BBG276" s="667"/>
      <c r="BBH276" s="667"/>
      <c r="BBI276" s="667"/>
      <c r="BBJ276" s="667"/>
      <c r="BBK276" s="667"/>
      <c r="BBL276" s="667"/>
      <c r="BBM276" s="667"/>
      <c r="BBN276" s="667"/>
      <c r="BBO276" s="667"/>
      <c r="BBP276" s="667"/>
      <c r="BBQ276" s="667"/>
      <c r="BBR276" s="667"/>
      <c r="BBS276" s="667"/>
      <c r="BBT276" s="667"/>
      <c r="BBU276" s="667"/>
      <c r="BBV276" s="667"/>
      <c r="BBW276" s="667"/>
      <c r="BBX276" s="667"/>
      <c r="BBY276" s="667"/>
      <c r="BBZ276" s="667"/>
      <c r="BCA276" s="667"/>
      <c r="BCB276" s="667"/>
      <c r="BCC276" s="667"/>
      <c r="BCD276" s="667"/>
      <c r="BCE276" s="667"/>
      <c r="BCF276" s="667"/>
      <c r="BCG276" s="667"/>
      <c r="BCH276" s="667"/>
      <c r="BCI276" s="667"/>
      <c r="BCJ276" s="667"/>
      <c r="BCK276" s="667"/>
      <c r="BCL276" s="667"/>
      <c r="BCM276" s="667"/>
      <c r="BCN276" s="667"/>
      <c r="BCO276" s="667"/>
      <c r="BCP276" s="667"/>
      <c r="BCQ276" s="667"/>
      <c r="BCR276" s="667"/>
      <c r="BCS276" s="667"/>
      <c r="BCT276" s="667"/>
      <c r="BCU276" s="667"/>
      <c r="BCV276" s="667"/>
      <c r="BCW276" s="667"/>
      <c r="BCX276" s="667"/>
      <c r="BCY276" s="667"/>
      <c r="BCZ276" s="667"/>
      <c r="BDA276" s="667"/>
      <c r="BDB276" s="667"/>
      <c r="BDC276" s="667"/>
      <c r="BDD276" s="667"/>
      <c r="BDE276" s="667"/>
      <c r="BDF276" s="667"/>
      <c r="BDG276" s="667"/>
      <c r="BDH276" s="667"/>
      <c r="BDI276" s="667"/>
      <c r="BDJ276" s="667"/>
      <c r="BDK276" s="667"/>
      <c r="BDL276" s="667"/>
      <c r="BDM276" s="667"/>
      <c r="BDN276" s="667"/>
      <c r="BDO276" s="667"/>
      <c r="BDP276" s="667"/>
      <c r="BDQ276" s="667"/>
      <c r="BDR276" s="667"/>
      <c r="BDS276" s="667"/>
      <c r="BDT276" s="667"/>
      <c r="BDU276" s="667"/>
      <c r="BDV276" s="667"/>
      <c r="BDW276" s="667"/>
      <c r="BDX276" s="667"/>
      <c r="BDY276" s="667"/>
      <c r="BDZ276" s="667"/>
      <c r="BEA276" s="667"/>
      <c r="BEB276" s="667"/>
      <c r="BEC276" s="667"/>
      <c r="BED276" s="667"/>
      <c r="BEE276" s="667"/>
      <c r="BEF276" s="667"/>
      <c r="BEG276" s="667"/>
      <c r="BEH276" s="667"/>
      <c r="BEI276" s="667"/>
      <c r="BEJ276" s="667"/>
      <c r="BEK276" s="667"/>
      <c r="BEL276" s="667"/>
      <c r="BEM276" s="667"/>
      <c r="BEN276" s="667"/>
      <c r="BEO276" s="667"/>
      <c r="BEP276" s="667"/>
      <c r="BEQ276" s="667"/>
      <c r="BER276" s="667"/>
      <c r="BES276" s="667"/>
      <c r="BET276" s="667"/>
      <c r="BEU276" s="667"/>
      <c r="BEV276" s="667"/>
      <c r="BEW276" s="667"/>
      <c r="BEX276" s="667"/>
      <c r="BEY276" s="667"/>
      <c r="BEZ276" s="667"/>
      <c r="BFA276" s="667"/>
      <c r="BFB276" s="667"/>
      <c r="BFC276" s="667"/>
      <c r="BFD276" s="667"/>
      <c r="BFE276" s="667"/>
      <c r="BFF276" s="667"/>
      <c r="BFG276" s="667"/>
      <c r="BFH276" s="667"/>
      <c r="BFI276" s="667"/>
      <c r="BFJ276" s="667"/>
      <c r="BFK276" s="667"/>
      <c r="BFL276" s="667"/>
      <c r="BFM276" s="667"/>
      <c r="BFN276" s="667"/>
      <c r="BFO276" s="667"/>
      <c r="BFP276" s="667"/>
      <c r="BFQ276" s="667"/>
      <c r="BFR276" s="667"/>
      <c r="BFS276" s="667"/>
      <c r="BFT276" s="667"/>
      <c r="BFU276" s="667"/>
      <c r="BFV276" s="667"/>
      <c r="BFW276" s="667"/>
      <c r="BFX276" s="667"/>
      <c r="BFY276" s="667"/>
      <c r="BFZ276" s="667"/>
      <c r="BGA276" s="667"/>
      <c r="BGB276" s="667"/>
      <c r="BGC276" s="667"/>
      <c r="BGD276" s="667"/>
      <c r="BGE276" s="667"/>
      <c r="BGF276" s="667"/>
      <c r="BGG276" s="667"/>
      <c r="BGH276" s="667"/>
      <c r="BGI276" s="667"/>
      <c r="BGJ276" s="667"/>
      <c r="BGK276" s="667"/>
      <c r="BGL276" s="667"/>
      <c r="BGM276" s="667"/>
      <c r="BGN276" s="667"/>
      <c r="BGO276" s="667"/>
      <c r="BGP276" s="667"/>
      <c r="BGQ276" s="667"/>
      <c r="BGR276" s="667"/>
      <c r="BGS276" s="667"/>
      <c r="BGT276" s="667"/>
      <c r="BGU276" s="667"/>
      <c r="BGV276" s="667"/>
      <c r="BGW276" s="667"/>
      <c r="BGX276" s="667"/>
      <c r="BGY276" s="667"/>
      <c r="BGZ276" s="667"/>
      <c r="BHA276" s="667"/>
      <c r="BHB276" s="667"/>
      <c r="BHC276" s="667"/>
      <c r="BHD276" s="667"/>
      <c r="BHE276" s="667"/>
      <c r="BHF276" s="667"/>
      <c r="BHG276" s="667"/>
      <c r="BHH276" s="667"/>
      <c r="BHI276" s="667"/>
      <c r="BHJ276" s="667"/>
      <c r="BHK276" s="667"/>
      <c r="BHL276" s="667"/>
      <c r="BHM276" s="667"/>
      <c r="BHN276" s="667"/>
      <c r="BHO276" s="667"/>
      <c r="BHP276" s="667"/>
      <c r="BHQ276" s="667"/>
      <c r="BHR276" s="667"/>
      <c r="BHS276" s="667"/>
      <c r="BHT276" s="667"/>
      <c r="BHU276" s="667"/>
      <c r="BHV276" s="667"/>
      <c r="BHW276" s="667"/>
      <c r="BHX276" s="667"/>
      <c r="BHY276" s="667"/>
      <c r="BHZ276" s="667"/>
      <c r="BIA276" s="667"/>
      <c r="BIB276" s="667"/>
      <c r="BIC276" s="667"/>
      <c r="BID276" s="667"/>
      <c r="BIE276" s="667"/>
      <c r="BIF276" s="667"/>
      <c r="BIG276" s="667"/>
      <c r="BIH276" s="667"/>
      <c r="BII276" s="667"/>
      <c r="BIJ276" s="667"/>
      <c r="BIK276" s="667"/>
      <c r="BIL276" s="667"/>
      <c r="BIM276" s="667"/>
      <c r="BIN276" s="667"/>
      <c r="BIO276" s="667"/>
      <c r="BIP276" s="667"/>
      <c r="BIQ276" s="667"/>
      <c r="BIR276" s="667"/>
      <c r="BIS276" s="667"/>
      <c r="BIT276" s="667"/>
      <c r="BIU276" s="667"/>
      <c r="BIV276" s="667"/>
      <c r="BIW276" s="667"/>
      <c r="BIX276" s="667"/>
      <c r="BIY276" s="667"/>
      <c r="BIZ276" s="667"/>
      <c r="BJA276" s="667"/>
      <c r="BJB276" s="667"/>
      <c r="BJC276" s="667"/>
      <c r="BJD276" s="667"/>
      <c r="BJE276" s="667"/>
      <c r="BJF276" s="667"/>
      <c r="BJG276" s="667"/>
      <c r="BJH276" s="667"/>
      <c r="BJI276" s="667"/>
      <c r="BJJ276" s="667"/>
      <c r="BJK276" s="667"/>
      <c r="BJL276" s="667"/>
      <c r="BJM276" s="667"/>
      <c r="BJN276" s="667"/>
      <c r="BJO276" s="667"/>
      <c r="BJP276" s="667"/>
      <c r="BJQ276" s="667"/>
      <c r="BJR276" s="667"/>
      <c r="BJS276" s="667"/>
      <c r="BJT276" s="667"/>
      <c r="BJU276" s="667"/>
      <c r="BJV276" s="667"/>
      <c r="BJW276" s="667"/>
      <c r="BJX276" s="667"/>
      <c r="BJY276" s="667"/>
      <c r="BJZ276" s="667"/>
      <c r="BKA276" s="667"/>
      <c r="BKB276" s="667"/>
      <c r="BKC276" s="667"/>
      <c r="BKD276" s="667"/>
      <c r="BKE276" s="667"/>
      <c r="BKF276" s="667"/>
      <c r="BKG276" s="667"/>
      <c r="BKH276" s="667"/>
      <c r="BKI276" s="667"/>
      <c r="BKJ276" s="667"/>
      <c r="BKK276" s="667"/>
      <c r="BKL276" s="667"/>
      <c r="BKM276" s="667"/>
      <c r="BKN276" s="667"/>
      <c r="BKO276" s="667"/>
      <c r="BKP276" s="667"/>
      <c r="BKQ276" s="667"/>
      <c r="BKR276" s="667"/>
      <c r="BKS276" s="667"/>
      <c r="BKT276" s="667"/>
      <c r="BKU276" s="667"/>
      <c r="BKV276" s="667"/>
      <c r="BKW276" s="667"/>
      <c r="BKX276" s="667"/>
      <c r="BKY276" s="667"/>
      <c r="BKZ276" s="667"/>
      <c r="BLA276" s="667"/>
      <c r="BLB276" s="667"/>
      <c r="BLC276" s="667"/>
      <c r="BLD276" s="667"/>
      <c r="BLE276" s="667"/>
      <c r="BLF276" s="667"/>
      <c r="BLG276" s="667"/>
      <c r="BLH276" s="667"/>
      <c r="BLI276" s="667"/>
      <c r="BLJ276" s="667"/>
      <c r="BLK276" s="667"/>
      <c r="BLL276" s="667"/>
      <c r="BLM276" s="667"/>
      <c r="BLN276" s="667"/>
      <c r="BLO276" s="667"/>
      <c r="BLP276" s="667"/>
      <c r="BLQ276" s="667"/>
      <c r="BLR276" s="667"/>
      <c r="BLS276" s="667"/>
      <c r="BLT276" s="667"/>
      <c r="BLU276" s="667"/>
      <c r="BLV276" s="667"/>
      <c r="BLW276" s="667"/>
      <c r="BLX276" s="667"/>
      <c r="BLY276" s="667"/>
      <c r="BLZ276" s="667"/>
      <c r="BMA276" s="667"/>
      <c r="BMB276" s="667"/>
      <c r="BMC276" s="667"/>
      <c r="BMD276" s="667"/>
      <c r="BME276" s="667"/>
      <c r="BMF276" s="667"/>
      <c r="BMG276" s="667"/>
      <c r="BMH276" s="667"/>
      <c r="BMI276" s="667"/>
      <c r="BMJ276" s="667"/>
      <c r="BMK276" s="667"/>
      <c r="BML276" s="667"/>
      <c r="BMM276" s="667"/>
      <c r="BMN276" s="667"/>
      <c r="BMO276" s="667"/>
      <c r="BMP276" s="667"/>
      <c r="BMQ276" s="667"/>
      <c r="BMR276" s="667"/>
      <c r="BMS276" s="667"/>
      <c r="BMT276" s="667"/>
      <c r="BMU276" s="667"/>
      <c r="BMV276" s="667"/>
      <c r="BMW276" s="667"/>
      <c r="BMX276" s="667"/>
      <c r="BMY276" s="667"/>
      <c r="BMZ276" s="667"/>
      <c r="BNA276" s="667"/>
      <c r="BNB276" s="667"/>
      <c r="BNC276" s="667"/>
      <c r="BND276" s="667"/>
      <c r="BNE276" s="667"/>
      <c r="BNF276" s="667"/>
      <c r="BNG276" s="667"/>
      <c r="BNH276" s="667"/>
      <c r="BNI276" s="667"/>
      <c r="BNJ276" s="667"/>
      <c r="BNK276" s="667"/>
      <c r="BNL276" s="667"/>
      <c r="BNM276" s="667"/>
      <c r="BNN276" s="667"/>
      <c r="BNO276" s="667"/>
      <c r="BNP276" s="667"/>
      <c r="BNQ276" s="667"/>
      <c r="BNR276" s="667"/>
      <c r="BNS276" s="667"/>
      <c r="BNT276" s="667"/>
      <c r="BNU276" s="667"/>
      <c r="BNV276" s="667"/>
      <c r="BNW276" s="667"/>
      <c r="BNX276" s="667"/>
      <c r="BNY276" s="667"/>
      <c r="BNZ276" s="667"/>
      <c r="BOA276" s="667"/>
      <c r="BOB276" s="667"/>
      <c r="BOC276" s="667"/>
      <c r="BOD276" s="667"/>
      <c r="BOE276" s="667"/>
      <c r="BOF276" s="667"/>
      <c r="BOG276" s="667"/>
      <c r="BOH276" s="667"/>
      <c r="BOI276" s="667"/>
      <c r="BOJ276" s="667"/>
      <c r="BOK276" s="667"/>
      <c r="BOL276" s="667"/>
      <c r="BOM276" s="667"/>
      <c r="BON276" s="667"/>
      <c r="BOO276" s="667"/>
      <c r="BOP276" s="667"/>
      <c r="BOQ276" s="667"/>
      <c r="BOR276" s="667"/>
      <c r="BOS276" s="667"/>
      <c r="BOT276" s="667"/>
      <c r="BOU276" s="667"/>
      <c r="BOV276" s="667"/>
      <c r="BOW276" s="667"/>
      <c r="BOX276" s="667"/>
      <c r="BOY276" s="667"/>
      <c r="BOZ276" s="667"/>
      <c r="BPA276" s="667"/>
      <c r="BPB276" s="667"/>
      <c r="BPC276" s="667"/>
      <c r="BPD276" s="667"/>
      <c r="BPE276" s="667"/>
      <c r="BPF276" s="667"/>
      <c r="BPG276" s="667"/>
      <c r="BPH276" s="667"/>
      <c r="BPI276" s="667"/>
      <c r="BPJ276" s="667"/>
      <c r="BPK276" s="667"/>
      <c r="BPL276" s="667"/>
      <c r="BPM276" s="667"/>
      <c r="BPN276" s="667"/>
      <c r="BPO276" s="667"/>
      <c r="BPP276" s="667"/>
      <c r="BPQ276" s="667"/>
      <c r="BPR276" s="667"/>
      <c r="BPS276" s="667"/>
      <c r="BPT276" s="667"/>
      <c r="BPU276" s="667"/>
      <c r="BPV276" s="667"/>
      <c r="BPW276" s="667"/>
      <c r="BPX276" s="667"/>
      <c r="BPY276" s="667"/>
      <c r="BPZ276" s="667"/>
      <c r="BQA276" s="667"/>
      <c r="BQB276" s="667"/>
      <c r="BQC276" s="667"/>
      <c r="BQD276" s="667"/>
      <c r="BQE276" s="667"/>
      <c r="BQF276" s="667"/>
      <c r="BQG276" s="667"/>
      <c r="BQH276" s="667"/>
      <c r="BQI276" s="667"/>
      <c r="BQJ276" s="667"/>
      <c r="BQK276" s="667"/>
      <c r="BQL276" s="667"/>
      <c r="BQM276" s="667"/>
      <c r="BQN276" s="667"/>
      <c r="BQO276" s="667"/>
      <c r="BQP276" s="667"/>
      <c r="BQQ276" s="667"/>
      <c r="BQR276" s="667"/>
      <c r="BQS276" s="667"/>
      <c r="BQT276" s="667"/>
      <c r="BQU276" s="667"/>
      <c r="BQV276" s="667"/>
      <c r="BQW276" s="667"/>
      <c r="BQX276" s="667"/>
      <c r="BQY276" s="667"/>
      <c r="BQZ276" s="667"/>
      <c r="BRA276" s="667"/>
      <c r="BRB276" s="667"/>
      <c r="BRC276" s="667"/>
      <c r="BRD276" s="667"/>
      <c r="BRE276" s="667"/>
      <c r="BRF276" s="667"/>
      <c r="BRG276" s="667"/>
      <c r="BRH276" s="667"/>
      <c r="BRI276" s="667"/>
      <c r="BRJ276" s="667"/>
      <c r="BRK276" s="667"/>
      <c r="BRL276" s="667"/>
      <c r="BRM276" s="667"/>
      <c r="BRN276" s="667"/>
      <c r="BRO276" s="667"/>
      <c r="BRP276" s="667"/>
      <c r="BRQ276" s="667"/>
      <c r="BRR276" s="667"/>
      <c r="BRS276" s="667"/>
      <c r="BRT276" s="667"/>
      <c r="BRU276" s="667"/>
      <c r="BRV276" s="667"/>
      <c r="BRW276" s="667"/>
      <c r="BRX276" s="667"/>
      <c r="BRY276" s="667"/>
      <c r="BRZ276" s="667"/>
      <c r="BSA276" s="667"/>
      <c r="BSB276" s="667"/>
      <c r="BSC276" s="667"/>
      <c r="BSD276" s="667"/>
      <c r="BSE276" s="667"/>
      <c r="BSF276" s="667"/>
      <c r="BSG276" s="667"/>
      <c r="BSH276" s="667"/>
      <c r="BSI276" s="667"/>
      <c r="BSJ276" s="667"/>
      <c r="BSK276" s="667"/>
      <c r="BSL276" s="667"/>
      <c r="BSM276" s="667"/>
      <c r="BSN276" s="667"/>
      <c r="BSO276" s="667"/>
      <c r="BSP276" s="667"/>
      <c r="BSQ276" s="667"/>
      <c r="BSR276" s="667"/>
      <c r="BSS276" s="667"/>
      <c r="BST276" s="667"/>
      <c r="BSU276" s="667"/>
      <c r="BSV276" s="667"/>
      <c r="BSW276" s="667"/>
      <c r="BSX276" s="667"/>
      <c r="BSY276" s="667"/>
      <c r="BSZ276" s="667"/>
      <c r="BTA276" s="667"/>
      <c r="BTB276" s="667"/>
      <c r="BTC276" s="667"/>
      <c r="BTD276" s="667"/>
      <c r="BTE276" s="667"/>
      <c r="BTF276" s="667"/>
      <c r="BTG276" s="667"/>
      <c r="BTH276" s="667"/>
      <c r="BTI276" s="667"/>
      <c r="BTJ276" s="667"/>
      <c r="BTK276" s="667"/>
      <c r="BTL276" s="667"/>
      <c r="BTM276" s="667"/>
      <c r="BTN276" s="667"/>
      <c r="BTO276" s="667"/>
      <c r="BTP276" s="667"/>
      <c r="BTQ276" s="667"/>
      <c r="BTR276" s="667"/>
      <c r="BTS276" s="667"/>
      <c r="BTT276" s="667"/>
      <c r="BTU276" s="667"/>
      <c r="BTV276" s="667"/>
      <c r="BTW276" s="667"/>
      <c r="BTX276" s="667"/>
      <c r="BTY276" s="667"/>
      <c r="BTZ276" s="667"/>
      <c r="BUA276" s="667"/>
      <c r="BUB276" s="667"/>
      <c r="BUC276" s="667"/>
      <c r="BUD276" s="667"/>
      <c r="BUE276" s="667"/>
      <c r="BUF276" s="667"/>
      <c r="BUG276" s="667"/>
      <c r="BUH276" s="667"/>
      <c r="BUI276" s="667"/>
      <c r="BUJ276" s="667"/>
      <c r="BUK276" s="667"/>
      <c r="BUL276" s="667"/>
      <c r="BUM276" s="667"/>
      <c r="BUN276" s="667"/>
      <c r="BUO276" s="667"/>
      <c r="BUP276" s="667"/>
      <c r="BUQ276" s="667"/>
      <c r="BUR276" s="667"/>
      <c r="BUS276" s="667"/>
      <c r="BUT276" s="667"/>
      <c r="BUU276" s="667"/>
      <c r="BUV276" s="667"/>
      <c r="BUW276" s="667"/>
      <c r="BUX276" s="667"/>
      <c r="BUY276" s="667"/>
      <c r="BUZ276" s="667"/>
      <c r="BVA276" s="667"/>
      <c r="BVB276" s="667"/>
      <c r="BVC276" s="667"/>
      <c r="BVD276" s="667"/>
      <c r="BVE276" s="667"/>
      <c r="BVF276" s="667"/>
      <c r="BVG276" s="667"/>
      <c r="BVH276" s="667"/>
      <c r="BVI276" s="667"/>
      <c r="BVJ276" s="667"/>
      <c r="BVK276" s="667"/>
      <c r="BVL276" s="667"/>
      <c r="BVM276" s="667"/>
      <c r="BVN276" s="667"/>
      <c r="BVO276" s="667"/>
      <c r="BVP276" s="667"/>
      <c r="BVQ276" s="667"/>
      <c r="BVR276" s="667"/>
      <c r="BVS276" s="667"/>
      <c r="BVT276" s="667"/>
      <c r="BVU276" s="667"/>
      <c r="BVV276" s="667"/>
      <c r="BVW276" s="667"/>
      <c r="BVX276" s="667"/>
      <c r="BVY276" s="667"/>
      <c r="BVZ276" s="667"/>
      <c r="BWA276" s="667"/>
      <c r="BWB276" s="667"/>
      <c r="BWC276" s="667"/>
      <c r="BWD276" s="667"/>
      <c r="BWE276" s="667"/>
      <c r="BWF276" s="667"/>
      <c r="BWG276" s="667"/>
      <c r="BWH276" s="667"/>
      <c r="BWI276" s="667"/>
      <c r="BWJ276" s="667"/>
      <c r="BWK276" s="667"/>
      <c r="BWL276" s="667"/>
      <c r="BWM276" s="667"/>
      <c r="BWN276" s="667"/>
      <c r="BWO276" s="667"/>
      <c r="BWP276" s="667"/>
      <c r="BWQ276" s="667"/>
      <c r="BWR276" s="667"/>
      <c r="BWS276" s="667"/>
      <c r="BWT276" s="667"/>
      <c r="BWU276" s="667"/>
      <c r="BWV276" s="667"/>
      <c r="BWW276" s="667"/>
      <c r="BWX276" s="667"/>
      <c r="BWY276" s="667"/>
      <c r="BWZ276" s="667"/>
      <c r="BXA276" s="667"/>
      <c r="BXB276" s="667"/>
      <c r="BXC276" s="667"/>
      <c r="BXD276" s="667"/>
      <c r="BXE276" s="667"/>
      <c r="BXF276" s="667"/>
      <c r="BXG276" s="667"/>
      <c r="BXH276" s="667"/>
      <c r="BXI276" s="667"/>
      <c r="BXJ276" s="667"/>
      <c r="BXK276" s="667"/>
      <c r="BXL276" s="667"/>
      <c r="BXM276" s="667"/>
      <c r="BXN276" s="667"/>
      <c r="BXO276" s="667"/>
      <c r="BXP276" s="667"/>
      <c r="BXQ276" s="667"/>
      <c r="BXR276" s="667"/>
      <c r="BXS276" s="667"/>
      <c r="BXT276" s="667"/>
      <c r="BXU276" s="667"/>
      <c r="BXV276" s="667"/>
      <c r="BXW276" s="667"/>
      <c r="BXX276" s="667"/>
      <c r="BXY276" s="667"/>
      <c r="BXZ276" s="667"/>
      <c r="BYA276" s="667"/>
      <c r="BYB276" s="667"/>
      <c r="BYC276" s="667"/>
      <c r="BYD276" s="667"/>
      <c r="BYE276" s="667"/>
      <c r="BYF276" s="667"/>
      <c r="BYG276" s="667"/>
      <c r="BYH276" s="667"/>
      <c r="BYI276" s="667"/>
      <c r="BYJ276" s="667"/>
      <c r="BYK276" s="667"/>
      <c r="BYL276" s="667"/>
      <c r="BYM276" s="667"/>
      <c r="BYN276" s="667"/>
      <c r="BYO276" s="667"/>
      <c r="BYP276" s="667"/>
      <c r="BYQ276" s="667"/>
      <c r="BYR276" s="667"/>
      <c r="BYS276" s="667"/>
      <c r="BYT276" s="667"/>
      <c r="BYU276" s="667"/>
      <c r="BYV276" s="667"/>
      <c r="BYW276" s="667"/>
      <c r="BYX276" s="667"/>
      <c r="BYY276" s="667"/>
      <c r="BYZ276" s="667"/>
      <c r="BZA276" s="667"/>
      <c r="BZB276" s="667"/>
      <c r="BZC276" s="667"/>
      <c r="BZD276" s="667"/>
      <c r="BZE276" s="667"/>
      <c r="BZF276" s="667"/>
      <c r="BZG276" s="667"/>
      <c r="BZH276" s="667"/>
      <c r="BZI276" s="667"/>
      <c r="BZJ276" s="667"/>
      <c r="BZK276" s="667"/>
      <c r="BZL276" s="667"/>
      <c r="BZM276" s="667"/>
      <c r="BZN276" s="667"/>
      <c r="BZO276" s="667"/>
      <c r="BZP276" s="667"/>
      <c r="BZQ276" s="667"/>
      <c r="BZR276" s="667"/>
      <c r="BZS276" s="667"/>
      <c r="BZT276" s="667"/>
      <c r="BZU276" s="667"/>
      <c r="BZV276" s="667"/>
      <c r="BZW276" s="667"/>
      <c r="BZX276" s="667"/>
      <c r="BZY276" s="667"/>
      <c r="BZZ276" s="667"/>
      <c r="CAA276" s="667"/>
      <c r="CAB276" s="667"/>
      <c r="CAC276" s="667"/>
      <c r="CAD276" s="667"/>
      <c r="CAE276" s="667"/>
      <c r="CAF276" s="667"/>
      <c r="CAG276" s="667"/>
      <c r="CAH276" s="667"/>
      <c r="CAI276" s="667"/>
      <c r="CAJ276" s="667"/>
      <c r="CAK276" s="667"/>
      <c r="CAL276" s="667"/>
      <c r="CAM276" s="667"/>
      <c r="CAN276" s="667"/>
      <c r="CAO276" s="667"/>
      <c r="CAP276" s="667"/>
      <c r="CAQ276" s="667"/>
      <c r="CAR276" s="667"/>
      <c r="CAS276" s="667"/>
      <c r="CAT276" s="667"/>
      <c r="CAU276" s="667"/>
      <c r="CAV276" s="667"/>
      <c r="CAW276" s="667"/>
      <c r="CAX276" s="667"/>
      <c r="CAY276" s="667"/>
      <c r="CAZ276" s="667"/>
      <c r="CBA276" s="667"/>
      <c r="CBB276" s="667"/>
      <c r="CBC276" s="667"/>
      <c r="CBD276" s="667"/>
      <c r="CBE276" s="667"/>
      <c r="CBF276" s="667"/>
      <c r="CBG276" s="667"/>
      <c r="CBH276" s="667"/>
      <c r="CBI276" s="667"/>
      <c r="CBJ276" s="667"/>
      <c r="CBK276" s="667"/>
      <c r="CBL276" s="667"/>
      <c r="CBM276" s="667"/>
      <c r="CBN276" s="667"/>
      <c r="CBO276" s="667"/>
      <c r="CBP276" s="667"/>
      <c r="CBQ276" s="667"/>
      <c r="CBR276" s="667"/>
      <c r="CBS276" s="667"/>
      <c r="CBT276" s="667"/>
      <c r="CBU276" s="667"/>
      <c r="CBV276" s="667"/>
      <c r="CBW276" s="667"/>
      <c r="CBX276" s="667"/>
      <c r="CBY276" s="667"/>
      <c r="CBZ276" s="667"/>
      <c r="CCA276" s="667"/>
      <c r="CCB276" s="667"/>
      <c r="CCC276" s="667"/>
      <c r="CCD276" s="667"/>
      <c r="CCE276" s="667"/>
      <c r="CCF276" s="667"/>
      <c r="CCG276" s="667"/>
      <c r="CCH276" s="667"/>
      <c r="CCI276" s="667"/>
      <c r="CCJ276" s="667"/>
      <c r="CCK276" s="667"/>
      <c r="CCL276" s="667"/>
      <c r="CCM276" s="667"/>
      <c r="CCN276" s="667"/>
      <c r="CCO276" s="667"/>
      <c r="CCP276" s="667"/>
      <c r="CCQ276" s="667"/>
      <c r="CCR276" s="667"/>
      <c r="CCS276" s="667"/>
      <c r="CCT276" s="667"/>
      <c r="CCU276" s="667"/>
      <c r="CCV276" s="667"/>
      <c r="CCW276" s="667"/>
      <c r="CCX276" s="667"/>
      <c r="CCY276" s="667"/>
      <c r="CCZ276" s="667"/>
      <c r="CDA276" s="667"/>
      <c r="CDB276" s="667"/>
      <c r="CDC276" s="667"/>
      <c r="CDD276" s="667"/>
      <c r="CDE276" s="667"/>
      <c r="CDF276" s="667"/>
      <c r="CDG276" s="667"/>
      <c r="CDH276" s="667"/>
      <c r="CDI276" s="667"/>
      <c r="CDJ276" s="667"/>
      <c r="CDK276" s="667"/>
      <c r="CDL276" s="667"/>
      <c r="CDM276" s="667"/>
      <c r="CDN276" s="667"/>
      <c r="CDO276" s="667"/>
      <c r="CDP276" s="667"/>
      <c r="CDQ276" s="667"/>
      <c r="CDR276" s="667"/>
      <c r="CDS276" s="667"/>
      <c r="CDT276" s="667"/>
      <c r="CDU276" s="667"/>
      <c r="CDV276" s="667"/>
      <c r="CDW276" s="667"/>
      <c r="CDX276" s="667"/>
      <c r="CDY276" s="667"/>
      <c r="CDZ276" s="667"/>
      <c r="CEA276" s="667"/>
      <c r="CEB276" s="667"/>
      <c r="CEC276" s="667"/>
      <c r="CED276" s="667"/>
      <c r="CEE276" s="667"/>
      <c r="CEF276" s="667"/>
      <c r="CEG276" s="667"/>
      <c r="CEH276" s="667"/>
      <c r="CEI276" s="667"/>
      <c r="CEJ276" s="667"/>
      <c r="CEK276" s="667"/>
      <c r="CEL276" s="667"/>
      <c r="CEM276" s="667"/>
      <c r="CEN276" s="667"/>
      <c r="CEO276" s="667"/>
      <c r="CEP276" s="667"/>
      <c r="CEQ276" s="667"/>
      <c r="CER276" s="667"/>
      <c r="CES276" s="667"/>
      <c r="CET276" s="667"/>
      <c r="CEU276" s="667"/>
      <c r="CEV276" s="667"/>
      <c r="CEW276" s="667"/>
      <c r="CEX276" s="667"/>
      <c r="CEY276" s="667"/>
      <c r="CEZ276" s="667"/>
      <c r="CFA276" s="667"/>
      <c r="CFB276" s="667"/>
      <c r="CFC276" s="667"/>
      <c r="CFD276" s="667"/>
      <c r="CFE276" s="667"/>
      <c r="CFF276" s="667"/>
      <c r="CFG276" s="667"/>
      <c r="CFH276" s="667"/>
      <c r="CFI276" s="667"/>
      <c r="CFJ276" s="667"/>
      <c r="CFK276" s="667"/>
      <c r="CFL276" s="667"/>
      <c r="CFM276" s="667"/>
      <c r="CFN276" s="667"/>
      <c r="CFO276" s="667"/>
      <c r="CFP276" s="667"/>
      <c r="CFQ276" s="667"/>
      <c r="CFR276" s="667"/>
      <c r="CFS276" s="667"/>
      <c r="CFT276" s="667"/>
      <c r="CFU276" s="667"/>
      <c r="CFV276" s="667"/>
      <c r="CFW276" s="667"/>
      <c r="CFX276" s="667"/>
      <c r="CFY276" s="667"/>
      <c r="CFZ276" s="667"/>
      <c r="CGA276" s="667"/>
      <c r="CGB276" s="667"/>
      <c r="CGC276" s="667"/>
      <c r="CGD276" s="667"/>
      <c r="CGE276" s="667"/>
      <c r="CGF276" s="667"/>
      <c r="CGG276" s="667"/>
      <c r="CGH276" s="667"/>
      <c r="CGI276" s="667"/>
      <c r="CGJ276" s="667"/>
      <c r="CGK276" s="667"/>
      <c r="CGL276" s="667"/>
      <c r="CGM276" s="667"/>
      <c r="CGN276" s="667"/>
      <c r="CGO276" s="667"/>
      <c r="CGP276" s="667"/>
      <c r="CGQ276" s="667"/>
      <c r="CGR276" s="667"/>
      <c r="CGS276" s="667"/>
      <c r="CGT276" s="667"/>
      <c r="CGU276" s="667"/>
      <c r="CGV276" s="667"/>
      <c r="CGW276" s="667"/>
      <c r="CGX276" s="667"/>
      <c r="CGY276" s="667"/>
      <c r="CGZ276" s="667"/>
      <c r="CHA276" s="667"/>
      <c r="CHB276" s="667"/>
      <c r="CHC276" s="667"/>
      <c r="CHD276" s="667"/>
      <c r="CHE276" s="667"/>
      <c r="CHF276" s="667"/>
      <c r="CHG276" s="667"/>
      <c r="CHH276" s="667"/>
      <c r="CHI276" s="667"/>
      <c r="CHJ276" s="667"/>
      <c r="CHK276" s="667"/>
      <c r="CHL276" s="667"/>
      <c r="CHM276" s="667"/>
      <c r="CHN276" s="667"/>
      <c r="CHO276" s="667"/>
      <c r="CHP276" s="667"/>
      <c r="CHQ276" s="667"/>
      <c r="CHR276" s="667"/>
      <c r="CHS276" s="667"/>
      <c r="CHT276" s="667"/>
      <c r="CHU276" s="667"/>
      <c r="CHV276" s="667"/>
      <c r="CHW276" s="667"/>
      <c r="CHX276" s="667"/>
      <c r="CHY276" s="667"/>
      <c r="CHZ276" s="667"/>
      <c r="CIA276" s="667"/>
      <c r="CIB276" s="667"/>
      <c r="CIC276" s="667"/>
      <c r="CID276" s="667"/>
      <c r="CIE276" s="667"/>
      <c r="CIF276" s="667"/>
      <c r="CIG276" s="667"/>
      <c r="CIH276" s="667"/>
      <c r="CII276" s="667"/>
      <c r="CIJ276" s="667"/>
      <c r="CIK276" s="667"/>
      <c r="CIL276" s="667"/>
      <c r="CIM276" s="667"/>
      <c r="CIN276" s="667"/>
      <c r="CIO276" s="667"/>
      <c r="CIP276" s="667"/>
      <c r="CIQ276" s="667"/>
      <c r="CIR276" s="667"/>
      <c r="CIS276" s="667"/>
      <c r="CIT276" s="667"/>
      <c r="CIU276" s="667"/>
      <c r="CIV276" s="667"/>
      <c r="CIW276" s="667"/>
      <c r="CIX276" s="667"/>
      <c r="CIY276" s="667"/>
      <c r="CIZ276" s="667"/>
      <c r="CJA276" s="667"/>
      <c r="CJB276" s="667"/>
      <c r="CJC276" s="667"/>
      <c r="CJD276" s="667"/>
      <c r="CJE276" s="667"/>
      <c r="CJF276" s="667"/>
      <c r="CJG276" s="667"/>
      <c r="CJH276" s="667"/>
      <c r="CJI276" s="667"/>
      <c r="CJJ276" s="667"/>
      <c r="CJK276" s="667"/>
      <c r="CJL276" s="667"/>
      <c r="CJM276" s="667"/>
      <c r="CJN276" s="667"/>
      <c r="CJO276" s="667"/>
      <c r="CJP276" s="667"/>
      <c r="CJQ276" s="667"/>
      <c r="CJR276" s="667"/>
      <c r="CJS276" s="667"/>
      <c r="CJT276" s="667"/>
      <c r="CJU276" s="667"/>
      <c r="CJV276" s="667"/>
      <c r="CJW276" s="667"/>
      <c r="CJX276" s="667"/>
      <c r="CJY276" s="667"/>
      <c r="CJZ276" s="667"/>
      <c r="CKA276" s="667"/>
      <c r="CKB276" s="667"/>
      <c r="CKC276" s="667"/>
      <c r="CKD276" s="667"/>
      <c r="CKE276" s="667"/>
      <c r="CKF276" s="667"/>
      <c r="CKG276" s="667"/>
      <c r="CKH276" s="667"/>
      <c r="CKI276" s="667"/>
      <c r="CKJ276" s="667"/>
      <c r="CKK276" s="667"/>
      <c r="CKL276" s="667"/>
      <c r="CKM276" s="667"/>
      <c r="CKN276" s="667"/>
      <c r="CKO276" s="667"/>
      <c r="CKP276" s="667"/>
      <c r="CKQ276" s="667"/>
      <c r="CKR276" s="667"/>
      <c r="CKS276" s="667"/>
      <c r="CKT276" s="667"/>
      <c r="CKU276" s="667"/>
      <c r="CKV276" s="667"/>
      <c r="CKW276" s="667"/>
      <c r="CKX276" s="667"/>
      <c r="CKY276" s="667"/>
      <c r="CKZ276" s="667"/>
      <c r="CLA276" s="667"/>
      <c r="CLB276" s="667"/>
      <c r="CLC276" s="667"/>
      <c r="CLD276" s="667"/>
      <c r="CLE276" s="667"/>
      <c r="CLF276" s="667"/>
      <c r="CLG276" s="667"/>
      <c r="CLH276" s="667"/>
      <c r="CLI276" s="667"/>
      <c r="CLJ276" s="667"/>
      <c r="CLK276" s="667"/>
      <c r="CLL276" s="667"/>
      <c r="CLM276" s="667"/>
      <c r="CLN276" s="667"/>
      <c r="CLO276" s="667"/>
      <c r="CLP276" s="667"/>
      <c r="CLQ276" s="667"/>
      <c r="CLR276" s="667"/>
      <c r="CLS276" s="667"/>
      <c r="CLT276" s="667"/>
      <c r="CLU276" s="667"/>
      <c r="CLV276" s="667"/>
      <c r="CLW276" s="667"/>
      <c r="CLX276" s="667"/>
      <c r="CLY276" s="667"/>
      <c r="CLZ276" s="667"/>
      <c r="CMA276" s="667"/>
      <c r="CMB276" s="667"/>
      <c r="CMC276" s="667"/>
      <c r="CMD276" s="667"/>
      <c r="CME276" s="667"/>
      <c r="CMF276" s="667"/>
      <c r="CMG276" s="667"/>
      <c r="CMH276" s="667"/>
      <c r="CMI276" s="667"/>
      <c r="CMJ276" s="667"/>
      <c r="CMK276" s="667"/>
      <c r="CML276" s="667"/>
      <c r="CMM276" s="667"/>
      <c r="CMN276" s="667"/>
      <c r="CMO276" s="667"/>
      <c r="CMP276" s="667"/>
      <c r="CMQ276" s="667"/>
      <c r="CMR276" s="667"/>
      <c r="CMS276" s="667"/>
      <c r="CMT276" s="667"/>
      <c r="CMU276" s="667"/>
      <c r="CMV276" s="667"/>
      <c r="CMW276" s="667"/>
      <c r="CMX276" s="667"/>
      <c r="CMY276" s="667"/>
      <c r="CMZ276" s="667"/>
      <c r="CNA276" s="667"/>
      <c r="CNB276" s="667"/>
      <c r="CNC276" s="667"/>
      <c r="CND276" s="667"/>
      <c r="CNE276" s="667"/>
      <c r="CNF276" s="667"/>
      <c r="CNG276" s="667"/>
      <c r="CNH276" s="667"/>
      <c r="CNI276" s="667"/>
      <c r="CNJ276" s="667"/>
      <c r="CNK276" s="667"/>
      <c r="CNL276" s="667"/>
      <c r="CNM276" s="667"/>
      <c r="CNN276" s="667"/>
      <c r="CNO276" s="667"/>
      <c r="CNP276" s="667"/>
      <c r="CNQ276" s="667"/>
      <c r="CNR276" s="667"/>
      <c r="CNS276" s="667"/>
      <c r="CNT276" s="667"/>
      <c r="CNU276" s="667"/>
      <c r="CNV276" s="667"/>
      <c r="CNW276" s="667"/>
      <c r="CNX276" s="667"/>
      <c r="CNY276" s="667"/>
      <c r="CNZ276" s="667"/>
      <c r="COA276" s="667"/>
      <c r="COB276" s="667"/>
      <c r="COC276" s="667"/>
      <c r="COD276" s="667"/>
      <c r="COE276" s="667"/>
      <c r="COF276" s="667"/>
      <c r="COG276" s="667"/>
      <c r="COH276" s="667"/>
      <c r="COI276" s="667"/>
      <c r="COJ276" s="667"/>
      <c r="COK276" s="667"/>
      <c r="COL276" s="667"/>
      <c r="COM276" s="667"/>
      <c r="CON276" s="667"/>
      <c r="COO276" s="667"/>
      <c r="COP276" s="667"/>
      <c r="COQ276" s="667"/>
      <c r="COR276" s="667"/>
      <c r="COS276" s="667"/>
      <c r="COT276" s="667"/>
      <c r="COU276" s="667"/>
      <c r="COV276" s="667"/>
      <c r="COW276" s="667"/>
      <c r="COX276" s="667"/>
      <c r="COY276" s="667"/>
      <c r="COZ276" s="667"/>
      <c r="CPA276" s="667"/>
      <c r="CPB276" s="667"/>
      <c r="CPC276" s="667"/>
      <c r="CPD276" s="667"/>
      <c r="CPE276" s="667"/>
      <c r="CPF276" s="667"/>
      <c r="CPG276" s="667"/>
      <c r="CPH276" s="667"/>
      <c r="CPI276" s="667"/>
      <c r="CPJ276" s="667"/>
      <c r="CPK276" s="667"/>
      <c r="CPL276" s="667"/>
      <c r="CPM276" s="667"/>
      <c r="CPN276" s="667"/>
      <c r="CPO276" s="667"/>
      <c r="CPP276" s="667"/>
      <c r="CPQ276" s="667"/>
      <c r="CPR276" s="667"/>
      <c r="CPS276" s="667"/>
      <c r="CPT276" s="667"/>
      <c r="CPU276" s="667"/>
      <c r="CPV276" s="667"/>
      <c r="CPW276" s="667"/>
      <c r="CPX276" s="667"/>
      <c r="CPY276" s="667"/>
      <c r="CPZ276" s="667"/>
      <c r="CQA276" s="667"/>
      <c r="CQB276" s="667"/>
      <c r="CQC276" s="667"/>
      <c r="CQD276" s="667"/>
      <c r="CQE276" s="667"/>
      <c r="CQF276" s="667"/>
      <c r="CQG276" s="667"/>
      <c r="CQH276" s="667"/>
      <c r="CQI276" s="667"/>
      <c r="CQJ276" s="667"/>
      <c r="CQK276" s="667"/>
      <c r="CQL276" s="667"/>
      <c r="CQM276" s="667"/>
      <c r="CQN276" s="667"/>
      <c r="CQO276" s="667"/>
      <c r="CQP276" s="667"/>
      <c r="CQQ276" s="667"/>
      <c r="CQR276" s="667"/>
      <c r="CQS276" s="667"/>
      <c r="CQT276" s="667"/>
      <c r="CQU276" s="667"/>
      <c r="CQV276" s="667"/>
      <c r="CQW276" s="667"/>
      <c r="CQX276" s="667"/>
      <c r="CQY276" s="667"/>
      <c r="CQZ276" s="667"/>
      <c r="CRA276" s="667"/>
      <c r="CRB276" s="667"/>
      <c r="CRC276" s="667"/>
      <c r="CRD276" s="667"/>
      <c r="CRE276" s="667"/>
      <c r="CRF276" s="667"/>
      <c r="CRG276" s="667"/>
      <c r="CRH276" s="667"/>
      <c r="CRI276" s="667"/>
      <c r="CRJ276" s="667"/>
      <c r="CRK276" s="667"/>
      <c r="CRL276" s="667"/>
      <c r="CRM276" s="667"/>
      <c r="CRN276" s="667"/>
      <c r="CRO276" s="667"/>
      <c r="CRP276" s="667"/>
      <c r="CRQ276" s="667"/>
      <c r="CRR276" s="667"/>
      <c r="CRS276" s="667"/>
      <c r="CRT276" s="667"/>
      <c r="CRU276" s="667"/>
      <c r="CRV276" s="667"/>
      <c r="CRW276" s="667"/>
      <c r="CRX276" s="667"/>
      <c r="CRY276" s="667"/>
      <c r="CRZ276" s="667"/>
      <c r="CSA276" s="667"/>
      <c r="CSB276" s="667"/>
      <c r="CSC276" s="667"/>
      <c r="CSD276" s="667"/>
      <c r="CSE276" s="667"/>
      <c r="CSF276" s="667"/>
      <c r="CSG276" s="667"/>
      <c r="CSH276" s="667"/>
      <c r="CSI276" s="667"/>
      <c r="CSJ276" s="667"/>
      <c r="CSK276" s="667"/>
      <c r="CSL276" s="667"/>
      <c r="CSM276" s="667"/>
      <c r="CSN276" s="667"/>
      <c r="CSO276" s="667"/>
      <c r="CSP276" s="667"/>
      <c r="CSQ276" s="667"/>
      <c r="CSR276" s="667"/>
      <c r="CSS276" s="667"/>
      <c r="CST276" s="667"/>
      <c r="CSU276" s="667"/>
      <c r="CSV276" s="667"/>
      <c r="CSW276" s="667"/>
      <c r="CSX276" s="667"/>
      <c r="CSY276" s="667"/>
      <c r="CSZ276" s="667"/>
      <c r="CTA276" s="667"/>
      <c r="CTB276" s="667"/>
      <c r="CTC276" s="667"/>
      <c r="CTD276" s="667"/>
      <c r="CTE276" s="667"/>
      <c r="CTF276" s="667"/>
      <c r="CTG276" s="667"/>
      <c r="CTH276" s="667"/>
      <c r="CTI276" s="667"/>
      <c r="CTJ276" s="667"/>
      <c r="CTK276" s="667"/>
      <c r="CTL276" s="667"/>
      <c r="CTM276" s="667"/>
      <c r="CTN276" s="667"/>
      <c r="CTO276" s="667"/>
      <c r="CTP276" s="667"/>
      <c r="CTQ276" s="667"/>
      <c r="CTR276" s="667"/>
      <c r="CTS276" s="667"/>
      <c r="CTT276" s="667"/>
      <c r="CTU276" s="667"/>
      <c r="CTV276" s="667"/>
      <c r="CTW276" s="667"/>
      <c r="CTX276" s="667"/>
      <c r="CTY276" s="667"/>
      <c r="CTZ276" s="667"/>
      <c r="CUA276" s="667"/>
      <c r="CUB276" s="667"/>
      <c r="CUC276" s="667"/>
      <c r="CUD276" s="667"/>
      <c r="CUE276" s="667"/>
      <c r="CUF276" s="667"/>
      <c r="CUG276" s="667"/>
      <c r="CUH276" s="667"/>
      <c r="CUI276" s="667"/>
      <c r="CUJ276" s="667"/>
      <c r="CUK276" s="667"/>
      <c r="CUL276" s="667"/>
      <c r="CUM276" s="667"/>
      <c r="CUN276" s="667"/>
      <c r="CUO276" s="667"/>
      <c r="CUP276" s="667"/>
      <c r="CUQ276" s="667"/>
      <c r="CUR276" s="667"/>
      <c r="CUS276" s="667"/>
      <c r="CUT276" s="667"/>
      <c r="CUU276" s="667"/>
      <c r="CUV276" s="667"/>
      <c r="CUW276" s="667"/>
      <c r="CUX276" s="667"/>
      <c r="CUY276" s="667"/>
      <c r="CUZ276" s="667"/>
      <c r="CVA276" s="667"/>
      <c r="CVB276" s="667"/>
      <c r="CVC276" s="667"/>
      <c r="CVD276" s="667"/>
      <c r="CVE276" s="667"/>
      <c r="CVF276" s="667"/>
      <c r="CVG276" s="667"/>
      <c r="CVH276" s="667"/>
      <c r="CVI276" s="667"/>
      <c r="CVJ276" s="667"/>
      <c r="CVK276" s="667"/>
      <c r="CVL276" s="667"/>
      <c r="CVM276" s="667"/>
      <c r="CVN276" s="667"/>
      <c r="CVO276" s="667"/>
      <c r="CVP276" s="667"/>
      <c r="CVQ276" s="667"/>
      <c r="CVR276" s="667"/>
      <c r="CVS276" s="667"/>
      <c r="CVT276" s="667"/>
      <c r="CVU276" s="667"/>
      <c r="CVV276" s="667"/>
      <c r="CVW276" s="667"/>
      <c r="CVX276" s="667"/>
      <c r="CVY276" s="667"/>
      <c r="CVZ276" s="667"/>
      <c r="CWA276" s="667"/>
      <c r="CWB276" s="667"/>
      <c r="CWC276" s="667"/>
      <c r="CWD276" s="667"/>
      <c r="CWE276" s="667"/>
      <c r="CWF276" s="667"/>
      <c r="CWG276" s="667"/>
      <c r="CWH276" s="667"/>
      <c r="CWI276" s="667"/>
      <c r="CWJ276" s="667"/>
      <c r="CWK276" s="667"/>
      <c r="CWL276" s="667"/>
      <c r="CWM276" s="667"/>
      <c r="CWN276" s="667"/>
      <c r="CWO276" s="667"/>
      <c r="CWP276" s="667"/>
      <c r="CWQ276" s="667"/>
      <c r="CWR276" s="667"/>
      <c r="CWS276" s="667"/>
      <c r="CWT276" s="667"/>
      <c r="CWU276" s="667"/>
      <c r="CWV276" s="667"/>
      <c r="CWW276" s="667"/>
      <c r="CWX276" s="667"/>
      <c r="CWY276" s="667"/>
      <c r="CWZ276" s="667"/>
      <c r="CXA276" s="667"/>
      <c r="CXB276" s="667"/>
      <c r="CXC276" s="667"/>
      <c r="CXD276" s="667"/>
      <c r="CXE276" s="667"/>
      <c r="CXF276" s="667"/>
      <c r="CXG276" s="667"/>
      <c r="CXH276" s="667"/>
      <c r="CXI276" s="667"/>
      <c r="CXJ276" s="667"/>
      <c r="CXK276" s="667"/>
      <c r="CXL276" s="667"/>
      <c r="CXM276" s="667"/>
      <c r="CXN276" s="667"/>
      <c r="CXO276" s="667"/>
      <c r="CXP276" s="667"/>
      <c r="CXQ276" s="667"/>
      <c r="CXR276" s="667"/>
      <c r="CXS276" s="667"/>
      <c r="CXT276" s="667"/>
      <c r="CXU276" s="667"/>
      <c r="CXV276" s="667"/>
      <c r="CXW276" s="667"/>
      <c r="CXX276" s="667"/>
      <c r="CXY276" s="667"/>
      <c r="CXZ276" s="667"/>
      <c r="CYA276" s="667"/>
      <c r="CYB276" s="667"/>
      <c r="CYC276" s="667"/>
      <c r="CYD276" s="667"/>
      <c r="CYE276" s="667"/>
      <c r="CYF276" s="667"/>
      <c r="CYG276" s="667"/>
      <c r="CYH276" s="667"/>
      <c r="CYI276" s="667"/>
      <c r="CYJ276" s="667"/>
      <c r="CYK276" s="667"/>
      <c r="CYL276" s="667"/>
      <c r="CYM276" s="667"/>
      <c r="CYN276" s="667"/>
      <c r="CYO276" s="667"/>
      <c r="CYP276" s="667"/>
      <c r="CYQ276" s="667"/>
      <c r="CYR276" s="667"/>
      <c r="CYS276" s="667"/>
      <c r="CYT276" s="667"/>
      <c r="CYU276" s="667"/>
      <c r="CYV276" s="667"/>
      <c r="CYW276" s="667"/>
      <c r="CYX276" s="667"/>
      <c r="CYY276" s="667"/>
      <c r="CYZ276" s="667"/>
      <c r="CZA276" s="667"/>
      <c r="CZB276" s="667"/>
      <c r="CZC276" s="667"/>
      <c r="CZD276" s="667"/>
      <c r="CZE276" s="667"/>
      <c r="CZF276" s="667"/>
      <c r="CZG276" s="667"/>
      <c r="CZH276" s="667"/>
      <c r="CZI276" s="667"/>
      <c r="CZJ276" s="667"/>
      <c r="CZK276" s="667"/>
      <c r="CZL276" s="667"/>
      <c r="CZM276" s="667"/>
      <c r="CZN276" s="667"/>
      <c r="CZO276" s="667"/>
      <c r="CZP276" s="667"/>
      <c r="CZQ276" s="667"/>
      <c r="CZR276" s="667"/>
      <c r="CZS276" s="667"/>
      <c r="CZT276" s="667"/>
      <c r="CZU276" s="667"/>
      <c r="CZV276" s="667"/>
      <c r="CZW276" s="667"/>
      <c r="CZX276" s="667"/>
      <c r="CZY276" s="667"/>
      <c r="CZZ276" s="667"/>
      <c r="DAA276" s="667"/>
      <c r="DAB276" s="667"/>
      <c r="DAC276" s="667"/>
      <c r="DAD276" s="667"/>
      <c r="DAE276" s="667"/>
      <c r="DAF276" s="667"/>
      <c r="DAG276" s="667"/>
      <c r="DAH276" s="667"/>
      <c r="DAI276" s="667"/>
      <c r="DAJ276" s="667"/>
      <c r="DAK276" s="667"/>
      <c r="DAL276" s="667"/>
      <c r="DAM276" s="667"/>
      <c r="DAN276" s="667"/>
      <c r="DAO276" s="667"/>
      <c r="DAP276" s="667"/>
      <c r="DAQ276" s="667"/>
      <c r="DAR276" s="667"/>
      <c r="DAS276" s="667"/>
      <c r="DAT276" s="667"/>
      <c r="DAU276" s="667"/>
      <c r="DAV276" s="667"/>
      <c r="DAW276" s="667"/>
      <c r="DAX276" s="667"/>
      <c r="DAY276" s="667"/>
      <c r="DAZ276" s="667"/>
      <c r="DBA276" s="667"/>
      <c r="DBB276" s="667"/>
      <c r="DBC276" s="667"/>
      <c r="DBD276" s="667"/>
      <c r="DBE276" s="667"/>
      <c r="DBF276" s="667"/>
      <c r="DBG276" s="667"/>
      <c r="DBH276" s="667"/>
      <c r="DBI276" s="667"/>
      <c r="DBJ276" s="667"/>
      <c r="DBK276" s="667"/>
      <c r="DBL276" s="667"/>
      <c r="DBM276" s="667"/>
      <c r="DBN276" s="667"/>
      <c r="DBO276" s="667"/>
      <c r="DBP276" s="667"/>
      <c r="DBQ276" s="667"/>
      <c r="DBR276" s="667"/>
      <c r="DBS276" s="667"/>
      <c r="DBT276" s="667"/>
      <c r="DBU276" s="667"/>
      <c r="DBV276" s="667"/>
      <c r="DBW276" s="667"/>
      <c r="DBX276" s="667"/>
      <c r="DBY276" s="667"/>
      <c r="DBZ276" s="667"/>
      <c r="DCA276" s="667"/>
      <c r="DCB276" s="667"/>
      <c r="DCC276" s="667"/>
      <c r="DCD276" s="667"/>
      <c r="DCE276" s="667"/>
      <c r="DCF276" s="667"/>
      <c r="DCG276" s="667"/>
      <c r="DCH276" s="667"/>
      <c r="DCI276" s="667"/>
      <c r="DCJ276" s="667"/>
      <c r="DCK276" s="667"/>
      <c r="DCL276" s="667"/>
      <c r="DCM276" s="667"/>
      <c r="DCN276" s="667"/>
      <c r="DCO276" s="667"/>
      <c r="DCP276" s="667"/>
      <c r="DCQ276" s="667"/>
      <c r="DCR276" s="667"/>
      <c r="DCS276" s="667"/>
      <c r="DCT276" s="667"/>
      <c r="DCU276" s="667"/>
      <c r="DCV276" s="667"/>
      <c r="DCW276" s="667"/>
      <c r="DCX276" s="667"/>
      <c r="DCY276" s="667"/>
      <c r="DCZ276" s="667"/>
      <c r="DDA276" s="667"/>
      <c r="DDB276" s="667"/>
      <c r="DDC276" s="667"/>
      <c r="DDD276" s="667"/>
      <c r="DDE276" s="667"/>
      <c r="DDF276" s="667"/>
      <c r="DDG276" s="667"/>
      <c r="DDH276" s="667"/>
      <c r="DDI276" s="667"/>
      <c r="DDJ276" s="667"/>
      <c r="DDK276" s="667"/>
      <c r="DDL276" s="667"/>
      <c r="DDM276" s="667"/>
      <c r="DDN276" s="667"/>
      <c r="DDO276" s="667"/>
      <c r="DDP276" s="667"/>
      <c r="DDQ276" s="667"/>
      <c r="DDR276" s="667"/>
      <c r="DDS276" s="667"/>
      <c r="DDT276" s="667"/>
      <c r="DDU276" s="667"/>
      <c r="DDV276" s="667"/>
      <c r="DDW276" s="667"/>
      <c r="DDX276" s="667"/>
      <c r="DDY276" s="667"/>
      <c r="DDZ276" s="667"/>
      <c r="DEA276" s="667"/>
      <c r="DEB276" s="667"/>
      <c r="DEC276" s="667"/>
      <c r="DED276" s="667"/>
      <c r="DEE276" s="667"/>
      <c r="DEF276" s="667"/>
      <c r="DEG276" s="667"/>
      <c r="DEH276" s="667"/>
      <c r="DEI276" s="667"/>
      <c r="DEJ276" s="667"/>
      <c r="DEK276" s="667"/>
      <c r="DEL276" s="667"/>
      <c r="DEM276" s="667"/>
      <c r="DEN276" s="667"/>
      <c r="DEO276" s="667"/>
      <c r="DEP276" s="667"/>
      <c r="DEQ276" s="667"/>
      <c r="DER276" s="667"/>
      <c r="DES276" s="667"/>
      <c r="DET276" s="667"/>
      <c r="DEU276" s="667"/>
      <c r="DEV276" s="667"/>
      <c r="DEW276" s="667"/>
      <c r="DEX276" s="667"/>
      <c r="DEY276" s="667"/>
      <c r="DEZ276" s="667"/>
      <c r="DFA276" s="667"/>
      <c r="DFB276" s="667"/>
      <c r="DFC276" s="667"/>
      <c r="DFD276" s="667"/>
      <c r="DFE276" s="667"/>
      <c r="DFF276" s="667"/>
      <c r="DFG276" s="667"/>
      <c r="DFH276" s="667"/>
      <c r="DFI276" s="667"/>
      <c r="DFJ276" s="667"/>
      <c r="DFK276" s="667"/>
      <c r="DFL276" s="667"/>
      <c r="DFM276" s="667"/>
      <c r="DFN276" s="667"/>
      <c r="DFO276" s="667"/>
      <c r="DFP276" s="667"/>
      <c r="DFQ276" s="667"/>
      <c r="DFR276" s="667"/>
      <c r="DFS276" s="667"/>
      <c r="DFT276" s="667"/>
      <c r="DFU276" s="667"/>
      <c r="DFV276" s="667"/>
      <c r="DFW276" s="667"/>
      <c r="DFX276" s="667"/>
      <c r="DFY276" s="667"/>
      <c r="DFZ276" s="667"/>
      <c r="DGA276" s="667"/>
      <c r="DGB276" s="667"/>
      <c r="DGC276" s="667"/>
      <c r="DGD276" s="667"/>
      <c r="DGE276" s="667"/>
      <c r="DGF276" s="667"/>
      <c r="DGG276" s="667"/>
      <c r="DGH276" s="667"/>
      <c r="DGI276" s="667"/>
      <c r="DGJ276" s="667"/>
      <c r="DGK276" s="667"/>
      <c r="DGL276" s="667"/>
      <c r="DGM276" s="667"/>
      <c r="DGN276" s="667"/>
      <c r="DGO276" s="667"/>
      <c r="DGP276" s="667"/>
      <c r="DGQ276" s="667"/>
      <c r="DGR276" s="667"/>
      <c r="DGS276" s="667"/>
      <c r="DGT276" s="667"/>
      <c r="DGU276" s="667"/>
      <c r="DGV276" s="667"/>
      <c r="DGW276" s="667"/>
      <c r="DGX276" s="667"/>
      <c r="DGY276" s="667"/>
      <c r="DGZ276" s="667"/>
      <c r="DHA276" s="667"/>
      <c r="DHB276" s="667"/>
      <c r="DHC276" s="667"/>
      <c r="DHD276" s="667"/>
      <c r="DHE276" s="667"/>
      <c r="DHF276" s="667"/>
      <c r="DHG276" s="667"/>
      <c r="DHH276" s="667"/>
      <c r="DHI276" s="667"/>
      <c r="DHJ276" s="667"/>
      <c r="DHK276" s="667"/>
      <c r="DHL276" s="667"/>
      <c r="DHM276" s="667"/>
      <c r="DHN276" s="667"/>
      <c r="DHO276" s="667"/>
      <c r="DHP276" s="667"/>
      <c r="DHQ276" s="667"/>
      <c r="DHR276" s="667"/>
      <c r="DHS276" s="667"/>
      <c r="DHT276" s="667"/>
      <c r="DHU276" s="667"/>
      <c r="DHV276" s="667"/>
      <c r="DHW276" s="667"/>
      <c r="DHX276" s="667"/>
      <c r="DHY276" s="667"/>
      <c r="DHZ276" s="667"/>
      <c r="DIA276" s="667"/>
      <c r="DIB276" s="667"/>
      <c r="DIC276" s="667"/>
      <c r="DID276" s="667"/>
      <c r="DIE276" s="667"/>
      <c r="DIF276" s="667"/>
      <c r="DIG276" s="667"/>
      <c r="DIH276" s="667"/>
      <c r="DII276" s="667"/>
      <c r="DIJ276" s="667"/>
      <c r="DIK276" s="667"/>
      <c r="DIL276" s="667"/>
      <c r="DIM276" s="667"/>
      <c r="DIN276" s="667"/>
      <c r="DIO276" s="667"/>
      <c r="DIP276" s="667"/>
      <c r="DIQ276" s="667"/>
      <c r="DIR276" s="667"/>
      <c r="DIS276" s="667"/>
      <c r="DIT276" s="667"/>
      <c r="DIU276" s="667"/>
      <c r="DIV276" s="667"/>
      <c r="DIW276" s="667"/>
      <c r="DIX276" s="667"/>
      <c r="DIY276" s="667"/>
      <c r="DIZ276" s="667"/>
      <c r="DJA276" s="667"/>
      <c r="DJB276" s="667"/>
      <c r="DJC276" s="667"/>
      <c r="DJD276" s="667"/>
      <c r="DJE276" s="667"/>
      <c r="DJF276" s="667"/>
      <c r="DJG276" s="667"/>
      <c r="DJH276" s="667"/>
      <c r="DJI276" s="667"/>
      <c r="DJJ276" s="667"/>
      <c r="DJK276" s="667"/>
      <c r="DJL276" s="667"/>
      <c r="DJM276" s="667"/>
      <c r="DJN276" s="667"/>
      <c r="DJO276" s="667"/>
      <c r="DJP276" s="667"/>
      <c r="DJQ276" s="667"/>
      <c r="DJR276" s="667"/>
      <c r="DJS276" s="667"/>
      <c r="DJT276" s="667"/>
      <c r="DJU276" s="667"/>
      <c r="DJV276" s="667"/>
      <c r="DJW276" s="667"/>
      <c r="DJX276" s="667"/>
      <c r="DJY276" s="667"/>
      <c r="DJZ276" s="667"/>
      <c r="DKA276" s="667"/>
      <c r="DKB276" s="667"/>
      <c r="DKC276" s="667"/>
      <c r="DKD276" s="667"/>
      <c r="DKE276" s="667"/>
      <c r="DKF276" s="667"/>
      <c r="DKG276" s="667"/>
      <c r="DKH276" s="667"/>
      <c r="DKI276" s="667"/>
      <c r="DKJ276" s="667"/>
      <c r="DKK276" s="667"/>
      <c r="DKL276" s="667"/>
      <c r="DKM276" s="667"/>
      <c r="DKN276" s="667"/>
      <c r="DKO276" s="667"/>
      <c r="DKP276" s="667"/>
      <c r="DKQ276" s="667"/>
      <c r="DKR276" s="667"/>
      <c r="DKS276" s="667"/>
      <c r="DKT276" s="667"/>
      <c r="DKU276" s="667"/>
      <c r="DKV276" s="667"/>
      <c r="DKW276" s="667"/>
      <c r="DKX276" s="667"/>
      <c r="DKY276" s="667"/>
      <c r="DKZ276" s="667"/>
      <c r="DLA276" s="667"/>
      <c r="DLB276" s="667"/>
      <c r="DLC276" s="667"/>
      <c r="DLD276" s="667"/>
      <c r="DLE276" s="667"/>
      <c r="DLF276" s="667"/>
      <c r="DLG276" s="667"/>
      <c r="DLH276" s="667"/>
      <c r="DLI276" s="667"/>
      <c r="DLJ276" s="667"/>
      <c r="DLK276" s="667"/>
      <c r="DLL276" s="667"/>
      <c r="DLM276" s="667"/>
      <c r="DLN276" s="667"/>
      <c r="DLO276" s="667"/>
      <c r="DLP276" s="667"/>
      <c r="DLQ276" s="667"/>
      <c r="DLR276" s="667"/>
      <c r="DLS276" s="667"/>
      <c r="DLT276" s="667"/>
      <c r="DLU276" s="667"/>
      <c r="DLV276" s="667"/>
      <c r="DLW276" s="667"/>
      <c r="DLX276" s="667"/>
      <c r="DLY276" s="667"/>
      <c r="DLZ276" s="667"/>
      <c r="DMA276" s="667"/>
      <c r="DMB276" s="667"/>
      <c r="DMC276" s="667"/>
      <c r="DMD276" s="667"/>
      <c r="DME276" s="667"/>
      <c r="DMF276" s="667"/>
      <c r="DMG276" s="667"/>
      <c r="DMH276" s="667"/>
      <c r="DMI276" s="667"/>
      <c r="DMJ276" s="667"/>
      <c r="DMK276" s="667"/>
      <c r="DML276" s="667"/>
      <c r="DMM276" s="667"/>
      <c r="DMN276" s="667"/>
      <c r="DMO276" s="667"/>
      <c r="DMP276" s="667"/>
      <c r="DMQ276" s="667"/>
      <c r="DMR276" s="667"/>
      <c r="DMS276" s="667"/>
      <c r="DMT276" s="667"/>
      <c r="DMU276" s="667"/>
      <c r="DMV276" s="667"/>
      <c r="DMW276" s="667"/>
      <c r="DMX276" s="667"/>
      <c r="DMY276" s="667"/>
      <c r="DMZ276" s="667"/>
      <c r="DNA276" s="667"/>
      <c r="DNB276" s="667"/>
      <c r="DNC276" s="667"/>
      <c r="DND276" s="667"/>
      <c r="DNE276" s="667"/>
      <c r="DNF276" s="667"/>
      <c r="DNG276" s="667"/>
      <c r="DNH276" s="667"/>
      <c r="DNI276" s="667"/>
      <c r="DNJ276" s="667"/>
      <c r="DNK276" s="667"/>
      <c r="DNL276" s="667"/>
      <c r="DNM276" s="667"/>
      <c r="DNN276" s="667"/>
      <c r="DNO276" s="667"/>
      <c r="DNP276" s="667"/>
      <c r="DNQ276" s="667"/>
      <c r="DNR276" s="667"/>
      <c r="DNS276" s="667"/>
      <c r="DNT276" s="667"/>
      <c r="DNU276" s="667"/>
      <c r="DNV276" s="667"/>
      <c r="DNW276" s="667"/>
      <c r="DNX276" s="667"/>
      <c r="DNY276" s="667"/>
      <c r="DNZ276" s="667"/>
      <c r="DOA276" s="667"/>
      <c r="DOB276" s="667"/>
      <c r="DOC276" s="667"/>
      <c r="DOD276" s="667"/>
      <c r="DOE276" s="667"/>
      <c r="DOF276" s="667"/>
      <c r="DOG276" s="667"/>
      <c r="DOH276" s="667"/>
      <c r="DOI276" s="667"/>
      <c r="DOJ276" s="667"/>
      <c r="DOK276" s="667"/>
      <c r="DOL276" s="667"/>
      <c r="DOM276" s="667"/>
      <c r="DON276" s="667"/>
      <c r="DOO276" s="667"/>
      <c r="DOP276" s="667"/>
      <c r="DOQ276" s="667"/>
      <c r="DOR276" s="667"/>
      <c r="DOS276" s="667"/>
      <c r="DOT276" s="667"/>
      <c r="DOU276" s="667"/>
      <c r="DOV276" s="667"/>
      <c r="DOW276" s="667"/>
      <c r="DOX276" s="667"/>
      <c r="DOY276" s="667"/>
      <c r="DOZ276" s="667"/>
      <c r="DPA276" s="667"/>
      <c r="DPB276" s="667"/>
      <c r="DPC276" s="667"/>
      <c r="DPD276" s="667"/>
      <c r="DPE276" s="667"/>
      <c r="DPF276" s="667"/>
      <c r="DPG276" s="667"/>
      <c r="DPH276" s="667"/>
      <c r="DPI276" s="667"/>
      <c r="DPJ276" s="667"/>
      <c r="DPK276" s="667"/>
      <c r="DPL276" s="667"/>
      <c r="DPM276" s="667"/>
      <c r="DPN276" s="667"/>
      <c r="DPO276" s="667"/>
      <c r="DPP276" s="667"/>
      <c r="DPQ276" s="667"/>
      <c r="DPR276" s="667"/>
      <c r="DPS276" s="667"/>
      <c r="DPT276" s="667"/>
      <c r="DPU276" s="667"/>
      <c r="DPV276" s="667"/>
      <c r="DPW276" s="667"/>
      <c r="DPX276" s="667"/>
      <c r="DPY276" s="667"/>
      <c r="DPZ276" s="667"/>
      <c r="DQA276" s="667"/>
      <c r="DQB276" s="667"/>
      <c r="DQC276" s="667"/>
      <c r="DQD276" s="667"/>
      <c r="DQE276" s="667"/>
      <c r="DQF276" s="667"/>
      <c r="DQG276" s="667"/>
      <c r="DQH276" s="667"/>
      <c r="DQI276" s="667"/>
      <c r="DQJ276" s="667"/>
      <c r="DQK276" s="667"/>
      <c r="DQL276" s="667"/>
      <c r="DQM276" s="667"/>
      <c r="DQN276" s="667"/>
      <c r="DQO276" s="667"/>
      <c r="DQP276" s="667"/>
      <c r="DQQ276" s="667"/>
      <c r="DQR276" s="667"/>
      <c r="DQS276" s="667"/>
      <c r="DQT276" s="667"/>
      <c r="DQU276" s="667"/>
      <c r="DQV276" s="667"/>
      <c r="DQW276" s="667"/>
      <c r="DQX276" s="667"/>
      <c r="DQY276" s="667"/>
      <c r="DQZ276" s="667"/>
      <c r="DRA276" s="667"/>
      <c r="DRB276" s="667"/>
      <c r="DRC276" s="667"/>
      <c r="DRD276" s="667"/>
      <c r="DRE276" s="667"/>
      <c r="DRF276" s="667"/>
      <c r="DRG276" s="667"/>
      <c r="DRH276" s="667"/>
      <c r="DRI276" s="667"/>
      <c r="DRJ276" s="667"/>
      <c r="DRK276" s="667"/>
      <c r="DRL276" s="667"/>
      <c r="DRM276" s="667"/>
      <c r="DRN276" s="667"/>
      <c r="DRO276" s="667"/>
      <c r="DRP276" s="667"/>
      <c r="DRQ276" s="667"/>
      <c r="DRR276" s="667"/>
      <c r="DRS276" s="667"/>
      <c r="DRT276" s="667"/>
      <c r="DRU276" s="667"/>
      <c r="DRV276" s="667"/>
      <c r="DRW276" s="667"/>
      <c r="DRX276" s="667"/>
      <c r="DRY276" s="667"/>
      <c r="DRZ276" s="667"/>
      <c r="DSA276" s="667"/>
      <c r="DSB276" s="667"/>
      <c r="DSC276" s="667"/>
      <c r="DSD276" s="667"/>
      <c r="DSE276" s="667"/>
      <c r="DSF276" s="667"/>
      <c r="DSG276" s="667"/>
      <c r="DSH276" s="667"/>
      <c r="DSI276" s="667"/>
      <c r="DSJ276" s="667"/>
      <c r="DSK276" s="667"/>
      <c r="DSL276" s="667"/>
      <c r="DSM276" s="667"/>
      <c r="DSN276" s="667"/>
      <c r="DSO276" s="667"/>
      <c r="DSP276" s="667"/>
      <c r="DSQ276" s="667"/>
      <c r="DSR276" s="667"/>
      <c r="DSS276" s="667"/>
      <c r="DST276" s="667"/>
      <c r="DSU276" s="667"/>
      <c r="DSV276" s="667"/>
      <c r="DSW276" s="667"/>
      <c r="DSX276" s="667"/>
      <c r="DSY276" s="667"/>
      <c r="DSZ276" s="667"/>
      <c r="DTA276" s="667"/>
      <c r="DTB276" s="667"/>
      <c r="DTC276" s="667"/>
      <c r="DTD276" s="667"/>
      <c r="DTE276" s="667"/>
      <c r="DTF276" s="667"/>
      <c r="DTG276" s="667"/>
      <c r="DTH276" s="667"/>
      <c r="DTI276" s="667"/>
      <c r="DTJ276" s="667"/>
      <c r="DTK276" s="667"/>
      <c r="DTL276" s="667"/>
      <c r="DTM276" s="667"/>
      <c r="DTN276" s="667"/>
      <c r="DTO276" s="667"/>
      <c r="DTP276" s="667"/>
      <c r="DTQ276" s="667"/>
      <c r="DTR276" s="667"/>
      <c r="DTS276" s="667"/>
      <c r="DTT276" s="667"/>
      <c r="DTU276" s="667"/>
      <c r="DTV276" s="667"/>
      <c r="DTW276" s="667"/>
      <c r="DTX276" s="667"/>
      <c r="DTY276" s="667"/>
      <c r="DTZ276" s="667"/>
      <c r="DUA276" s="667"/>
      <c r="DUB276" s="667"/>
      <c r="DUC276" s="667"/>
      <c r="DUD276" s="667"/>
      <c r="DUE276" s="667"/>
      <c r="DUF276" s="667"/>
      <c r="DUG276" s="667"/>
      <c r="DUH276" s="667"/>
      <c r="DUI276" s="667"/>
      <c r="DUJ276" s="667"/>
      <c r="DUK276" s="667"/>
      <c r="DUL276" s="667"/>
      <c r="DUM276" s="667"/>
      <c r="DUN276" s="667"/>
      <c r="DUO276" s="667"/>
      <c r="DUP276" s="667"/>
      <c r="DUQ276" s="667"/>
      <c r="DUR276" s="667"/>
      <c r="DUS276" s="667"/>
      <c r="DUT276" s="667"/>
      <c r="DUU276" s="667"/>
      <c r="DUV276" s="667"/>
      <c r="DUW276" s="667"/>
      <c r="DUX276" s="667"/>
      <c r="DUY276" s="667"/>
      <c r="DUZ276" s="667"/>
      <c r="DVA276" s="667"/>
      <c r="DVB276" s="667"/>
      <c r="DVC276" s="667"/>
      <c r="DVD276" s="667"/>
      <c r="DVE276" s="667"/>
      <c r="DVF276" s="667"/>
      <c r="DVG276" s="667"/>
      <c r="DVH276" s="667"/>
      <c r="DVI276" s="667"/>
      <c r="DVJ276" s="667"/>
      <c r="DVK276" s="667"/>
      <c r="DVL276" s="667"/>
      <c r="DVM276" s="667"/>
      <c r="DVN276" s="667"/>
      <c r="DVO276" s="667"/>
      <c r="DVP276" s="667"/>
      <c r="DVQ276" s="667"/>
      <c r="DVR276" s="667"/>
      <c r="DVS276" s="667"/>
      <c r="DVT276" s="667"/>
      <c r="DVU276" s="667"/>
      <c r="DVV276" s="667"/>
      <c r="DVW276" s="667"/>
      <c r="DVX276" s="667"/>
      <c r="DVY276" s="667"/>
      <c r="DVZ276" s="667"/>
      <c r="DWA276" s="667"/>
      <c r="DWB276" s="667"/>
      <c r="DWC276" s="667"/>
      <c r="DWD276" s="667"/>
      <c r="DWE276" s="667"/>
      <c r="DWF276" s="667"/>
      <c r="DWG276" s="667"/>
      <c r="DWH276" s="667"/>
      <c r="DWI276" s="667"/>
      <c r="DWJ276" s="667"/>
      <c r="DWK276" s="667"/>
      <c r="DWL276" s="667"/>
      <c r="DWM276" s="667"/>
      <c r="DWN276" s="667"/>
      <c r="DWO276" s="667"/>
      <c r="DWP276" s="667"/>
      <c r="DWQ276" s="667"/>
      <c r="DWR276" s="667"/>
      <c r="DWS276" s="667"/>
      <c r="DWT276" s="667"/>
      <c r="DWU276" s="667"/>
      <c r="DWV276" s="667"/>
      <c r="DWW276" s="667"/>
      <c r="DWX276" s="667"/>
      <c r="DWY276" s="667"/>
      <c r="DWZ276" s="667"/>
      <c r="DXA276" s="667"/>
      <c r="DXB276" s="667"/>
      <c r="DXC276" s="667"/>
      <c r="DXD276" s="667"/>
      <c r="DXE276" s="667"/>
      <c r="DXF276" s="667"/>
      <c r="DXG276" s="667"/>
      <c r="DXH276" s="667"/>
      <c r="DXI276" s="667"/>
      <c r="DXJ276" s="667"/>
      <c r="DXK276" s="667"/>
      <c r="DXL276" s="667"/>
      <c r="DXM276" s="667"/>
      <c r="DXN276" s="667"/>
      <c r="DXO276" s="667"/>
      <c r="DXP276" s="667"/>
      <c r="DXQ276" s="667"/>
      <c r="DXR276" s="667"/>
      <c r="DXS276" s="667"/>
      <c r="DXT276" s="667"/>
      <c r="DXU276" s="667"/>
      <c r="DXV276" s="667"/>
      <c r="DXW276" s="667"/>
      <c r="DXX276" s="667"/>
      <c r="DXY276" s="667"/>
      <c r="DXZ276" s="667"/>
      <c r="DYA276" s="667"/>
      <c r="DYB276" s="667"/>
      <c r="DYC276" s="667"/>
      <c r="DYD276" s="667"/>
      <c r="DYE276" s="667"/>
      <c r="DYF276" s="667"/>
      <c r="DYG276" s="667"/>
      <c r="DYH276" s="667"/>
      <c r="DYI276" s="667"/>
      <c r="DYJ276" s="667"/>
      <c r="DYK276" s="667"/>
      <c r="DYL276" s="667"/>
      <c r="DYM276" s="667"/>
      <c r="DYN276" s="667"/>
      <c r="DYO276" s="667"/>
      <c r="DYP276" s="667"/>
      <c r="DYQ276" s="667"/>
      <c r="DYR276" s="667"/>
      <c r="DYS276" s="667"/>
      <c r="DYT276" s="667"/>
      <c r="DYU276" s="667"/>
      <c r="DYV276" s="667"/>
      <c r="DYW276" s="667"/>
      <c r="DYX276" s="667"/>
      <c r="DYY276" s="667"/>
      <c r="DYZ276" s="667"/>
      <c r="DZA276" s="667"/>
      <c r="DZB276" s="667"/>
      <c r="DZC276" s="667"/>
      <c r="DZD276" s="667"/>
      <c r="DZE276" s="667"/>
      <c r="DZF276" s="667"/>
      <c r="DZG276" s="667"/>
      <c r="DZH276" s="667"/>
      <c r="DZI276" s="667"/>
      <c r="DZJ276" s="667"/>
      <c r="DZK276" s="667"/>
      <c r="DZL276" s="667"/>
      <c r="DZM276" s="667"/>
      <c r="DZN276" s="667"/>
      <c r="DZO276" s="667"/>
      <c r="DZP276" s="667"/>
      <c r="DZQ276" s="667"/>
      <c r="DZR276" s="667"/>
      <c r="DZS276" s="667"/>
      <c r="DZT276" s="667"/>
      <c r="DZU276" s="667"/>
      <c r="DZV276" s="667"/>
      <c r="DZW276" s="667"/>
      <c r="DZX276" s="667"/>
      <c r="DZY276" s="667"/>
      <c r="DZZ276" s="667"/>
      <c r="EAA276" s="667"/>
      <c r="EAB276" s="667"/>
      <c r="EAC276" s="667"/>
      <c r="EAD276" s="667"/>
      <c r="EAE276" s="667"/>
      <c r="EAF276" s="667"/>
      <c r="EAG276" s="667"/>
      <c r="EAH276" s="667"/>
      <c r="EAI276" s="667"/>
      <c r="EAJ276" s="667"/>
      <c r="EAK276" s="667"/>
      <c r="EAL276" s="667"/>
      <c r="EAM276" s="667"/>
      <c r="EAN276" s="667"/>
      <c r="EAO276" s="667"/>
      <c r="EAP276" s="667"/>
      <c r="EAQ276" s="667"/>
      <c r="EAR276" s="667"/>
      <c r="EAS276" s="667"/>
      <c r="EAT276" s="667"/>
      <c r="EAU276" s="667"/>
      <c r="EAV276" s="667"/>
      <c r="EAW276" s="667"/>
      <c r="EAX276" s="667"/>
      <c r="EAY276" s="667"/>
      <c r="EAZ276" s="667"/>
      <c r="EBA276" s="667"/>
      <c r="EBB276" s="667"/>
      <c r="EBC276" s="667"/>
      <c r="EBD276" s="667"/>
      <c r="EBE276" s="667"/>
      <c r="EBF276" s="667"/>
      <c r="EBG276" s="667"/>
      <c r="EBH276" s="667"/>
      <c r="EBI276" s="667"/>
      <c r="EBJ276" s="667"/>
      <c r="EBK276" s="667"/>
      <c r="EBL276" s="667"/>
      <c r="EBM276" s="667"/>
      <c r="EBN276" s="667"/>
      <c r="EBO276" s="667"/>
      <c r="EBP276" s="667"/>
      <c r="EBQ276" s="667"/>
      <c r="EBR276" s="667"/>
      <c r="EBS276" s="667"/>
      <c r="EBT276" s="667"/>
      <c r="EBU276" s="667"/>
      <c r="EBV276" s="667"/>
      <c r="EBW276" s="667"/>
      <c r="EBX276" s="667"/>
      <c r="EBY276" s="667"/>
      <c r="EBZ276" s="667"/>
      <c r="ECA276" s="667"/>
      <c r="ECB276" s="667"/>
      <c r="ECC276" s="667"/>
      <c r="ECD276" s="667"/>
      <c r="ECE276" s="667"/>
      <c r="ECF276" s="667"/>
      <c r="ECG276" s="667"/>
      <c r="ECH276" s="667"/>
      <c r="ECI276" s="667"/>
      <c r="ECJ276" s="667"/>
      <c r="ECK276" s="667"/>
      <c r="ECL276" s="667"/>
      <c r="ECM276" s="667"/>
      <c r="ECN276" s="667"/>
      <c r="ECO276" s="667"/>
      <c r="ECP276" s="667"/>
      <c r="ECQ276" s="667"/>
      <c r="ECR276" s="667"/>
      <c r="ECS276" s="667"/>
      <c r="ECT276" s="667"/>
      <c r="ECU276" s="667"/>
      <c r="ECV276" s="667"/>
      <c r="ECW276" s="667"/>
      <c r="ECX276" s="667"/>
      <c r="ECY276" s="667"/>
      <c r="ECZ276" s="667"/>
      <c r="EDA276" s="667"/>
      <c r="EDB276" s="667"/>
      <c r="EDC276" s="667"/>
      <c r="EDD276" s="667"/>
      <c r="EDE276" s="667"/>
      <c r="EDF276" s="667"/>
      <c r="EDG276" s="667"/>
      <c r="EDH276" s="667"/>
      <c r="EDI276" s="667"/>
      <c r="EDJ276" s="667"/>
      <c r="EDK276" s="667"/>
      <c r="EDL276" s="667"/>
      <c r="EDM276" s="667"/>
      <c r="EDN276" s="667"/>
      <c r="EDO276" s="667"/>
      <c r="EDP276" s="667"/>
      <c r="EDQ276" s="667"/>
      <c r="EDR276" s="667"/>
      <c r="EDS276" s="667"/>
      <c r="EDT276" s="667"/>
      <c r="EDU276" s="667"/>
      <c r="EDV276" s="667"/>
      <c r="EDW276" s="667"/>
      <c r="EDX276" s="667"/>
      <c r="EDY276" s="667"/>
      <c r="EDZ276" s="667"/>
      <c r="EEA276" s="667"/>
      <c r="EEB276" s="667"/>
      <c r="EEC276" s="667"/>
      <c r="EED276" s="667"/>
      <c r="EEE276" s="667"/>
      <c r="EEF276" s="667"/>
      <c r="EEG276" s="667"/>
      <c r="EEH276" s="667"/>
      <c r="EEI276" s="667"/>
      <c r="EEJ276" s="667"/>
      <c r="EEK276" s="667"/>
      <c r="EEL276" s="667"/>
      <c r="EEM276" s="667"/>
      <c r="EEN276" s="667"/>
      <c r="EEO276" s="667"/>
      <c r="EEP276" s="667"/>
      <c r="EEQ276" s="667"/>
      <c r="EER276" s="667"/>
      <c r="EES276" s="667"/>
      <c r="EET276" s="667"/>
      <c r="EEU276" s="667"/>
      <c r="EEV276" s="667"/>
      <c r="EEW276" s="667"/>
      <c r="EEX276" s="667"/>
      <c r="EEY276" s="667"/>
      <c r="EEZ276" s="667"/>
      <c r="EFA276" s="667"/>
      <c r="EFB276" s="667"/>
      <c r="EFC276" s="667"/>
      <c r="EFD276" s="667"/>
      <c r="EFE276" s="667"/>
      <c r="EFF276" s="667"/>
      <c r="EFG276" s="667"/>
      <c r="EFH276" s="667"/>
      <c r="EFI276" s="667"/>
      <c r="EFJ276" s="667"/>
      <c r="EFK276" s="667"/>
      <c r="EFL276" s="667"/>
      <c r="EFM276" s="667"/>
      <c r="EFN276" s="667"/>
      <c r="EFO276" s="667"/>
      <c r="EFP276" s="667"/>
      <c r="EFQ276" s="667"/>
      <c r="EFR276" s="667"/>
      <c r="EFS276" s="667"/>
      <c r="EFT276" s="667"/>
      <c r="EFU276" s="667"/>
      <c r="EFV276" s="667"/>
      <c r="EFW276" s="667"/>
      <c r="EFX276" s="667"/>
      <c r="EFY276" s="667"/>
      <c r="EFZ276" s="667"/>
      <c r="EGA276" s="667"/>
      <c r="EGB276" s="667"/>
      <c r="EGC276" s="667"/>
      <c r="EGD276" s="667"/>
      <c r="EGE276" s="667"/>
      <c r="EGF276" s="667"/>
      <c r="EGG276" s="667"/>
      <c r="EGH276" s="667"/>
      <c r="EGI276" s="667"/>
      <c r="EGJ276" s="667"/>
      <c r="EGK276" s="667"/>
      <c r="EGL276" s="667"/>
      <c r="EGM276" s="667"/>
      <c r="EGN276" s="667"/>
      <c r="EGO276" s="667"/>
      <c r="EGP276" s="667"/>
      <c r="EGQ276" s="667"/>
      <c r="EGR276" s="667"/>
      <c r="EGS276" s="667"/>
      <c r="EGT276" s="667"/>
      <c r="EGU276" s="667"/>
      <c r="EGV276" s="667"/>
      <c r="EGW276" s="667"/>
      <c r="EGX276" s="667"/>
      <c r="EGY276" s="667"/>
      <c r="EGZ276" s="667"/>
      <c r="EHA276" s="667"/>
      <c r="EHB276" s="667"/>
      <c r="EHC276" s="667"/>
      <c r="EHD276" s="667"/>
      <c r="EHE276" s="667"/>
      <c r="EHF276" s="667"/>
      <c r="EHG276" s="667"/>
      <c r="EHH276" s="667"/>
      <c r="EHI276" s="667"/>
      <c r="EHJ276" s="667"/>
      <c r="EHK276" s="667"/>
      <c r="EHL276" s="667"/>
      <c r="EHM276" s="667"/>
      <c r="EHN276" s="667"/>
      <c r="EHO276" s="667"/>
      <c r="EHP276" s="667"/>
      <c r="EHQ276" s="667"/>
      <c r="EHR276" s="667"/>
      <c r="EHS276" s="667"/>
      <c r="EHT276" s="667"/>
      <c r="EHU276" s="667"/>
      <c r="EHV276" s="667"/>
      <c r="EHW276" s="667"/>
      <c r="EHX276" s="667"/>
      <c r="EHY276" s="667"/>
      <c r="EHZ276" s="667"/>
      <c r="EIA276" s="667"/>
      <c r="EIB276" s="667"/>
      <c r="EIC276" s="667"/>
      <c r="EID276" s="667"/>
      <c r="EIE276" s="667"/>
      <c r="EIF276" s="667"/>
      <c r="EIG276" s="667"/>
      <c r="EIH276" s="667"/>
      <c r="EII276" s="667"/>
      <c r="EIJ276" s="667"/>
      <c r="EIK276" s="667"/>
      <c r="EIL276" s="667"/>
      <c r="EIM276" s="667"/>
      <c r="EIN276" s="667"/>
      <c r="EIO276" s="667"/>
      <c r="EIP276" s="667"/>
      <c r="EIQ276" s="667"/>
      <c r="EIR276" s="667"/>
      <c r="EIS276" s="667"/>
      <c r="EIT276" s="667"/>
      <c r="EIU276" s="667"/>
      <c r="EIV276" s="667"/>
      <c r="EIW276" s="667"/>
      <c r="EIX276" s="667"/>
      <c r="EIY276" s="667"/>
      <c r="EIZ276" s="667"/>
      <c r="EJA276" s="667"/>
      <c r="EJB276" s="667"/>
      <c r="EJC276" s="667"/>
      <c r="EJD276" s="667"/>
      <c r="EJE276" s="667"/>
      <c r="EJF276" s="667"/>
      <c r="EJG276" s="667"/>
      <c r="EJH276" s="667"/>
      <c r="EJI276" s="667"/>
      <c r="EJJ276" s="667"/>
      <c r="EJK276" s="667"/>
      <c r="EJL276" s="667"/>
      <c r="EJM276" s="667"/>
      <c r="EJN276" s="667"/>
      <c r="EJO276" s="667"/>
      <c r="EJP276" s="667"/>
      <c r="EJQ276" s="667"/>
      <c r="EJR276" s="667"/>
      <c r="EJS276" s="667"/>
      <c r="EJT276" s="667"/>
      <c r="EJU276" s="667"/>
      <c r="EJV276" s="667"/>
      <c r="EJW276" s="667"/>
      <c r="EJX276" s="667"/>
      <c r="EJY276" s="667"/>
      <c r="EJZ276" s="667"/>
      <c r="EKA276" s="667"/>
      <c r="EKB276" s="667"/>
      <c r="EKC276" s="667"/>
      <c r="EKD276" s="667"/>
      <c r="EKE276" s="667"/>
      <c r="EKF276" s="667"/>
      <c r="EKG276" s="667"/>
      <c r="EKH276" s="667"/>
      <c r="EKI276" s="667"/>
      <c r="EKJ276" s="667"/>
      <c r="EKK276" s="667"/>
      <c r="EKL276" s="667"/>
      <c r="EKM276" s="667"/>
      <c r="EKN276" s="667"/>
      <c r="EKO276" s="667"/>
      <c r="EKP276" s="667"/>
      <c r="EKQ276" s="667"/>
      <c r="EKR276" s="667"/>
      <c r="EKS276" s="667"/>
      <c r="EKT276" s="667"/>
      <c r="EKU276" s="667"/>
      <c r="EKV276" s="667"/>
      <c r="EKW276" s="667"/>
      <c r="EKX276" s="667"/>
      <c r="EKY276" s="667"/>
      <c r="EKZ276" s="667"/>
      <c r="ELA276" s="667"/>
      <c r="ELB276" s="667"/>
      <c r="ELC276" s="667"/>
      <c r="ELD276" s="667"/>
      <c r="ELE276" s="667"/>
      <c r="ELF276" s="667"/>
      <c r="ELG276" s="667"/>
      <c r="ELH276" s="667"/>
      <c r="ELI276" s="667"/>
      <c r="ELJ276" s="667"/>
      <c r="ELK276" s="667"/>
      <c r="ELL276" s="667"/>
      <c r="ELM276" s="667"/>
      <c r="ELN276" s="667"/>
      <c r="ELO276" s="667"/>
      <c r="ELP276" s="667"/>
      <c r="ELQ276" s="667"/>
      <c r="ELR276" s="667"/>
      <c r="ELS276" s="667"/>
      <c r="ELT276" s="667"/>
      <c r="ELU276" s="667"/>
      <c r="ELV276" s="667"/>
      <c r="ELW276" s="667"/>
      <c r="ELX276" s="667"/>
      <c r="ELY276" s="667"/>
      <c r="ELZ276" s="667"/>
      <c r="EMA276" s="667"/>
      <c r="EMB276" s="667"/>
      <c r="EMC276" s="667"/>
      <c r="EMD276" s="667"/>
      <c r="EME276" s="667"/>
      <c r="EMF276" s="667"/>
      <c r="EMG276" s="667"/>
      <c r="EMH276" s="667"/>
      <c r="EMI276" s="667"/>
      <c r="EMJ276" s="667"/>
      <c r="EMK276" s="667"/>
      <c r="EML276" s="667"/>
      <c r="EMM276" s="667"/>
      <c r="EMN276" s="667"/>
      <c r="EMO276" s="667"/>
      <c r="EMP276" s="667"/>
      <c r="EMQ276" s="667"/>
      <c r="EMR276" s="667"/>
      <c r="EMS276" s="667"/>
      <c r="EMT276" s="667"/>
      <c r="EMU276" s="667"/>
      <c r="EMV276" s="667"/>
      <c r="EMW276" s="667"/>
      <c r="EMX276" s="667"/>
      <c r="EMY276" s="667"/>
      <c r="EMZ276" s="667"/>
      <c r="ENA276" s="667"/>
      <c r="ENB276" s="667"/>
      <c r="ENC276" s="667"/>
      <c r="END276" s="667"/>
      <c r="ENE276" s="667"/>
      <c r="ENF276" s="667"/>
      <c r="ENG276" s="667"/>
      <c r="ENH276" s="667"/>
      <c r="ENI276" s="667"/>
      <c r="ENJ276" s="667"/>
      <c r="ENK276" s="667"/>
      <c r="ENL276" s="667"/>
      <c r="ENM276" s="667"/>
      <c r="ENN276" s="667"/>
      <c r="ENO276" s="667"/>
      <c r="ENP276" s="667"/>
      <c r="ENQ276" s="667"/>
      <c r="ENR276" s="667"/>
      <c r="ENS276" s="667"/>
      <c r="ENT276" s="667"/>
      <c r="ENU276" s="667"/>
      <c r="ENV276" s="667"/>
      <c r="ENW276" s="667"/>
      <c r="ENX276" s="667"/>
      <c r="ENY276" s="667"/>
      <c r="ENZ276" s="667"/>
      <c r="EOA276" s="667"/>
      <c r="EOB276" s="667"/>
      <c r="EOC276" s="667"/>
      <c r="EOD276" s="667"/>
      <c r="EOE276" s="667"/>
      <c r="EOF276" s="667"/>
      <c r="EOG276" s="667"/>
      <c r="EOH276" s="667"/>
      <c r="EOI276" s="667"/>
      <c r="EOJ276" s="667"/>
      <c r="EOK276" s="667"/>
      <c r="EOL276" s="667"/>
      <c r="EOM276" s="667"/>
      <c r="EON276" s="667"/>
      <c r="EOO276" s="667"/>
      <c r="EOP276" s="667"/>
      <c r="EOQ276" s="667"/>
      <c r="EOR276" s="667"/>
      <c r="EOS276" s="667"/>
      <c r="EOT276" s="667"/>
      <c r="EOU276" s="667"/>
      <c r="EOV276" s="667"/>
      <c r="EOW276" s="667"/>
      <c r="EOX276" s="667"/>
      <c r="EOY276" s="667"/>
      <c r="EOZ276" s="667"/>
      <c r="EPA276" s="667"/>
      <c r="EPB276" s="667"/>
      <c r="EPC276" s="667"/>
      <c r="EPD276" s="667"/>
      <c r="EPE276" s="667"/>
      <c r="EPF276" s="667"/>
      <c r="EPG276" s="667"/>
      <c r="EPH276" s="667"/>
      <c r="EPI276" s="667"/>
      <c r="EPJ276" s="667"/>
      <c r="EPK276" s="667"/>
      <c r="EPL276" s="667"/>
      <c r="EPM276" s="667"/>
      <c r="EPN276" s="667"/>
      <c r="EPO276" s="667"/>
      <c r="EPP276" s="667"/>
      <c r="EPQ276" s="667"/>
      <c r="EPR276" s="667"/>
      <c r="EPS276" s="667"/>
      <c r="EPT276" s="667"/>
      <c r="EPU276" s="667"/>
      <c r="EPV276" s="667"/>
      <c r="EPW276" s="667"/>
      <c r="EPX276" s="667"/>
      <c r="EPY276" s="667"/>
      <c r="EPZ276" s="667"/>
      <c r="EQA276" s="667"/>
      <c r="EQB276" s="667"/>
      <c r="EQC276" s="667"/>
      <c r="EQD276" s="667"/>
      <c r="EQE276" s="667"/>
      <c r="EQF276" s="667"/>
      <c r="EQG276" s="667"/>
      <c r="EQH276" s="667"/>
      <c r="EQI276" s="667"/>
      <c r="EQJ276" s="667"/>
      <c r="EQK276" s="667"/>
      <c r="EQL276" s="667"/>
      <c r="EQM276" s="667"/>
      <c r="EQN276" s="667"/>
      <c r="EQO276" s="667"/>
      <c r="EQP276" s="667"/>
      <c r="EQQ276" s="667"/>
      <c r="EQR276" s="667"/>
      <c r="EQS276" s="667"/>
      <c r="EQT276" s="667"/>
      <c r="EQU276" s="667"/>
      <c r="EQV276" s="667"/>
      <c r="EQW276" s="667"/>
      <c r="EQX276" s="667"/>
      <c r="EQY276" s="667"/>
      <c r="EQZ276" s="667"/>
      <c r="ERA276" s="667"/>
      <c r="ERB276" s="667"/>
      <c r="ERC276" s="667"/>
      <c r="ERD276" s="667"/>
      <c r="ERE276" s="667"/>
      <c r="ERF276" s="667"/>
      <c r="ERG276" s="667"/>
      <c r="ERH276" s="667"/>
      <c r="ERI276" s="667"/>
      <c r="ERJ276" s="667"/>
      <c r="ERK276" s="667"/>
      <c r="ERL276" s="667"/>
      <c r="ERM276" s="667"/>
      <c r="ERN276" s="667"/>
      <c r="ERO276" s="667"/>
      <c r="ERP276" s="667"/>
      <c r="ERQ276" s="667"/>
      <c r="ERR276" s="667"/>
      <c r="ERS276" s="667"/>
      <c r="ERT276" s="667"/>
      <c r="ERU276" s="667"/>
      <c r="ERV276" s="667"/>
      <c r="ERW276" s="667"/>
      <c r="ERX276" s="667"/>
      <c r="ERY276" s="667"/>
      <c r="ERZ276" s="667"/>
      <c r="ESA276" s="667"/>
      <c r="ESB276" s="667"/>
      <c r="ESC276" s="667"/>
      <c r="ESD276" s="667"/>
      <c r="ESE276" s="667"/>
      <c r="ESF276" s="667"/>
      <c r="ESG276" s="667"/>
      <c r="ESH276" s="667"/>
      <c r="ESI276" s="667"/>
      <c r="ESJ276" s="667"/>
      <c r="ESK276" s="667"/>
      <c r="ESL276" s="667"/>
      <c r="ESM276" s="667"/>
      <c r="ESN276" s="667"/>
      <c r="ESO276" s="667"/>
      <c r="ESP276" s="667"/>
      <c r="ESQ276" s="667"/>
      <c r="ESR276" s="667"/>
      <c r="ESS276" s="667"/>
      <c r="EST276" s="667"/>
      <c r="ESU276" s="667"/>
      <c r="ESV276" s="667"/>
      <c r="ESW276" s="667"/>
      <c r="ESX276" s="667"/>
      <c r="ESY276" s="667"/>
      <c r="ESZ276" s="667"/>
      <c r="ETA276" s="667"/>
      <c r="ETB276" s="667"/>
      <c r="ETC276" s="667"/>
      <c r="ETD276" s="667"/>
      <c r="ETE276" s="667"/>
      <c r="ETF276" s="667"/>
      <c r="ETG276" s="667"/>
      <c r="ETH276" s="667"/>
      <c r="ETI276" s="667"/>
      <c r="ETJ276" s="667"/>
      <c r="ETK276" s="667"/>
      <c r="ETL276" s="667"/>
      <c r="ETM276" s="667"/>
      <c r="ETN276" s="667"/>
      <c r="ETO276" s="667"/>
      <c r="ETP276" s="667"/>
      <c r="ETQ276" s="667"/>
      <c r="ETR276" s="667"/>
      <c r="ETS276" s="667"/>
      <c r="ETT276" s="667"/>
      <c r="ETU276" s="667"/>
      <c r="ETV276" s="667"/>
      <c r="ETW276" s="667"/>
      <c r="ETX276" s="667"/>
      <c r="ETY276" s="667"/>
      <c r="ETZ276" s="667"/>
      <c r="EUA276" s="667"/>
      <c r="EUB276" s="667"/>
      <c r="EUC276" s="667"/>
      <c r="EUD276" s="667"/>
      <c r="EUE276" s="667"/>
      <c r="EUF276" s="667"/>
      <c r="EUG276" s="667"/>
      <c r="EUH276" s="667"/>
      <c r="EUI276" s="667"/>
      <c r="EUJ276" s="667"/>
      <c r="EUK276" s="667"/>
      <c r="EUL276" s="667"/>
      <c r="EUM276" s="667"/>
      <c r="EUN276" s="667"/>
      <c r="EUO276" s="667"/>
      <c r="EUP276" s="667"/>
      <c r="EUQ276" s="667"/>
      <c r="EUR276" s="667"/>
      <c r="EUS276" s="667"/>
      <c r="EUT276" s="667"/>
      <c r="EUU276" s="667"/>
      <c r="EUV276" s="667"/>
      <c r="EUW276" s="667"/>
      <c r="EUX276" s="667"/>
      <c r="EUY276" s="667"/>
      <c r="EUZ276" s="667"/>
      <c r="EVA276" s="667"/>
      <c r="EVB276" s="667"/>
      <c r="EVC276" s="667"/>
      <c r="EVD276" s="667"/>
      <c r="EVE276" s="667"/>
      <c r="EVF276" s="667"/>
      <c r="EVG276" s="667"/>
      <c r="EVH276" s="667"/>
      <c r="EVI276" s="667"/>
      <c r="EVJ276" s="667"/>
      <c r="EVK276" s="667"/>
      <c r="EVL276" s="667"/>
      <c r="EVM276" s="667"/>
      <c r="EVN276" s="667"/>
      <c r="EVO276" s="667"/>
      <c r="EVP276" s="667"/>
      <c r="EVQ276" s="667"/>
      <c r="EVR276" s="667"/>
      <c r="EVS276" s="667"/>
      <c r="EVT276" s="667"/>
      <c r="EVU276" s="667"/>
      <c r="EVV276" s="667"/>
      <c r="EVW276" s="667"/>
      <c r="EVX276" s="667"/>
      <c r="EVY276" s="667"/>
      <c r="EVZ276" s="667"/>
      <c r="EWA276" s="667"/>
      <c r="EWB276" s="667"/>
      <c r="EWC276" s="667"/>
      <c r="EWD276" s="667"/>
      <c r="EWE276" s="667"/>
      <c r="EWF276" s="667"/>
      <c r="EWG276" s="667"/>
      <c r="EWH276" s="667"/>
      <c r="EWI276" s="667"/>
      <c r="EWJ276" s="667"/>
      <c r="EWK276" s="667"/>
      <c r="EWL276" s="667"/>
      <c r="EWM276" s="667"/>
      <c r="EWN276" s="667"/>
      <c r="EWO276" s="667"/>
      <c r="EWP276" s="667"/>
      <c r="EWQ276" s="667"/>
      <c r="EWR276" s="667"/>
      <c r="EWS276" s="667"/>
      <c r="EWT276" s="667"/>
      <c r="EWU276" s="667"/>
      <c r="EWV276" s="667"/>
      <c r="EWW276" s="667"/>
      <c r="EWX276" s="667"/>
      <c r="EWY276" s="667"/>
      <c r="EWZ276" s="667"/>
      <c r="EXA276" s="667"/>
      <c r="EXB276" s="667"/>
      <c r="EXC276" s="667"/>
      <c r="EXD276" s="667"/>
      <c r="EXE276" s="667"/>
      <c r="EXF276" s="667"/>
      <c r="EXG276" s="667"/>
      <c r="EXH276" s="667"/>
      <c r="EXI276" s="667"/>
      <c r="EXJ276" s="667"/>
      <c r="EXK276" s="667"/>
      <c r="EXL276" s="667"/>
      <c r="EXM276" s="667"/>
      <c r="EXN276" s="667"/>
      <c r="EXO276" s="667"/>
      <c r="EXP276" s="667"/>
      <c r="EXQ276" s="667"/>
      <c r="EXR276" s="667"/>
      <c r="EXS276" s="667"/>
      <c r="EXT276" s="667"/>
      <c r="EXU276" s="667"/>
      <c r="EXV276" s="667"/>
      <c r="EXW276" s="667"/>
      <c r="EXX276" s="667"/>
      <c r="EXY276" s="667"/>
      <c r="EXZ276" s="667"/>
      <c r="EYA276" s="667"/>
      <c r="EYB276" s="667"/>
      <c r="EYC276" s="667"/>
      <c r="EYD276" s="667"/>
      <c r="EYE276" s="667"/>
      <c r="EYF276" s="667"/>
      <c r="EYG276" s="667"/>
      <c r="EYH276" s="667"/>
      <c r="EYI276" s="667"/>
      <c r="EYJ276" s="667"/>
      <c r="EYK276" s="667"/>
      <c r="EYL276" s="667"/>
      <c r="EYM276" s="667"/>
      <c r="EYN276" s="667"/>
      <c r="EYO276" s="667"/>
      <c r="EYP276" s="667"/>
      <c r="EYQ276" s="667"/>
      <c r="EYR276" s="667"/>
      <c r="EYS276" s="667"/>
      <c r="EYT276" s="667"/>
      <c r="EYU276" s="667"/>
      <c r="EYV276" s="667"/>
      <c r="EYW276" s="667"/>
      <c r="EYX276" s="667"/>
      <c r="EYY276" s="667"/>
      <c r="EYZ276" s="667"/>
      <c r="EZA276" s="667"/>
      <c r="EZB276" s="667"/>
      <c r="EZC276" s="667"/>
      <c r="EZD276" s="667"/>
      <c r="EZE276" s="667"/>
      <c r="EZF276" s="667"/>
      <c r="EZG276" s="667"/>
      <c r="EZH276" s="667"/>
      <c r="EZI276" s="667"/>
      <c r="EZJ276" s="667"/>
      <c r="EZK276" s="667"/>
      <c r="EZL276" s="667"/>
      <c r="EZM276" s="667"/>
      <c r="EZN276" s="667"/>
      <c r="EZO276" s="667"/>
      <c r="EZP276" s="667"/>
      <c r="EZQ276" s="667"/>
      <c r="EZR276" s="667"/>
      <c r="EZS276" s="667"/>
      <c r="EZT276" s="667"/>
      <c r="EZU276" s="667"/>
      <c r="EZV276" s="667"/>
      <c r="EZW276" s="667"/>
      <c r="EZX276" s="667"/>
      <c r="EZY276" s="667"/>
      <c r="EZZ276" s="667"/>
      <c r="FAA276" s="667"/>
      <c r="FAB276" s="667"/>
      <c r="FAC276" s="667"/>
      <c r="FAD276" s="667"/>
      <c r="FAE276" s="667"/>
      <c r="FAF276" s="667"/>
      <c r="FAG276" s="667"/>
      <c r="FAH276" s="667"/>
      <c r="FAI276" s="667"/>
      <c r="FAJ276" s="667"/>
      <c r="FAK276" s="667"/>
      <c r="FAL276" s="667"/>
      <c r="FAM276" s="667"/>
      <c r="FAN276" s="667"/>
      <c r="FAO276" s="667"/>
      <c r="FAP276" s="667"/>
      <c r="FAQ276" s="667"/>
      <c r="FAR276" s="667"/>
      <c r="FAS276" s="667"/>
      <c r="FAT276" s="667"/>
      <c r="FAU276" s="667"/>
      <c r="FAV276" s="667"/>
      <c r="FAW276" s="667"/>
      <c r="FAX276" s="667"/>
      <c r="FAY276" s="667"/>
      <c r="FAZ276" s="667"/>
      <c r="FBA276" s="667"/>
      <c r="FBB276" s="667"/>
      <c r="FBC276" s="667"/>
      <c r="FBD276" s="667"/>
      <c r="FBE276" s="667"/>
      <c r="FBF276" s="667"/>
      <c r="FBG276" s="667"/>
      <c r="FBH276" s="667"/>
      <c r="FBI276" s="667"/>
      <c r="FBJ276" s="667"/>
      <c r="FBK276" s="667"/>
      <c r="FBL276" s="667"/>
      <c r="FBM276" s="667"/>
      <c r="FBN276" s="667"/>
      <c r="FBO276" s="667"/>
      <c r="FBP276" s="667"/>
      <c r="FBQ276" s="667"/>
      <c r="FBR276" s="667"/>
      <c r="FBS276" s="667"/>
      <c r="FBT276" s="667"/>
      <c r="FBU276" s="667"/>
      <c r="FBV276" s="667"/>
      <c r="FBW276" s="667"/>
      <c r="FBX276" s="667"/>
      <c r="FBY276" s="667"/>
      <c r="FBZ276" s="667"/>
      <c r="FCA276" s="667"/>
      <c r="FCB276" s="667"/>
      <c r="FCC276" s="667"/>
      <c r="FCD276" s="667"/>
      <c r="FCE276" s="667"/>
      <c r="FCF276" s="667"/>
      <c r="FCG276" s="667"/>
      <c r="FCH276" s="667"/>
      <c r="FCI276" s="667"/>
      <c r="FCJ276" s="667"/>
      <c r="FCK276" s="667"/>
      <c r="FCL276" s="667"/>
      <c r="FCM276" s="667"/>
      <c r="FCN276" s="667"/>
      <c r="FCO276" s="667"/>
      <c r="FCP276" s="667"/>
      <c r="FCQ276" s="667"/>
      <c r="FCR276" s="667"/>
      <c r="FCS276" s="667"/>
      <c r="FCT276" s="667"/>
      <c r="FCU276" s="667"/>
      <c r="FCV276" s="667"/>
      <c r="FCW276" s="667"/>
      <c r="FCX276" s="667"/>
      <c r="FCY276" s="667"/>
      <c r="FCZ276" s="667"/>
      <c r="FDA276" s="667"/>
      <c r="FDB276" s="667"/>
      <c r="FDC276" s="667"/>
      <c r="FDD276" s="667"/>
      <c r="FDE276" s="667"/>
      <c r="FDF276" s="667"/>
      <c r="FDG276" s="667"/>
      <c r="FDH276" s="667"/>
      <c r="FDI276" s="667"/>
      <c r="FDJ276" s="667"/>
      <c r="FDK276" s="667"/>
      <c r="FDL276" s="667"/>
      <c r="FDM276" s="667"/>
      <c r="FDN276" s="667"/>
      <c r="FDO276" s="667"/>
      <c r="FDP276" s="667"/>
      <c r="FDQ276" s="667"/>
      <c r="FDR276" s="667"/>
      <c r="FDS276" s="667"/>
      <c r="FDT276" s="667"/>
      <c r="FDU276" s="667"/>
      <c r="FDV276" s="667"/>
      <c r="FDW276" s="667"/>
      <c r="FDX276" s="667"/>
      <c r="FDY276" s="667"/>
      <c r="FDZ276" s="667"/>
      <c r="FEA276" s="667"/>
      <c r="FEB276" s="667"/>
      <c r="FEC276" s="667"/>
      <c r="FED276" s="667"/>
      <c r="FEE276" s="667"/>
      <c r="FEF276" s="667"/>
      <c r="FEG276" s="667"/>
      <c r="FEH276" s="667"/>
      <c r="FEI276" s="667"/>
      <c r="FEJ276" s="667"/>
      <c r="FEK276" s="667"/>
      <c r="FEL276" s="667"/>
      <c r="FEM276" s="667"/>
      <c r="FEN276" s="667"/>
      <c r="FEO276" s="667"/>
      <c r="FEP276" s="667"/>
      <c r="FEQ276" s="667"/>
      <c r="FER276" s="667"/>
      <c r="FES276" s="667"/>
      <c r="FET276" s="667"/>
      <c r="FEU276" s="667"/>
      <c r="FEV276" s="667"/>
      <c r="FEW276" s="667"/>
      <c r="FEX276" s="667"/>
      <c r="FEY276" s="667"/>
      <c r="FEZ276" s="667"/>
      <c r="FFA276" s="667"/>
      <c r="FFB276" s="667"/>
      <c r="FFC276" s="667"/>
      <c r="FFD276" s="667"/>
      <c r="FFE276" s="667"/>
      <c r="FFF276" s="667"/>
      <c r="FFG276" s="667"/>
      <c r="FFH276" s="667"/>
      <c r="FFI276" s="667"/>
      <c r="FFJ276" s="667"/>
      <c r="FFK276" s="667"/>
      <c r="FFL276" s="667"/>
      <c r="FFM276" s="667"/>
      <c r="FFN276" s="667"/>
      <c r="FFO276" s="667"/>
      <c r="FFP276" s="667"/>
      <c r="FFQ276" s="667"/>
      <c r="FFR276" s="667"/>
      <c r="FFS276" s="667"/>
      <c r="FFT276" s="667"/>
      <c r="FFU276" s="667"/>
      <c r="FFV276" s="667"/>
      <c r="FFW276" s="667"/>
      <c r="FFX276" s="667"/>
      <c r="FFY276" s="667"/>
      <c r="FFZ276" s="667"/>
      <c r="FGA276" s="667"/>
      <c r="FGB276" s="667"/>
      <c r="FGC276" s="667"/>
      <c r="FGD276" s="667"/>
      <c r="FGE276" s="667"/>
      <c r="FGF276" s="667"/>
      <c r="FGG276" s="667"/>
      <c r="FGH276" s="667"/>
      <c r="FGI276" s="667"/>
      <c r="FGJ276" s="667"/>
      <c r="FGK276" s="667"/>
      <c r="FGL276" s="667"/>
      <c r="FGM276" s="667"/>
      <c r="FGN276" s="667"/>
      <c r="FGO276" s="667"/>
      <c r="FGP276" s="667"/>
      <c r="FGQ276" s="667"/>
      <c r="FGR276" s="667"/>
      <c r="FGS276" s="667"/>
      <c r="FGT276" s="667"/>
      <c r="FGU276" s="667"/>
      <c r="FGV276" s="667"/>
      <c r="FGW276" s="667"/>
      <c r="FGX276" s="667"/>
      <c r="FGY276" s="667"/>
      <c r="FGZ276" s="667"/>
      <c r="FHA276" s="667"/>
      <c r="FHB276" s="667"/>
      <c r="FHC276" s="667"/>
      <c r="FHD276" s="667"/>
      <c r="FHE276" s="667"/>
      <c r="FHF276" s="667"/>
      <c r="FHG276" s="667"/>
      <c r="FHH276" s="667"/>
      <c r="FHI276" s="667"/>
      <c r="FHJ276" s="667"/>
      <c r="FHK276" s="667"/>
      <c r="FHL276" s="667"/>
      <c r="FHM276" s="667"/>
      <c r="FHN276" s="667"/>
      <c r="FHO276" s="667"/>
      <c r="FHP276" s="667"/>
      <c r="FHQ276" s="667"/>
      <c r="FHR276" s="667"/>
      <c r="FHS276" s="667"/>
      <c r="FHT276" s="667"/>
      <c r="FHU276" s="667"/>
      <c r="FHV276" s="667"/>
      <c r="FHW276" s="667"/>
      <c r="FHX276" s="667"/>
      <c r="FHY276" s="667"/>
      <c r="FHZ276" s="667"/>
      <c r="FIA276" s="667"/>
      <c r="FIB276" s="667"/>
      <c r="FIC276" s="667"/>
      <c r="FID276" s="667"/>
      <c r="FIE276" s="667"/>
      <c r="FIF276" s="667"/>
      <c r="FIG276" s="667"/>
      <c r="FIH276" s="667"/>
      <c r="FII276" s="667"/>
      <c r="FIJ276" s="667"/>
      <c r="FIK276" s="667"/>
      <c r="FIL276" s="667"/>
      <c r="FIM276" s="667"/>
      <c r="FIN276" s="667"/>
      <c r="FIO276" s="667"/>
      <c r="FIP276" s="667"/>
      <c r="FIQ276" s="667"/>
      <c r="FIR276" s="667"/>
      <c r="FIS276" s="667"/>
      <c r="FIT276" s="667"/>
      <c r="FIU276" s="667"/>
      <c r="FIV276" s="667"/>
      <c r="FIW276" s="667"/>
      <c r="FIX276" s="667"/>
      <c r="FIY276" s="667"/>
      <c r="FIZ276" s="667"/>
      <c r="FJA276" s="667"/>
      <c r="FJB276" s="667"/>
      <c r="FJC276" s="667"/>
      <c r="FJD276" s="667"/>
      <c r="FJE276" s="667"/>
      <c r="FJF276" s="667"/>
      <c r="FJG276" s="667"/>
      <c r="FJH276" s="667"/>
      <c r="FJI276" s="667"/>
      <c r="FJJ276" s="667"/>
      <c r="FJK276" s="667"/>
      <c r="FJL276" s="667"/>
      <c r="FJM276" s="667"/>
      <c r="FJN276" s="667"/>
      <c r="FJO276" s="667"/>
      <c r="FJP276" s="667"/>
      <c r="FJQ276" s="667"/>
      <c r="FJR276" s="667"/>
      <c r="FJS276" s="667"/>
      <c r="FJT276" s="667"/>
      <c r="FJU276" s="667"/>
      <c r="FJV276" s="667"/>
      <c r="FJW276" s="667"/>
      <c r="FJX276" s="667"/>
      <c r="FJY276" s="667"/>
      <c r="FJZ276" s="667"/>
      <c r="FKA276" s="667"/>
      <c r="FKB276" s="667"/>
      <c r="FKC276" s="667"/>
      <c r="FKD276" s="667"/>
      <c r="FKE276" s="667"/>
      <c r="FKF276" s="667"/>
      <c r="FKG276" s="667"/>
      <c r="FKH276" s="667"/>
      <c r="FKI276" s="667"/>
      <c r="FKJ276" s="667"/>
      <c r="FKK276" s="667"/>
      <c r="FKL276" s="667"/>
      <c r="FKM276" s="667"/>
      <c r="FKN276" s="667"/>
      <c r="FKO276" s="667"/>
      <c r="FKP276" s="667"/>
      <c r="FKQ276" s="667"/>
      <c r="FKR276" s="667"/>
      <c r="FKS276" s="667"/>
      <c r="FKT276" s="667"/>
      <c r="FKU276" s="667"/>
      <c r="FKV276" s="667"/>
      <c r="FKW276" s="667"/>
      <c r="FKX276" s="667"/>
      <c r="FKY276" s="667"/>
      <c r="FKZ276" s="667"/>
      <c r="FLA276" s="667"/>
      <c r="FLB276" s="667"/>
      <c r="FLC276" s="667"/>
      <c r="FLD276" s="667"/>
      <c r="FLE276" s="667"/>
      <c r="FLF276" s="667"/>
      <c r="FLG276" s="667"/>
      <c r="FLH276" s="667"/>
      <c r="FLI276" s="667"/>
      <c r="FLJ276" s="667"/>
      <c r="FLK276" s="667"/>
      <c r="FLL276" s="667"/>
      <c r="FLM276" s="667"/>
      <c r="FLN276" s="667"/>
      <c r="FLO276" s="667"/>
      <c r="FLP276" s="667"/>
      <c r="FLQ276" s="667"/>
      <c r="FLR276" s="667"/>
      <c r="FLS276" s="667"/>
      <c r="FLT276" s="667"/>
      <c r="FLU276" s="667"/>
      <c r="FLV276" s="667"/>
      <c r="FLW276" s="667"/>
      <c r="FLX276" s="667"/>
      <c r="FLY276" s="667"/>
      <c r="FLZ276" s="667"/>
      <c r="FMA276" s="667"/>
      <c r="FMB276" s="667"/>
      <c r="FMC276" s="667"/>
      <c r="FMD276" s="667"/>
      <c r="FME276" s="667"/>
      <c r="FMF276" s="667"/>
      <c r="FMG276" s="667"/>
      <c r="FMH276" s="667"/>
      <c r="FMI276" s="667"/>
      <c r="FMJ276" s="667"/>
      <c r="FMK276" s="667"/>
      <c r="FML276" s="667"/>
      <c r="FMM276" s="667"/>
      <c r="FMN276" s="667"/>
      <c r="FMO276" s="667"/>
      <c r="FMP276" s="667"/>
      <c r="FMQ276" s="667"/>
      <c r="FMR276" s="667"/>
      <c r="FMS276" s="667"/>
      <c r="FMT276" s="667"/>
      <c r="FMU276" s="667"/>
      <c r="FMV276" s="667"/>
      <c r="FMW276" s="667"/>
      <c r="FMX276" s="667"/>
      <c r="FMY276" s="667"/>
      <c r="FMZ276" s="667"/>
      <c r="FNA276" s="667"/>
      <c r="FNB276" s="667"/>
      <c r="FNC276" s="667"/>
      <c r="FND276" s="667"/>
      <c r="FNE276" s="667"/>
      <c r="FNF276" s="667"/>
      <c r="FNG276" s="667"/>
      <c r="FNH276" s="667"/>
      <c r="FNI276" s="667"/>
      <c r="FNJ276" s="667"/>
      <c r="FNK276" s="667"/>
      <c r="FNL276" s="667"/>
      <c r="FNM276" s="667"/>
      <c r="FNN276" s="667"/>
      <c r="FNO276" s="667"/>
      <c r="FNP276" s="667"/>
      <c r="FNQ276" s="667"/>
      <c r="FNR276" s="667"/>
      <c r="FNS276" s="667"/>
      <c r="FNT276" s="667"/>
      <c r="FNU276" s="667"/>
      <c r="FNV276" s="667"/>
      <c r="FNW276" s="667"/>
      <c r="FNX276" s="667"/>
      <c r="FNY276" s="667"/>
      <c r="FNZ276" s="667"/>
      <c r="FOA276" s="667"/>
      <c r="FOB276" s="667"/>
      <c r="FOC276" s="667"/>
      <c r="FOD276" s="667"/>
      <c r="FOE276" s="667"/>
      <c r="FOF276" s="667"/>
      <c r="FOG276" s="667"/>
      <c r="FOH276" s="667"/>
      <c r="FOI276" s="667"/>
      <c r="FOJ276" s="667"/>
      <c r="FOK276" s="667"/>
      <c r="FOL276" s="667"/>
      <c r="FOM276" s="667"/>
      <c r="FON276" s="667"/>
      <c r="FOO276" s="667"/>
      <c r="FOP276" s="667"/>
      <c r="FOQ276" s="667"/>
      <c r="FOR276" s="667"/>
      <c r="FOS276" s="667"/>
      <c r="FOT276" s="667"/>
      <c r="FOU276" s="667"/>
      <c r="FOV276" s="667"/>
      <c r="FOW276" s="667"/>
      <c r="FOX276" s="667"/>
      <c r="FOY276" s="667"/>
      <c r="FOZ276" s="667"/>
      <c r="FPA276" s="667"/>
      <c r="FPB276" s="667"/>
      <c r="FPC276" s="667"/>
      <c r="FPD276" s="667"/>
      <c r="FPE276" s="667"/>
      <c r="FPF276" s="667"/>
      <c r="FPG276" s="667"/>
      <c r="FPH276" s="667"/>
      <c r="FPI276" s="667"/>
      <c r="FPJ276" s="667"/>
      <c r="FPK276" s="667"/>
      <c r="FPL276" s="667"/>
      <c r="FPM276" s="667"/>
      <c r="FPN276" s="667"/>
      <c r="FPO276" s="667"/>
      <c r="FPP276" s="667"/>
      <c r="FPQ276" s="667"/>
      <c r="FPR276" s="667"/>
      <c r="FPS276" s="667"/>
      <c r="FPT276" s="667"/>
      <c r="FPU276" s="667"/>
      <c r="FPV276" s="667"/>
      <c r="FPW276" s="667"/>
      <c r="FPX276" s="667"/>
      <c r="FPY276" s="667"/>
      <c r="FPZ276" s="667"/>
      <c r="FQA276" s="667"/>
      <c r="FQB276" s="667"/>
      <c r="FQC276" s="667"/>
      <c r="FQD276" s="667"/>
      <c r="FQE276" s="667"/>
      <c r="FQF276" s="667"/>
      <c r="FQG276" s="667"/>
      <c r="FQH276" s="667"/>
      <c r="FQI276" s="667"/>
      <c r="FQJ276" s="667"/>
      <c r="FQK276" s="667"/>
      <c r="FQL276" s="667"/>
      <c r="FQM276" s="667"/>
      <c r="FQN276" s="667"/>
      <c r="FQO276" s="667"/>
      <c r="FQP276" s="667"/>
      <c r="FQQ276" s="667"/>
      <c r="FQR276" s="667"/>
      <c r="FQS276" s="667"/>
      <c r="FQT276" s="667"/>
      <c r="FQU276" s="667"/>
      <c r="FQV276" s="667"/>
      <c r="FQW276" s="667"/>
      <c r="FQX276" s="667"/>
      <c r="FQY276" s="667"/>
      <c r="FQZ276" s="667"/>
      <c r="FRA276" s="667"/>
      <c r="FRB276" s="667"/>
      <c r="FRC276" s="667"/>
      <c r="FRD276" s="667"/>
      <c r="FRE276" s="667"/>
      <c r="FRF276" s="667"/>
      <c r="FRG276" s="667"/>
      <c r="FRH276" s="667"/>
      <c r="FRI276" s="667"/>
      <c r="FRJ276" s="667"/>
      <c r="FRK276" s="667"/>
      <c r="FRL276" s="667"/>
      <c r="FRM276" s="667"/>
      <c r="FRN276" s="667"/>
      <c r="FRO276" s="667"/>
      <c r="FRP276" s="667"/>
      <c r="FRQ276" s="667"/>
      <c r="FRR276" s="667"/>
      <c r="FRS276" s="667"/>
      <c r="FRT276" s="667"/>
      <c r="FRU276" s="667"/>
      <c r="FRV276" s="667"/>
      <c r="FRW276" s="667"/>
      <c r="FRX276" s="667"/>
      <c r="FRY276" s="667"/>
      <c r="FRZ276" s="667"/>
      <c r="FSA276" s="667"/>
      <c r="FSB276" s="667"/>
      <c r="FSC276" s="667"/>
      <c r="FSD276" s="667"/>
      <c r="FSE276" s="667"/>
      <c r="FSF276" s="667"/>
      <c r="FSG276" s="667"/>
      <c r="FSH276" s="667"/>
      <c r="FSI276" s="667"/>
      <c r="FSJ276" s="667"/>
      <c r="FSK276" s="667"/>
      <c r="FSL276" s="667"/>
      <c r="FSM276" s="667"/>
      <c r="FSN276" s="667"/>
      <c r="FSO276" s="667"/>
      <c r="FSP276" s="667"/>
      <c r="FSQ276" s="667"/>
      <c r="FSR276" s="667"/>
      <c r="FSS276" s="667"/>
      <c r="FST276" s="667"/>
      <c r="FSU276" s="667"/>
      <c r="FSV276" s="667"/>
      <c r="FSW276" s="667"/>
      <c r="FSX276" s="667"/>
      <c r="FSY276" s="667"/>
      <c r="FSZ276" s="667"/>
      <c r="FTA276" s="667"/>
      <c r="FTB276" s="667"/>
      <c r="FTC276" s="667"/>
      <c r="FTD276" s="667"/>
      <c r="FTE276" s="667"/>
      <c r="FTF276" s="667"/>
      <c r="FTG276" s="667"/>
      <c r="FTH276" s="667"/>
      <c r="FTI276" s="667"/>
      <c r="FTJ276" s="667"/>
      <c r="FTK276" s="667"/>
      <c r="FTL276" s="667"/>
      <c r="FTM276" s="667"/>
      <c r="FTN276" s="667"/>
      <c r="FTO276" s="667"/>
      <c r="FTP276" s="667"/>
      <c r="FTQ276" s="667"/>
      <c r="FTR276" s="667"/>
      <c r="FTS276" s="667"/>
      <c r="FTT276" s="667"/>
      <c r="FTU276" s="667"/>
      <c r="FTV276" s="667"/>
      <c r="FTW276" s="667"/>
      <c r="FTX276" s="667"/>
      <c r="FTY276" s="667"/>
      <c r="FTZ276" s="667"/>
      <c r="FUA276" s="667"/>
      <c r="FUB276" s="667"/>
      <c r="FUC276" s="667"/>
      <c r="FUD276" s="667"/>
      <c r="FUE276" s="667"/>
      <c r="FUF276" s="667"/>
      <c r="FUG276" s="667"/>
      <c r="FUH276" s="667"/>
      <c r="FUI276" s="667"/>
      <c r="FUJ276" s="667"/>
      <c r="FUK276" s="667"/>
      <c r="FUL276" s="667"/>
      <c r="FUM276" s="667"/>
      <c r="FUN276" s="667"/>
      <c r="FUO276" s="667"/>
      <c r="FUP276" s="667"/>
      <c r="FUQ276" s="667"/>
      <c r="FUR276" s="667"/>
      <c r="FUS276" s="667"/>
      <c r="FUT276" s="667"/>
      <c r="FUU276" s="667"/>
      <c r="FUV276" s="667"/>
      <c r="FUW276" s="667"/>
      <c r="FUX276" s="667"/>
      <c r="FUY276" s="667"/>
      <c r="FUZ276" s="667"/>
      <c r="FVA276" s="667"/>
      <c r="FVB276" s="667"/>
      <c r="FVC276" s="667"/>
      <c r="FVD276" s="667"/>
      <c r="FVE276" s="667"/>
      <c r="FVF276" s="667"/>
      <c r="FVG276" s="667"/>
      <c r="FVH276" s="667"/>
      <c r="FVI276" s="667"/>
      <c r="FVJ276" s="667"/>
      <c r="FVK276" s="667"/>
      <c r="FVL276" s="667"/>
      <c r="FVM276" s="667"/>
      <c r="FVN276" s="667"/>
      <c r="FVO276" s="667"/>
      <c r="FVP276" s="667"/>
      <c r="FVQ276" s="667"/>
      <c r="FVR276" s="667"/>
      <c r="FVS276" s="667"/>
      <c r="FVT276" s="667"/>
      <c r="FVU276" s="667"/>
      <c r="FVV276" s="667"/>
      <c r="FVW276" s="667"/>
      <c r="FVX276" s="667"/>
      <c r="FVY276" s="667"/>
      <c r="FVZ276" s="667"/>
      <c r="FWA276" s="667"/>
      <c r="FWB276" s="667"/>
      <c r="FWC276" s="667"/>
      <c r="FWD276" s="667"/>
      <c r="FWE276" s="667"/>
      <c r="FWF276" s="667"/>
      <c r="FWG276" s="667"/>
      <c r="FWH276" s="667"/>
      <c r="FWI276" s="667"/>
      <c r="FWJ276" s="667"/>
      <c r="FWK276" s="667"/>
      <c r="FWL276" s="667"/>
      <c r="FWM276" s="667"/>
      <c r="FWN276" s="667"/>
      <c r="FWO276" s="667"/>
      <c r="FWP276" s="667"/>
      <c r="FWQ276" s="667"/>
      <c r="FWR276" s="667"/>
      <c r="FWS276" s="667"/>
      <c r="FWT276" s="667"/>
      <c r="FWU276" s="667"/>
      <c r="FWV276" s="667"/>
      <c r="FWW276" s="667"/>
      <c r="FWX276" s="667"/>
      <c r="FWY276" s="667"/>
      <c r="FWZ276" s="667"/>
      <c r="FXA276" s="667"/>
      <c r="FXB276" s="667"/>
      <c r="FXC276" s="667"/>
      <c r="FXD276" s="667"/>
      <c r="FXE276" s="667"/>
      <c r="FXF276" s="667"/>
      <c r="FXG276" s="667"/>
      <c r="FXH276" s="667"/>
      <c r="FXI276" s="667"/>
      <c r="FXJ276" s="667"/>
      <c r="FXK276" s="667"/>
      <c r="FXL276" s="667"/>
      <c r="FXM276" s="667"/>
      <c r="FXN276" s="667"/>
      <c r="FXO276" s="667"/>
      <c r="FXP276" s="667"/>
      <c r="FXQ276" s="667"/>
      <c r="FXR276" s="667"/>
      <c r="FXS276" s="667"/>
      <c r="FXT276" s="667"/>
      <c r="FXU276" s="667"/>
      <c r="FXV276" s="667"/>
      <c r="FXW276" s="667"/>
      <c r="FXX276" s="667"/>
      <c r="FXY276" s="667"/>
      <c r="FXZ276" s="667"/>
      <c r="FYA276" s="667"/>
      <c r="FYB276" s="667"/>
      <c r="FYC276" s="667"/>
      <c r="FYD276" s="667"/>
      <c r="FYE276" s="667"/>
      <c r="FYF276" s="667"/>
      <c r="FYG276" s="667"/>
      <c r="FYH276" s="667"/>
      <c r="FYI276" s="667"/>
      <c r="FYJ276" s="667"/>
      <c r="FYK276" s="667"/>
      <c r="FYL276" s="667"/>
      <c r="FYM276" s="667"/>
      <c r="FYN276" s="667"/>
      <c r="FYO276" s="667"/>
      <c r="FYP276" s="667"/>
      <c r="FYQ276" s="667"/>
      <c r="FYR276" s="667"/>
      <c r="FYS276" s="667"/>
      <c r="FYT276" s="667"/>
      <c r="FYU276" s="667"/>
      <c r="FYV276" s="667"/>
      <c r="FYW276" s="667"/>
      <c r="FYX276" s="667"/>
      <c r="FYY276" s="667"/>
      <c r="FYZ276" s="667"/>
      <c r="FZA276" s="667"/>
      <c r="FZB276" s="667"/>
      <c r="FZC276" s="667"/>
      <c r="FZD276" s="667"/>
      <c r="FZE276" s="667"/>
      <c r="FZF276" s="667"/>
      <c r="FZG276" s="667"/>
      <c r="FZH276" s="667"/>
      <c r="FZI276" s="667"/>
      <c r="FZJ276" s="667"/>
      <c r="FZK276" s="667"/>
      <c r="FZL276" s="667"/>
      <c r="FZM276" s="667"/>
      <c r="FZN276" s="667"/>
      <c r="FZO276" s="667"/>
      <c r="FZP276" s="667"/>
      <c r="FZQ276" s="667"/>
      <c r="FZR276" s="667"/>
      <c r="FZS276" s="667"/>
      <c r="FZT276" s="667"/>
      <c r="FZU276" s="667"/>
      <c r="FZV276" s="667"/>
      <c r="FZW276" s="667"/>
      <c r="FZX276" s="667"/>
      <c r="FZY276" s="667"/>
      <c r="FZZ276" s="667"/>
      <c r="GAA276" s="667"/>
      <c r="GAB276" s="667"/>
      <c r="GAC276" s="667"/>
      <c r="GAD276" s="667"/>
      <c r="GAE276" s="667"/>
      <c r="GAF276" s="667"/>
      <c r="GAG276" s="667"/>
      <c r="GAH276" s="667"/>
      <c r="GAI276" s="667"/>
      <c r="GAJ276" s="667"/>
      <c r="GAK276" s="667"/>
      <c r="GAL276" s="667"/>
      <c r="GAM276" s="667"/>
      <c r="GAN276" s="667"/>
      <c r="GAO276" s="667"/>
      <c r="GAP276" s="667"/>
      <c r="GAQ276" s="667"/>
      <c r="GAR276" s="667"/>
      <c r="GAS276" s="667"/>
      <c r="GAT276" s="667"/>
      <c r="GAU276" s="667"/>
      <c r="GAV276" s="667"/>
      <c r="GAW276" s="667"/>
      <c r="GAX276" s="667"/>
      <c r="GAY276" s="667"/>
      <c r="GAZ276" s="667"/>
      <c r="GBA276" s="667"/>
      <c r="GBB276" s="667"/>
      <c r="GBC276" s="667"/>
      <c r="GBD276" s="667"/>
      <c r="GBE276" s="667"/>
      <c r="GBF276" s="667"/>
      <c r="GBG276" s="667"/>
      <c r="GBH276" s="667"/>
      <c r="GBI276" s="667"/>
      <c r="GBJ276" s="667"/>
      <c r="GBK276" s="667"/>
      <c r="GBL276" s="667"/>
      <c r="GBM276" s="667"/>
      <c r="GBN276" s="667"/>
      <c r="GBO276" s="667"/>
      <c r="GBP276" s="667"/>
      <c r="GBQ276" s="667"/>
      <c r="GBR276" s="667"/>
      <c r="GBS276" s="667"/>
      <c r="GBT276" s="667"/>
      <c r="GBU276" s="667"/>
      <c r="GBV276" s="667"/>
      <c r="GBW276" s="667"/>
      <c r="GBX276" s="667"/>
      <c r="GBY276" s="667"/>
      <c r="GBZ276" s="667"/>
      <c r="GCA276" s="667"/>
      <c r="GCB276" s="667"/>
      <c r="GCC276" s="667"/>
      <c r="GCD276" s="667"/>
      <c r="GCE276" s="667"/>
      <c r="GCF276" s="667"/>
      <c r="GCG276" s="667"/>
      <c r="GCH276" s="667"/>
      <c r="GCI276" s="667"/>
      <c r="GCJ276" s="667"/>
      <c r="GCK276" s="667"/>
      <c r="GCL276" s="667"/>
      <c r="GCM276" s="667"/>
      <c r="GCN276" s="667"/>
      <c r="GCO276" s="667"/>
      <c r="GCP276" s="667"/>
      <c r="GCQ276" s="667"/>
      <c r="GCR276" s="667"/>
      <c r="GCS276" s="667"/>
      <c r="GCT276" s="667"/>
      <c r="GCU276" s="667"/>
      <c r="GCV276" s="667"/>
      <c r="GCW276" s="667"/>
      <c r="GCX276" s="667"/>
      <c r="GCY276" s="667"/>
      <c r="GCZ276" s="667"/>
      <c r="GDA276" s="667"/>
      <c r="GDB276" s="667"/>
      <c r="GDC276" s="667"/>
      <c r="GDD276" s="667"/>
      <c r="GDE276" s="667"/>
      <c r="GDF276" s="667"/>
      <c r="GDG276" s="667"/>
      <c r="GDH276" s="667"/>
      <c r="GDI276" s="667"/>
      <c r="GDJ276" s="667"/>
      <c r="GDK276" s="667"/>
      <c r="GDL276" s="667"/>
      <c r="GDM276" s="667"/>
      <c r="GDN276" s="667"/>
      <c r="GDO276" s="667"/>
      <c r="GDP276" s="667"/>
      <c r="GDQ276" s="667"/>
      <c r="GDR276" s="667"/>
      <c r="GDS276" s="667"/>
      <c r="GDT276" s="667"/>
      <c r="GDU276" s="667"/>
      <c r="GDV276" s="667"/>
      <c r="GDW276" s="667"/>
      <c r="GDX276" s="667"/>
      <c r="GDY276" s="667"/>
      <c r="GDZ276" s="667"/>
      <c r="GEA276" s="667"/>
      <c r="GEB276" s="667"/>
      <c r="GEC276" s="667"/>
      <c r="GED276" s="667"/>
      <c r="GEE276" s="667"/>
      <c r="GEF276" s="667"/>
      <c r="GEG276" s="667"/>
      <c r="GEH276" s="667"/>
      <c r="GEI276" s="667"/>
      <c r="GEJ276" s="667"/>
      <c r="GEK276" s="667"/>
      <c r="GEL276" s="667"/>
      <c r="GEM276" s="667"/>
      <c r="GEN276" s="667"/>
      <c r="GEO276" s="667"/>
      <c r="GEP276" s="667"/>
      <c r="GEQ276" s="667"/>
      <c r="GER276" s="667"/>
      <c r="GES276" s="667"/>
      <c r="GET276" s="667"/>
      <c r="GEU276" s="667"/>
      <c r="GEV276" s="667"/>
      <c r="GEW276" s="667"/>
      <c r="GEX276" s="667"/>
      <c r="GEY276" s="667"/>
      <c r="GEZ276" s="667"/>
      <c r="GFA276" s="667"/>
      <c r="GFB276" s="667"/>
      <c r="GFC276" s="667"/>
      <c r="GFD276" s="667"/>
      <c r="GFE276" s="667"/>
      <c r="GFF276" s="667"/>
      <c r="GFG276" s="667"/>
      <c r="GFH276" s="667"/>
      <c r="GFI276" s="667"/>
      <c r="GFJ276" s="667"/>
      <c r="GFK276" s="667"/>
      <c r="GFL276" s="667"/>
      <c r="GFM276" s="667"/>
      <c r="GFN276" s="667"/>
      <c r="GFO276" s="667"/>
      <c r="GFP276" s="667"/>
      <c r="GFQ276" s="667"/>
      <c r="GFR276" s="667"/>
      <c r="GFS276" s="667"/>
      <c r="GFT276" s="667"/>
      <c r="GFU276" s="667"/>
      <c r="GFV276" s="667"/>
      <c r="GFW276" s="667"/>
      <c r="GFX276" s="667"/>
      <c r="GFY276" s="667"/>
      <c r="GFZ276" s="667"/>
      <c r="GGA276" s="667"/>
      <c r="GGB276" s="667"/>
      <c r="GGC276" s="667"/>
      <c r="GGD276" s="667"/>
      <c r="GGE276" s="667"/>
      <c r="GGF276" s="667"/>
      <c r="GGG276" s="667"/>
      <c r="GGH276" s="667"/>
      <c r="GGI276" s="667"/>
      <c r="GGJ276" s="667"/>
      <c r="GGK276" s="667"/>
      <c r="GGL276" s="667"/>
      <c r="GGM276" s="667"/>
      <c r="GGN276" s="667"/>
      <c r="GGO276" s="667"/>
      <c r="GGP276" s="667"/>
      <c r="GGQ276" s="667"/>
      <c r="GGR276" s="667"/>
      <c r="GGS276" s="667"/>
      <c r="GGT276" s="667"/>
      <c r="GGU276" s="667"/>
      <c r="GGV276" s="667"/>
      <c r="GGW276" s="667"/>
      <c r="GGX276" s="667"/>
      <c r="GGY276" s="667"/>
      <c r="GGZ276" s="667"/>
      <c r="GHA276" s="667"/>
      <c r="GHB276" s="667"/>
      <c r="GHC276" s="667"/>
      <c r="GHD276" s="667"/>
      <c r="GHE276" s="667"/>
      <c r="GHF276" s="667"/>
      <c r="GHG276" s="667"/>
      <c r="GHH276" s="667"/>
      <c r="GHI276" s="667"/>
      <c r="GHJ276" s="667"/>
      <c r="GHK276" s="667"/>
      <c r="GHL276" s="667"/>
      <c r="GHM276" s="667"/>
      <c r="GHN276" s="667"/>
      <c r="GHO276" s="667"/>
      <c r="GHP276" s="667"/>
      <c r="GHQ276" s="667"/>
      <c r="GHR276" s="667"/>
      <c r="GHS276" s="667"/>
      <c r="GHT276" s="667"/>
      <c r="GHU276" s="667"/>
      <c r="GHV276" s="667"/>
      <c r="GHW276" s="667"/>
      <c r="GHX276" s="667"/>
      <c r="GHY276" s="667"/>
      <c r="GHZ276" s="667"/>
      <c r="GIA276" s="667"/>
      <c r="GIB276" s="667"/>
      <c r="GIC276" s="667"/>
      <c r="GID276" s="667"/>
      <c r="GIE276" s="667"/>
      <c r="GIF276" s="667"/>
      <c r="GIG276" s="667"/>
      <c r="GIH276" s="667"/>
      <c r="GII276" s="667"/>
      <c r="GIJ276" s="667"/>
      <c r="GIK276" s="667"/>
      <c r="GIL276" s="667"/>
      <c r="GIM276" s="667"/>
      <c r="GIN276" s="667"/>
      <c r="GIO276" s="667"/>
      <c r="GIP276" s="667"/>
      <c r="GIQ276" s="667"/>
      <c r="GIR276" s="667"/>
      <c r="GIS276" s="667"/>
      <c r="GIT276" s="667"/>
      <c r="GIU276" s="667"/>
      <c r="GIV276" s="667"/>
      <c r="GIW276" s="667"/>
      <c r="GIX276" s="667"/>
      <c r="GIY276" s="667"/>
      <c r="GIZ276" s="667"/>
      <c r="GJA276" s="667"/>
      <c r="GJB276" s="667"/>
      <c r="GJC276" s="667"/>
      <c r="GJD276" s="667"/>
      <c r="GJE276" s="667"/>
      <c r="GJF276" s="667"/>
      <c r="GJG276" s="667"/>
      <c r="GJH276" s="667"/>
      <c r="GJI276" s="667"/>
      <c r="GJJ276" s="667"/>
      <c r="GJK276" s="667"/>
      <c r="GJL276" s="667"/>
      <c r="GJM276" s="667"/>
      <c r="GJN276" s="667"/>
      <c r="GJO276" s="667"/>
      <c r="GJP276" s="667"/>
      <c r="GJQ276" s="667"/>
      <c r="GJR276" s="667"/>
      <c r="GJS276" s="667"/>
      <c r="GJT276" s="667"/>
      <c r="GJU276" s="667"/>
      <c r="GJV276" s="667"/>
      <c r="GJW276" s="667"/>
      <c r="GJX276" s="667"/>
      <c r="GJY276" s="667"/>
      <c r="GJZ276" s="667"/>
      <c r="GKA276" s="667"/>
      <c r="GKB276" s="667"/>
      <c r="GKC276" s="667"/>
      <c r="GKD276" s="667"/>
      <c r="GKE276" s="667"/>
      <c r="GKF276" s="667"/>
      <c r="GKG276" s="667"/>
      <c r="GKH276" s="667"/>
      <c r="GKI276" s="667"/>
      <c r="GKJ276" s="667"/>
      <c r="GKK276" s="667"/>
      <c r="GKL276" s="667"/>
      <c r="GKM276" s="667"/>
      <c r="GKN276" s="667"/>
      <c r="GKO276" s="667"/>
      <c r="GKP276" s="667"/>
      <c r="GKQ276" s="667"/>
      <c r="GKR276" s="667"/>
      <c r="GKS276" s="667"/>
      <c r="GKT276" s="667"/>
      <c r="GKU276" s="667"/>
      <c r="GKV276" s="667"/>
      <c r="GKW276" s="667"/>
      <c r="GKX276" s="667"/>
      <c r="GKY276" s="667"/>
      <c r="GKZ276" s="667"/>
      <c r="GLA276" s="667"/>
      <c r="GLB276" s="667"/>
      <c r="GLC276" s="667"/>
      <c r="GLD276" s="667"/>
      <c r="GLE276" s="667"/>
      <c r="GLF276" s="667"/>
      <c r="GLG276" s="667"/>
      <c r="GLH276" s="667"/>
      <c r="GLI276" s="667"/>
      <c r="GLJ276" s="667"/>
      <c r="GLK276" s="667"/>
      <c r="GLL276" s="667"/>
      <c r="GLM276" s="667"/>
      <c r="GLN276" s="667"/>
      <c r="GLO276" s="667"/>
      <c r="GLP276" s="667"/>
      <c r="GLQ276" s="667"/>
      <c r="GLR276" s="667"/>
      <c r="GLS276" s="667"/>
      <c r="GLT276" s="667"/>
      <c r="GLU276" s="667"/>
      <c r="GLV276" s="667"/>
      <c r="GLW276" s="667"/>
      <c r="GLX276" s="667"/>
      <c r="GLY276" s="667"/>
      <c r="GLZ276" s="667"/>
      <c r="GMA276" s="667"/>
      <c r="GMB276" s="667"/>
      <c r="GMC276" s="667"/>
      <c r="GMD276" s="667"/>
      <c r="GME276" s="667"/>
      <c r="GMF276" s="667"/>
      <c r="GMG276" s="667"/>
      <c r="GMH276" s="667"/>
      <c r="GMI276" s="667"/>
      <c r="GMJ276" s="667"/>
      <c r="GMK276" s="667"/>
      <c r="GML276" s="667"/>
      <c r="GMM276" s="667"/>
      <c r="GMN276" s="667"/>
      <c r="GMO276" s="667"/>
      <c r="GMP276" s="667"/>
      <c r="GMQ276" s="667"/>
      <c r="GMR276" s="667"/>
      <c r="GMS276" s="667"/>
      <c r="GMT276" s="667"/>
      <c r="GMU276" s="667"/>
      <c r="GMV276" s="667"/>
      <c r="GMW276" s="667"/>
      <c r="GMX276" s="667"/>
      <c r="GMY276" s="667"/>
      <c r="GMZ276" s="667"/>
      <c r="GNA276" s="667"/>
      <c r="GNB276" s="667"/>
      <c r="GNC276" s="667"/>
      <c r="GND276" s="667"/>
      <c r="GNE276" s="667"/>
      <c r="GNF276" s="667"/>
      <c r="GNG276" s="667"/>
      <c r="GNH276" s="667"/>
      <c r="GNI276" s="667"/>
      <c r="GNJ276" s="667"/>
      <c r="GNK276" s="667"/>
      <c r="GNL276" s="667"/>
      <c r="GNM276" s="667"/>
      <c r="GNN276" s="667"/>
      <c r="GNO276" s="667"/>
      <c r="GNP276" s="667"/>
      <c r="GNQ276" s="667"/>
      <c r="GNR276" s="667"/>
      <c r="GNS276" s="667"/>
      <c r="GNT276" s="667"/>
      <c r="GNU276" s="667"/>
      <c r="GNV276" s="667"/>
      <c r="GNW276" s="667"/>
      <c r="GNX276" s="667"/>
      <c r="GNY276" s="667"/>
      <c r="GNZ276" s="667"/>
      <c r="GOA276" s="667"/>
      <c r="GOB276" s="667"/>
      <c r="GOC276" s="667"/>
      <c r="GOD276" s="667"/>
      <c r="GOE276" s="667"/>
      <c r="GOF276" s="667"/>
      <c r="GOG276" s="667"/>
      <c r="GOH276" s="667"/>
      <c r="GOI276" s="667"/>
      <c r="GOJ276" s="667"/>
      <c r="GOK276" s="667"/>
      <c r="GOL276" s="667"/>
      <c r="GOM276" s="667"/>
      <c r="GON276" s="667"/>
      <c r="GOO276" s="667"/>
      <c r="GOP276" s="667"/>
      <c r="GOQ276" s="667"/>
      <c r="GOR276" s="667"/>
      <c r="GOS276" s="667"/>
      <c r="GOT276" s="667"/>
      <c r="GOU276" s="667"/>
      <c r="GOV276" s="667"/>
      <c r="GOW276" s="667"/>
      <c r="GOX276" s="667"/>
      <c r="GOY276" s="667"/>
      <c r="GOZ276" s="667"/>
      <c r="GPA276" s="667"/>
      <c r="GPB276" s="667"/>
      <c r="GPC276" s="667"/>
      <c r="GPD276" s="667"/>
      <c r="GPE276" s="667"/>
      <c r="GPF276" s="667"/>
      <c r="GPG276" s="667"/>
      <c r="GPH276" s="667"/>
      <c r="GPI276" s="667"/>
      <c r="GPJ276" s="667"/>
      <c r="GPK276" s="667"/>
      <c r="GPL276" s="667"/>
      <c r="GPM276" s="667"/>
      <c r="GPN276" s="667"/>
      <c r="GPO276" s="667"/>
      <c r="GPP276" s="667"/>
      <c r="GPQ276" s="667"/>
      <c r="GPR276" s="667"/>
      <c r="GPS276" s="667"/>
      <c r="GPT276" s="667"/>
      <c r="GPU276" s="667"/>
      <c r="GPV276" s="667"/>
      <c r="GPW276" s="667"/>
      <c r="GPX276" s="667"/>
      <c r="GPY276" s="667"/>
      <c r="GPZ276" s="667"/>
      <c r="GQA276" s="667"/>
      <c r="GQB276" s="667"/>
      <c r="GQC276" s="667"/>
      <c r="GQD276" s="667"/>
      <c r="GQE276" s="667"/>
      <c r="GQF276" s="667"/>
      <c r="GQG276" s="667"/>
      <c r="GQH276" s="667"/>
      <c r="GQI276" s="667"/>
      <c r="GQJ276" s="667"/>
      <c r="GQK276" s="667"/>
      <c r="GQL276" s="667"/>
      <c r="GQM276" s="667"/>
      <c r="GQN276" s="667"/>
      <c r="GQO276" s="667"/>
      <c r="GQP276" s="667"/>
      <c r="GQQ276" s="667"/>
      <c r="GQR276" s="667"/>
      <c r="GQS276" s="667"/>
      <c r="GQT276" s="667"/>
      <c r="GQU276" s="667"/>
      <c r="GQV276" s="667"/>
      <c r="GQW276" s="667"/>
      <c r="GQX276" s="667"/>
      <c r="GQY276" s="667"/>
      <c r="GQZ276" s="667"/>
      <c r="GRA276" s="667"/>
      <c r="GRB276" s="667"/>
      <c r="GRC276" s="667"/>
      <c r="GRD276" s="667"/>
      <c r="GRE276" s="667"/>
      <c r="GRF276" s="667"/>
      <c r="GRG276" s="667"/>
      <c r="GRH276" s="667"/>
      <c r="GRI276" s="667"/>
      <c r="GRJ276" s="667"/>
      <c r="GRK276" s="667"/>
      <c r="GRL276" s="667"/>
      <c r="GRM276" s="667"/>
      <c r="GRN276" s="667"/>
      <c r="GRO276" s="667"/>
      <c r="GRP276" s="667"/>
      <c r="GRQ276" s="667"/>
      <c r="GRR276" s="667"/>
      <c r="GRS276" s="667"/>
      <c r="GRT276" s="667"/>
      <c r="GRU276" s="667"/>
      <c r="GRV276" s="667"/>
      <c r="GRW276" s="667"/>
      <c r="GRX276" s="667"/>
      <c r="GRY276" s="667"/>
      <c r="GRZ276" s="667"/>
      <c r="GSA276" s="667"/>
      <c r="GSB276" s="667"/>
      <c r="GSC276" s="667"/>
      <c r="GSD276" s="667"/>
      <c r="GSE276" s="667"/>
      <c r="GSF276" s="667"/>
      <c r="GSG276" s="667"/>
      <c r="GSH276" s="667"/>
      <c r="GSI276" s="667"/>
      <c r="GSJ276" s="667"/>
      <c r="GSK276" s="667"/>
      <c r="GSL276" s="667"/>
      <c r="GSM276" s="667"/>
      <c r="GSN276" s="667"/>
      <c r="GSO276" s="667"/>
      <c r="GSP276" s="667"/>
      <c r="GSQ276" s="667"/>
      <c r="GSR276" s="667"/>
      <c r="GSS276" s="667"/>
      <c r="GST276" s="667"/>
      <c r="GSU276" s="667"/>
      <c r="GSV276" s="667"/>
      <c r="GSW276" s="667"/>
      <c r="GSX276" s="667"/>
      <c r="GSY276" s="667"/>
      <c r="GSZ276" s="667"/>
      <c r="GTA276" s="667"/>
      <c r="GTB276" s="667"/>
      <c r="GTC276" s="667"/>
      <c r="GTD276" s="667"/>
      <c r="GTE276" s="667"/>
      <c r="GTF276" s="667"/>
      <c r="GTG276" s="667"/>
      <c r="GTH276" s="667"/>
      <c r="GTI276" s="667"/>
      <c r="GTJ276" s="667"/>
      <c r="GTK276" s="667"/>
      <c r="GTL276" s="667"/>
      <c r="GTM276" s="667"/>
      <c r="GTN276" s="667"/>
      <c r="GTO276" s="667"/>
      <c r="GTP276" s="667"/>
      <c r="GTQ276" s="667"/>
      <c r="GTR276" s="667"/>
      <c r="GTS276" s="667"/>
      <c r="GTT276" s="667"/>
      <c r="GTU276" s="667"/>
      <c r="GTV276" s="667"/>
      <c r="GTW276" s="667"/>
      <c r="GTX276" s="667"/>
      <c r="GTY276" s="667"/>
      <c r="GTZ276" s="667"/>
      <c r="GUA276" s="667"/>
      <c r="GUB276" s="667"/>
      <c r="GUC276" s="667"/>
      <c r="GUD276" s="667"/>
      <c r="GUE276" s="667"/>
      <c r="GUF276" s="667"/>
      <c r="GUG276" s="667"/>
      <c r="GUH276" s="667"/>
      <c r="GUI276" s="667"/>
      <c r="GUJ276" s="667"/>
      <c r="GUK276" s="667"/>
      <c r="GUL276" s="667"/>
      <c r="GUM276" s="667"/>
      <c r="GUN276" s="667"/>
      <c r="GUO276" s="667"/>
      <c r="GUP276" s="667"/>
      <c r="GUQ276" s="667"/>
      <c r="GUR276" s="667"/>
      <c r="GUS276" s="667"/>
      <c r="GUT276" s="667"/>
      <c r="GUU276" s="667"/>
      <c r="GUV276" s="667"/>
      <c r="GUW276" s="667"/>
      <c r="GUX276" s="667"/>
      <c r="GUY276" s="667"/>
      <c r="GUZ276" s="667"/>
      <c r="GVA276" s="667"/>
      <c r="GVB276" s="667"/>
      <c r="GVC276" s="667"/>
      <c r="GVD276" s="667"/>
      <c r="GVE276" s="667"/>
      <c r="GVF276" s="667"/>
      <c r="GVG276" s="667"/>
      <c r="GVH276" s="667"/>
      <c r="GVI276" s="667"/>
      <c r="GVJ276" s="667"/>
      <c r="GVK276" s="667"/>
      <c r="GVL276" s="667"/>
      <c r="GVM276" s="667"/>
      <c r="GVN276" s="667"/>
      <c r="GVO276" s="667"/>
      <c r="GVP276" s="667"/>
      <c r="GVQ276" s="667"/>
      <c r="GVR276" s="667"/>
      <c r="GVS276" s="667"/>
      <c r="GVT276" s="667"/>
      <c r="GVU276" s="667"/>
      <c r="GVV276" s="667"/>
      <c r="GVW276" s="667"/>
      <c r="GVX276" s="667"/>
      <c r="GVY276" s="667"/>
      <c r="GVZ276" s="667"/>
      <c r="GWA276" s="667"/>
      <c r="GWB276" s="667"/>
      <c r="GWC276" s="667"/>
      <c r="GWD276" s="667"/>
      <c r="GWE276" s="667"/>
      <c r="GWF276" s="667"/>
      <c r="GWG276" s="667"/>
      <c r="GWH276" s="667"/>
      <c r="GWI276" s="667"/>
      <c r="GWJ276" s="667"/>
      <c r="GWK276" s="667"/>
      <c r="GWL276" s="667"/>
      <c r="GWM276" s="667"/>
      <c r="GWN276" s="667"/>
      <c r="GWO276" s="667"/>
      <c r="GWP276" s="667"/>
      <c r="GWQ276" s="667"/>
      <c r="GWR276" s="667"/>
      <c r="GWS276" s="667"/>
      <c r="GWT276" s="667"/>
      <c r="GWU276" s="667"/>
      <c r="GWV276" s="667"/>
      <c r="GWW276" s="667"/>
      <c r="GWX276" s="667"/>
      <c r="GWY276" s="667"/>
      <c r="GWZ276" s="667"/>
      <c r="GXA276" s="667"/>
      <c r="GXB276" s="667"/>
      <c r="GXC276" s="667"/>
      <c r="GXD276" s="667"/>
      <c r="GXE276" s="667"/>
      <c r="GXF276" s="667"/>
      <c r="GXG276" s="667"/>
      <c r="GXH276" s="667"/>
      <c r="GXI276" s="667"/>
      <c r="GXJ276" s="667"/>
      <c r="GXK276" s="667"/>
      <c r="GXL276" s="667"/>
      <c r="GXM276" s="667"/>
      <c r="GXN276" s="667"/>
      <c r="GXO276" s="667"/>
      <c r="GXP276" s="667"/>
      <c r="GXQ276" s="667"/>
      <c r="GXR276" s="667"/>
      <c r="GXS276" s="667"/>
      <c r="GXT276" s="667"/>
      <c r="GXU276" s="667"/>
      <c r="GXV276" s="667"/>
      <c r="GXW276" s="667"/>
      <c r="GXX276" s="667"/>
      <c r="GXY276" s="667"/>
      <c r="GXZ276" s="667"/>
      <c r="GYA276" s="667"/>
      <c r="GYB276" s="667"/>
      <c r="GYC276" s="667"/>
      <c r="GYD276" s="667"/>
      <c r="GYE276" s="667"/>
      <c r="GYF276" s="667"/>
      <c r="GYG276" s="667"/>
      <c r="GYH276" s="667"/>
      <c r="GYI276" s="667"/>
      <c r="GYJ276" s="667"/>
      <c r="GYK276" s="667"/>
      <c r="GYL276" s="667"/>
      <c r="GYM276" s="667"/>
      <c r="GYN276" s="667"/>
      <c r="GYO276" s="667"/>
      <c r="GYP276" s="667"/>
      <c r="GYQ276" s="667"/>
      <c r="GYR276" s="667"/>
      <c r="GYS276" s="667"/>
      <c r="GYT276" s="667"/>
      <c r="GYU276" s="667"/>
      <c r="GYV276" s="667"/>
      <c r="GYW276" s="667"/>
      <c r="GYX276" s="667"/>
      <c r="GYY276" s="667"/>
      <c r="GYZ276" s="667"/>
      <c r="GZA276" s="667"/>
      <c r="GZB276" s="667"/>
      <c r="GZC276" s="667"/>
      <c r="GZD276" s="667"/>
      <c r="GZE276" s="667"/>
      <c r="GZF276" s="667"/>
      <c r="GZG276" s="667"/>
      <c r="GZH276" s="667"/>
      <c r="GZI276" s="667"/>
      <c r="GZJ276" s="667"/>
      <c r="GZK276" s="667"/>
      <c r="GZL276" s="667"/>
      <c r="GZM276" s="667"/>
      <c r="GZN276" s="667"/>
      <c r="GZO276" s="667"/>
      <c r="GZP276" s="667"/>
      <c r="GZQ276" s="667"/>
      <c r="GZR276" s="667"/>
      <c r="GZS276" s="667"/>
      <c r="GZT276" s="667"/>
      <c r="GZU276" s="667"/>
      <c r="GZV276" s="667"/>
      <c r="GZW276" s="667"/>
      <c r="GZX276" s="667"/>
      <c r="GZY276" s="667"/>
      <c r="GZZ276" s="667"/>
      <c r="HAA276" s="667"/>
      <c r="HAB276" s="667"/>
      <c r="HAC276" s="667"/>
      <c r="HAD276" s="667"/>
      <c r="HAE276" s="667"/>
      <c r="HAF276" s="667"/>
      <c r="HAG276" s="667"/>
      <c r="HAH276" s="667"/>
      <c r="HAI276" s="667"/>
      <c r="HAJ276" s="667"/>
      <c r="HAK276" s="667"/>
      <c r="HAL276" s="667"/>
      <c r="HAM276" s="667"/>
      <c r="HAN276" s="667"/>
      <c r="HAO276" s="667"/>
      <c r="HAP276" s="667"/>
      <c r="HAQ276" s="667"/>
      <c r="HAR276" s="667"/>
      <c r="HAS276" s="667"/>
      <c r="HAT276" s="667"/>
      <c r="HAU276" s="667"/>
      <c r="HAV276" s="667"/>
      <c r="HAW276" s="667"/>
      <c r="HAX276" s="667"/>
      <c r="HAY276" s="667"/>
      <c r="HAZ276" s="667"/>
      <c r="HBA276" s="667"/>
      <c r="HBB276" s="667"/>
      <c r="HBC276" s="667"/>
      <c r="HBD276" s="667"/>
      <c r="HBE276" s="667"/>
      <c r="HBF276" s="667"/>
      <c r="HBG276" s="667"/>
      <c r="HBH276" s="667"/>
      <c r="HBI276" s="667"/>
      <c r="HBJ276" s="667"/>
      <c r="HBK276" s="667"/>
      <c r="HBL276" s="667"/>
      <c r="HBM276" s="667"/>
      <c r="HBN276" s="667"/>
      <c r="HBO276" s="667"/>
      <c r="HBP276" s="667"/>
      <c r="HBQ276" s="667"/>
      <c r="HBR276" s="667"/>
      <c r="HBS276" s="667"/>
      <c r="HBT276" s="667"/>
      <c r="HBU276" s="667"/>
      <c r="HBV276" s="667"/>
      <c r="HBW276" s="667"/>
      <c r="HBX276" s="667"/>
      <c r="HBY276" s="667"/>
      <c r="HBZ276" s="667"/>
      <c r="HCA276" s="667"/>
      <c r="HCB276" s="667"/>
      <c r="HCC276" s="667"/>
      <c r="HCD276" s="667"/>
      <c r="HCE276" s="667"/>
      <c r="HCF276" s="667"/>
      <c r="HCG276" s="667"/>
      <c r="HCH276" s="667"/>
      <c r="HCI276" s="667"/>
      <c r="HCJ276" s="667"/>
      <c r="HCK276" s="667"/>
      <c r="HCL276" s="667"/>
      <c r="HCM276" s="667"/>
      <c r="HCN276" s="667"/>
      <c r="HCO276" s="667"/>
      <c r="HCP276" s="667"/>
      <c r="HCQ276" s="667"/>
      <c r="HCR276" s="667"/>
      <c r="HCS276" s="667"/>
      <c r="HCT276" s="667"/>
      <c r="HCU276" s="667"/>
      <c r="HCV276" s="667"/>
      <c r="HCW276" s="667"/>
      <c r="HCX276" s="667"/>
      <c r="HCY276" s="667"/>
      <c r="HCZ276" s="667"/>
      <c r="HDA276" s="667"/>
      <c r="HDB276" s="667"/>
      <c r="HDC276" s="667"/>
      <c r="HDD276" s="667"/>
      <c r="HDE276" s="667"/>
      <c r="HDF276" s="667"/>
      <c r="HDG276" s="667"/>
      <c r="HDH276" s="667"/>
      <c r="HDI276" s="667"/>
      <c r="HDJ276" s="667"/>
      <c r="HDK276" s="667"/>
      <c r="HDL276" s="667"/>
      <c r="HDM276" s="667"/>
      <c r="HDN276" s="667"/>
      <c r="HDO276" s="667"/>
      <c r="HDP276" s="667"/>
      <c r="HDQ276" s="667"/>
      <c r="HDR276" s="667"/>
      <c r="HDS276" s="667"/>
      <c r="HDT276" s="667"/>
      <c r="HDU276" s="667"/>
      <c r="HDV276" s="667"/>
      <c r="HDW276" s="667"/>
      <c r="HDX276" s="667"/>
      <c r="HDY276" s="667"/>
      <c r="HDZ276" s="667"/>
      <c r="HEA276" s="667"/>
      <c r="HEB276" s="667"/>
      <c r="HEC276" s="667"/>
      <c r="HED276" s="667"/>
      <c r="HEE276" s="667"/>
      <c r="HEF276" s="667"/>
      <c r="HEG276" s="667"/>
      <c r="HEH276" s="667"/>
      <c r="HEI276" s="667"/>
      <c r="HEJ276" s="667"/>
      <c r="HEK276" s="667"/>
      <c r="HEL276" s="667"/>
      <c r="HEM276" s="667"/>
      <c r="HEN276" s="667"/>
      <c r="HEO276" s="667"/>
      <c r="HEP276" s="667"/>
      <c r="HEQ276" s="667"/>
      <c r="HER276" s="667"/>
      <c r="HES276" s="667"/>
      <c r="HET276" s="667"/>
      <c r="HEU276" s="667"/>
      <c r="HEV276" s="667"/>
      <c r="HEW276" s="667"/>
      <c r="HEX276" s="667"/>
      <c r="HEY276" s="667"/>
      <c r="HEZ276" s="667"/>
      <c r="HFA276" s="667"/>
      <c r="HFB276" s="667"/>
      <c r="HFC276" s="667"/>
      <c r="HFD276" s="667"/>
      <c r="HFE276" s="667"/>
      <c r="HFF276" s="667"/>
      <c r="HFG276" s="667"/>
      <c r="HFH276" s="667"/>
      <c r="HFI276" s="667"/>
      <c r="HFJ276" s="667"/>
      <c r="HFK276" s="667"/>
      <c r="HFL276" s="667"/>
      <c r="HFM276" s="667"/>
      <c r="HFN276" s="667"/>
      <c r="HFO276" s="667"/>
      <c r="HFP276" s="667"/>
      <c r="HFQ276" s="667"/>
      <c r="HFR276" s="667"/>
      <c r="HFS276" s="667"/>
      <c r="HFT276" s="667"/>
      <c r="HFU276" s="667"/>
      <c r="HFV276" s="667"/>
      <c r="HFW276" s="667"/>
      <c r="HFX276" s="667"/>
      <c r="HFY276" s="667"/>
      <c r="HFZ276" s="667"/>
      <c r="HGA276" s="667"/>
      <c r="HGB276" s="667"/>
      <c r="HGC276" s="667"/>
      <c r="HGD276" s="667"/>
      <c r="HGE276" s="667"/>
      <c r="HGF276" s="667"/>
      <c r="HGG276" s="667"/>
      <c r="HGH276" s="667"/>
      <c r="HGI276" s="667"/>
      <c r="HGJ276" s="667"/>
      <c r="HGK276" s="667"/>
      <c r="HGL276" s="667"/>
      <c r="HGM276" s="667"/>
      <c r="HGN276" s="667"/>
      <c r="HGO276" s="667"/>
      <c r="HGP276" s="667"/>
      <c r="HGQ276" s="667"/>
      <c r="HGR276" s="667"/>
      <c r="HGS276" s="667"/>
      <c r="HGT276" s="667"/>
      <c r="HGU276" s="667"/>
      <c r="HGV276" s="667"/>
      <c r="HGW276" s="667"/>
      <c r="HGX276" s="667"/>
      <c r="HGY276" s="667"/>
      <c r="HGZ276" s="667"/>
      <c r="HHA276" s="667"/>
      <c r="HHB276" s="667"/>
      <c r="HHC276" s="667"/>
      <c r="HHD276" s="667"/>
      <c r="HHE276" s="667"/>
      <c r="HHF276" s="667"/>
      <c r="HHG276" s="667"/>
      <c r="HHH276" s="667"/>
      <c r="HHI276" s="667"/>
      <c r="HHJ276" s="667"/>
      <c r="HHK276" s="667"/>
      <c r="HHL276" s="667"/>
      <c r="HHM276" s="667"/>
      <c r="HHN276" s="667"/>
      <c r="HHO276" s="667"/>
      <c r="HHP276" s="667"/>
      <c r="HHQ276" s="667"/>
      <c r="HHR276" s="667"/>
      <c r="HHS276" s="667"/>
      <c r="HHT276" s="667"/>
      <c r="HHU276" s="667"/>
      <c r="HHV276" s="667"/>
      <c r="HHW276" s="667"/>
      <c r="HHX276" s="667"/>
      <c r="HHY276" s="667"/>
      <c r="HHZ276" s="667"/>
      <c r="HIA276" s="667"/>
      <c r="HIB276" s="667"/>
      <c r="HIC276" s="667"/>
      <c r="HID276" s="667"/>
      <c r="HIE276" s="667"/>
      <c r="HIF276" s="667"/>
      <c r="HIG276" s="667"/>
      <c r="HIH276" s="667"/>
      <c r="HII276" s="667"/>
      <c r="HIJ276" s="667"/>
      <c r="HIK276" s="667"/>
      <c r="HIL276" s="667"/>
      <c r="HIM276" s="667"/>
      <c r="HIN276" s="667"/>
      <c r="HIO276" s="667"/>
      <c r="HIP276" s="667"/>
      <c r="HIQ276" s="667"/>
      <c r="HIR276" s="667"/>
      <c r="HIS276" s="667"/>
      <c r="HIT276" s="667"/>
      <c r="HIU276" s="667"/>
      <c r="HIV276" s="667"/>
      <c r="HIW276" s="667"/>
      <c r="HIX276" s="667"/>
      <c r="HIY276" s="667"/>
      <c r="HIZ276" s="667"/>
      <c r="HJA276" s="667"/>
      <c r="HJB276" s="667"/>
      <c r="HJC276" s="667"/>
      <c r="HJD276" s="667"/>
      <c r="HJE276" s="667"/>
      <c r="HJF276" s="667"/>
      <c r="HJG276" s="667"/>
      <c r="HJH276" s="667"/>
      <c r="HJI276" s="667"/>
      <c r="HJJ276" s="667"/>
      <c r="HJK276" s="667"/>
      <c r="HJL276" s="667"/>
      <c r="HJM276" s="667"/>
      <c r="HJN276" s="667"/>
      <c r="HJO276" s="667"/>
      <c r="HJP276" s="667"/>
      <c r="HJQ276" s="667"/>
      <c r="HJR276" s="667"/>
      <c r="HJS276" s="667"/>
      <c r="HJT276" s="667"/>
      <c r="HJU276" s="667"/>
      <c r="HJV276" s="667"/>
      <c r="HJW276" s="667"/>
      <c r="HJX276" s="667"/>
      <c r="HJY276" s="667"/>
      <c r="HJZ276" s="667"/>
      <c r="HKA276" s="667"/>
      <c r="HKB276" s="667"/>
      <c r="HKC276" s="667"/>
      <c r="HKD276" s="667"/>
      <c r="HKE276" s="667"/>
      <c r="HKF276" s="667"/>
      <c r="HKG276" s="667"/>
      <c r="HKH276" s="667"/>
      <c r="HKI276" s="667"/>
      <c r="HKJ276" s="667"/>
      <c r="HKK276" s="667"/>
      <c r="HKL276" s="667"/>
      <c r="HKM276" s="667"/>
      <c r="HKN276" s="667"/>
      <c r="HKO276" s="667"/>
      <c r="HKP276" s="667"/>
      <c r="HKQ276" s="667"/>
      <c r="HKR276" s="667"/>
      <c r="HKS276" s="667"/>
      <c r="HKT276" s="667"/>
      <c r="HKU276" s="667"/>
      <c r="HKV276" s="667"/>
      <c r="HKW276" s="667"/>
      <c r="HKX276" s="667"/>
      <c r="HKY276" s="667"/>
      <c r="HKZ276" s="667"/>
      <c r="HLA276" s="667"/>
      <c r="HLB276" s="667"/>
      <c r="HLC276" s="667"/>
      <c r="HLD276" s="667"/>
      <c r="HLE276" s="667"/>
      <c r="HLF276" s="667"/>
      <c r="HLG276" s="667"/>
      <c r="HLH276" s="667"/>
      <c r="HLI276" s="667"/>
      <c r="HLJ276" s="667"/>
      <c r="HLK276" s="667"/>
      <c r="HLL276" s="667"/>
      <c r="HLM276" s="667"/>
      <c r="HLN276" s="667"/>
      <c r="HLO276" s="667"/>
      <c r="HLP276" s="667"/>
      <c r="HLQ276" s="667"/>
      <c r="HLR276" s="667"/>
      <c r="HLS276" s="667"/>
      <c r="HLT276" s="667"/>
      <c r="HLU276" s="667"/>
      <c r="HLV276" s="667"/>
      <c r="HLW276" s="667"/>
      <c r="HLX276" s="667"/>
      <c r="HLY276" s="667"/>
      <c r="HLZ276" s="667"/>
      <c r="HMA276" s="667"/>
      <c r="HMB276" s="667"/>
      <c r="HMC276" s="667"/>
      <c r="HMD276" s="667"/>
      <c r="HME276" s="667"/>
      <c r="HMF276" s="667"/>
      <c r="HMG276" s="667"/>
      <c r="HMH276" s="667"/>
      <c r="HMI276" s="667"/>
      <c r="HMJ276" s="667"/>
      <c r="HMK276" s="667"/>
      <c r="HML276" s="667"/>
      <c r="HMM276" s="667"/>
      <c r="HMN276" s="667"/>
      <c r="HMO276" s="667"/>
      <c r="HMP276" s="667"/>
      <c r="HMQ276" s="667"/>
      <c r="HMR276" s="667"/>
      <c r="HMS276" s="667"/>
      <c r="HMT276" s="667"/>
      <c r="HMU276" s="667"/>
      <c r="HMV276" s="667"/>
      <c r="HMW276" s="667"/>
      <c r="HMX276" s="667"/>
      <c r="HMY276" s="667"/>
      <c r="HMZ276" s="667"/>
      <c r="HNA276" s="667"/>
      <c r="HNB276" s="667"/>
      <c r="HNC276" s="667"/>
      <c r="HND276" s="667"/>
      <c r="HNE276" s="667"/>
      <c r="HNF276" s="667"/>
      <c r="HNG276" s="667"/>
      <c r="HNH276" s="667"/>
      <c r="HNI276" s="667"/>
      <c r="HNJ276" s="667"/>
      <c r="HNK276" s="667"/>
      <c r="HNL276" s="667"/>
      <c r="HNM276" s="667"/>
      <c r="HNN276" s="667"/>
      <c r="HNO276" s="667"/>
      <c r="HNP276" s="667"/>
      <c r="HNQ276" s="667"/>
      <c r="HNR276" s="667"/>
      <c r="HNS276" s="667"/>
      <c r="HNT276" s="667"/>
      <c r="HNU276" s="667"/>
      <c r="HNV276" s="667"/>
      <c r="HNW276" s="667"/>
      <c r="HNX276" s="667"/>
      <c r="HNY276" s="667"/>
      <c r="HNZ276" s="667"/>
      <c r="HOA276" s="667"/>
      <c r="HOB276" s="667"/>
      <c r="HOC276" s="667"/>
      <c r="HOD276" s="667"/>
      <c r="HOE276" s="667"/>
      <c r="HOF276" s="667"/>
      <c r="HOG276" s="667"/>
      <c r="HOH276" s="667"/>
      <c r="HOI276" s="667"/>
      <c r="HOJ276" s="667"/>
      <c r="HOK276" s="667"/>
      <c r="HOL276" s="667"/>
      <c r="HOM276" s="667"/>
      <c r="HON276" s="667"/>
      <c r="HOO276" s="667"/>
      <c r="HOP276" s="667"/>
      <c r="HOQ276" s="667"/>
      <c r="HOR276" s="667"/>
      <c r="HOS276" s="667"/>
      <c r="HOT276" s="667"/>
      <c r="HOU276" s="667"/>
      <c r="HOV276" s="667"/>
      <c r="HOW276" s="667"/>
      <c r="HOX276" s="667"/>
      <c r="HOY276" s="667"/>
      <c r="HOZ276" s="667"/>
      <c r="HPA276" s="667"/>
      <c r="HPB276" s="667"/>
      <c r="HPC276" s="667"/>
      <c r="HPD276" s="667"/>
      <c r="HPE276" s="667"/>
      <c r="HPF276" s="667"/>
      <c r="HPG276" s="667"/>
      <c r="HPH276" s="667"/>
      <c r="HPI276" s="667"/>
      <c r="HPJ276" s="667"/>
      <c r="HPK276" s="667"/>
      <c r="HPL276" s="667"/>
      <c r="HPM276" s="667"/>
      <c r="HPN276" s="667"/>
      <c r="HPO276" s="667"/>
      <c r="HPP276" s="667"/>
      <c r="HPQ276" s="667"/>
      <c r="HPR276" s="667"/>
      <c r="HPS276" s="667"/>
      <c r="HPT276" s="667"/>
      <c r="HPU276" s="667"/>
      <c r="HPV276" s="667"/>
      <c r="HPW276" s="667"/>
      <c r="HPX276" s="667"/>
      <c r="HPY276" s="667"/>
      <c r="HPZ276" s="667"/>
      <c r="HQA276" s="667"/>
      <c r="HQB276" s="667"/>
      <c r="HQC276" s="667"/>
      <c r="HQD276" s="667"/>
      <c r="HQE276" s="667"/>
      <c r="HQF276" s="667"/>
      <c r="HQG276" s="667"/>
      <c r="HQH276" s="667"/>
      <c r="HQI276" s="667"/>
      <c r="HQJ276" s="667"/>
      <c r="HQK276" s="667"/>
      <c r="HQL276" s="667"/>
      <c r="HQM276" s="667"/>
      <c r="HQN276" s="667"/>
      <c r="HQO276" s="667"/>
      <c r="HQP276" s="667"/>
      <c r="HQQ276" s="667"/>
      <c r="HQR276" s="667"/>
      <c r="HQS276" s="667"/>
      <c r="HQT276" s="667"/>
      <c r="HQU276" s="667"/>
      <c r="HQV276" s="667"/>
      <c r="HQW276" s="667"/>
      <c r="HQX276" s="667"/>
      <c r="HQY276" s="667"/>
      <c r="HQZ276" s="667"/>
      <c r="HRA276" s="667"/>
      <c r="HRB276" s="667"/>
      <c r="HRC276" s="667"/>
      <c r="HRD276" s="667"/>
      <c r="HRE276" s="667"/>
      <c r="HRF276" s="667"/>
      <c r="HRG276" s="667"/>
      <c r="HRH276" s="667"/>
      <c r="HRI276" s="667"/>
      <c r="HRJ276" s="667"/>
      <c r="HRK276" s="667"/>
      <c r="HRL276" s="667"/>
      <c r="HRM276" s="667"/>
      <c r="HRN276" s="667"/>
      <c r="HRO276" s="667"/>
      <c r="HRP276" s="667"/>
      <c r="HRQ276" s="667"/>
      <c r="HRR276" s="667"/>
      <c r="HRS276" s="667"/>
      <c r="HRT276" s="667"/>
      <c r="HRU276" s="667"/>
      <c r="HRV276" s="667"/>
      <c r="HRW276" s="667"/>
      <c r="HRX276" s="667"/>
      <c r="HRY276" s="667"/>
      <c r="HRZ276" s="667"/>
      <c r="HSA276" s="667"/>
      <c r="HSB276" s="667"/>
      <c r="HSC276" s="667"/>
      <c r="HSD276" s="667"/>
      <c r="HSE276" s="667"/>
      <c r="HSF276" s="667"/>
      <c r="HSG276" s="667"/>
      <c r="HSH276" s="667"/>
      <c r="HSI276" s="667"/>
      <c r="HSJ276" s="667"/>
      <c r="HSK276" s="667"/>
      <c r="HSL276" s="667"/>
      <c r="HSM276" s="667"/>
      <c r="HSN276" s="667"/>
      <c r="HSO276" s="667"/>
      <c r="HSP276" s="667"/>
      <c r="HSQ276" s="667"/>
      <c r="HSR276" s="667"/>
      <c r="HSS276" s="667"/>
      <c r="HST276" s="667"/>
      <c r="HSU276" s="667"/>
      <c r="HSV276" s="667"/>
      <c r="HSW276" s="667"/>
      <c r="HSX276" s="667"/>
      <c r="HSY276" s="667"/>
      <c r="HSZ276" s="667"/>
      <c r="HTA276" s="667"/>
      <c r="HTB276" s="667"/>
      <c r="HTC276" s="667"/>
      <c r="HTD276" s="667"/>
      <c r="HTE276" s="667"/>
      <c r="HTF276" s="667"/>
      <c r="HTG276" s="667"/>
      <c r="HTH276" s="667"/>
      <c r="HTI276" s="667"/>
      <c r="HTJ276" s="667"/>
      <c r="HTK276" s="667"/>
      <c r="HTL276" s="667"/>
      <c r="HTM276" s="667"/>
      <c r="HTN276" s="667"/>
      <c r="HTO276" s="667"/>
      <c r="HTP276" s="667"/>
      <c r="HTQ276" s="667"/>
      <c r="HTR276" s="667"/>
      <c r="HTS276" s="667"/>
      <c r="HTT276" s="667"/>
      <c r="HTU276" s="667"/>
      <c r="HTV276" s="667"/>
      <c r="HTW276" s="667"/>
      <c r="HTX276" s="667"/>
      <c r="HTY276" s="667"/>
      <c r="HTZ276" s="667"/>
      <c r="HUA276" s="667"/>
      <c r="HUB276" s="667"/>
      <c r="HUC276" s="667"/>
      <c r="HUD276" s="667"/>
      <c r="HUE276" s="667"/>
      <c r="HUF276" s="667"/>
      <c r="HUG276" s="667"/>
      <c r="HUH276" s="667"/>
      <c r="HUI276" s="667"/>
      <c r="HUJ276" s="667"/>
      <c r="HUK276" s="667"/>
      <c r="HUL276" s="667"/>
      <c r="HUM276" s="667"/>
      <c r="HUN276" s="667"/>
      <c r="HUO276" s="667"/>
      <c r="HUP276" s="667"/>
      <c r="HUQ276" s="667"/>
      <c r="HUR276" s="667"/>
      <c r="HUS276" s="667"/>
      <c r="HUT276" s="667"/>
      <c r="HUU276" s="667"/>
      <c r="HUV276" s="667"/>
      <c r="HUW276" s="667"/>
      <c r="HUX276" s="667"/>
      <c r="HUY276" s="667"/>
      <c r="HUZ276" s="667"/>
      <c r="HVA276" s="667"/>
      <c r="HVB276" s="667"/>
      <c r="HVC276" s="667"/>
      <c r="HVD276" s="667"/>
      <c r="HVE276" s="667"/>
      <c r="HVF276" s="667"/>
      <c r="HVG276" s="667"/>
      <c r="HVH276" s="667"/>
      <c r="HVI276" s="667"/>
      <c r="HVJ276" s="667"/>
      <c r="HVK276" s="667"/>
      <c r="HVL276" s="667"/>
      <c r="HVM276" s="667"/>
      <c r="HVN276" s="667"/>
      <c r="HVO276" s="667"/>
      <c r="HVP276" s="667"/>
      <c r="HVQ276" s="667"/>
      <c r="HVR276" s="667"/>
      <c r="HVS276" s="667"/>
      <c r="HVT276" s="667"/>
      <c r="HVU276" s="667"/>
      <c r="HVV276" s="667"/>
      <c r="HVW276" s="667"/>
      <c r="HVX276" s="667"/>
      <c r="HVY276" s="667"/>
      <c r="HVZ276" s="667"/>
      <c r="HWA276" s="667"/>
      <c r="HWB276" s="667"/>
      <c r="HWC276" s="667"/>
    </row>
    <row r="277" spans="1:6009" ht="14.4" customHeight="1" x14ac:dyDescent="0.3">
      <c r="A277" s="24" t="s">
        <v>421</v>
      </c>
      <c r="B277" s="122"/>
      <c r="C277" s="307" t="s">
        <v>827</v>
      </c>
      <c r="D277" s="307" t="s">
        <v>525</v>
      </c>
      <c r="E277" s="14">
        <v>2009</v>
      </c>
      <c r="F277" s="386" t="s">
        <v>640</v>
      </c>
      <c r="G277" s="386" t="s">
        <v>174</v>
      </c>
      <c r="H277" s="14">
        <v>-50</v>
      </c>
      <c r="I277" s="14"/>
      <c r="J277" s="636"/>
      <c r="K277" s="16">
        <v>0</v>
      </c>
      <c r="L277" s="14">
        <v>0</v>
      </c>
      <c r="M277" s="22">
        <v>0</v>
      </c>
      <c r="N277" s="386"/>
      <c r="O277" s="22">
        <v>0</v>
      </c>
      <c r="P277" s="14">
        <v>0</v>
      </c>
      <c r="Q277" s="386"/>
      <c r="R277" s="386"/>
      <c r="S277" s="14">
        <v>0</v>
      </c>
      <c r="T277" s="307" t="s">
        <v>19</v>
      </c>
      <c r="U277" s="307"/>
      <c r="V277" s="13">
        <f>IF((ISBLANK(J277)+ISBLANK(L277)+ISBLANK(K277)+ISBLANK(M277)+ISBLANK(N277)+ISBLANK(O277)+ISBLANK(P277))&lt;8,IF(ISNUMBER(LARGE((J277,L277,M277,N277,O277),1)),LARGE((J277,L277,M277,N277,O277),1),0)+IF(ISNUMBER(LARGE((J277,L277,M277,N277,O277),2)),LARGE((J277,L277,M277,N277,O277),2),0)+K277+P277,"")+Q277+S277+I277</f>
        <v>0</v>
      </c>
      <c r="W277" s="384"/>
      <c r="X277" s="506"/>
      <c r="Y277" s="432" t="s">
        <v>15</v>
      </c>
      <c r="Z277" s="431"/>
    </row>
    <row r="278" spans="1:6009" ht="14.4" customHeight="1" x14ac:dyDescent="0.3">
      <c r="A278" s="95" t="s">
        <v>421</v>
      </c>
      <c r="B278" s="137"/>
      <c r="C278" s="235" t="s">
        <v>37</v>
      </c>
      <c r="D278" s="235" t="s">
        <v>826</v>
      </c>
      <c r="E278" s="102">
        <v>2009</v>
      </c>
      <c r="F278" s="236" t="s">
        <v>480</v>
      </c>
      <c r="G278" s="236" t="s">
        <v>174</v>
      </c>
      <c r="H278" s="102">
        <v>-50</v>
      </c>
      <c r="I278" s="102"/>
      <c r="J278" s="102">
        <v>0</v>
      </c>
      <c r="K278" s="88"/>
      <c r="L278" s="102"/>
      <c r="M278" s="83"/>
      <c r="N278" s="83"/>
      <c r="O278" s="236"/>
      <c r="P278" s="89"/>
      <c r="Q278" s="89"/>
      <c r="R278" s="89"/>
      <c r="S278" s="89"/>
      <c r="T278" s="89" t="s">
        <v>198</v>
      </c>
      <c r="U278" s="89"/>
      <c r="V278" s="86">
        <f>IF((ISBLANK(J278)+ISBLANK(L278)+ISBLANK(K278)+ISBLANK(M278)+ISBLANK(N278)+ISBLANK(O278)+ISBLANK(P278))&lt;8,IF(ISNUMBER(LARGE((J278,L278,M278,N278,O278),1)),LARGE((J278,L278,M278,N278,O278),1),0)+IF(ISNUMBER(LARGE((J278,L278,M278,N278,O278),2)),LARGE((J278,L278,M278,N278,O278),2),0)+K278+P278,"")+Q278+S278+I278</f>
        <v>0</v>
      </c>
      <c r="W278" s="416"/>
      <c r="X278" s="628"/>
      <c r="Y278" s="435" t="s">
        <v>15</v>
      </c>
      <c r="Z278" s="420"/>
    </row>
    <row r="279" spans="1:6009" ht="14.4" customHeight="1" x14ac:dyDescent="0.3">
      <c r="A279" s="24" t="s">
        <v>421</v>
      </c>
      <c r="B279" s="666"/>
      <c r="C279" s="634" t="s">
        <v>825</v>
      </c>
      <c r="D279" s="633" t="s">
        <v>824</v>
      </c>
      <c r="E279" s="631">
        <v>2010</v>
      </c>
      <c r="F279" s="632" t="s">
        <v>26</v>
      </c>
      <c r="G279" s="452" t="s">
        <v>174</v>
      </c>
      <c r="H279" s="190">
        <v>-50</v>
      </c>
      <c r="I279" s="438"/>
      <c r="J279" s="584">
        <v>0</v>
      </c>
      <c r="K279" s="584">
        <v>0</v>
      </c>
      <c r="L279" s="438">
        <v>0</v>
      </c>
      <c r="M279" s="22">
        <v>0</v>
      </c>
      <c r="N279" s="22">
        <v>0</v>
      </c>
      <c r="O279" s="654"/>
      <c r="P279" s="438"/>
      <c r="Q279" s="654"/>
      <c r="R279" s="654"/>
      <c r="S279" s="438">
        <v>0</v>
      </c>
      <c r="T279" s="605" t="s">
        <v>153</v>
      </c>
      <c r="U279" s="605"/>
      <c r="V279" s="13">
        <f>IF((ISBLANK(J279)+ISBLANK(L279)+ISBLANK(K279)+ISBLANK(M279)+ISBLANK(N279)+ISBLANK(O279)+ISBLANK(P279))&lt;8,IF(ISNUMBER(LARGE((J279,L279,M279,N279,O279),1)),LARGE((J279,L279,M279,N279,O279),1),0)+IF(ISNUMBER(LARGE((J279,L279,M279,N279,O279),2)),LARGE((J279,L279,M279,N279,O279),2),0)+K279+P279,"")+Q279+S279+I279</f>
        <v>0</v>
      </c>
      <c r="W279" s="384"/>
      <c r="X279" s="665"/>
      <c r="Y279" s="664" t="s">
        <v>15</v>
      </c>
      <c r="Z279" s="431"/>
    </row>
    <row r="280" spans="1:6009" ht="14.4" customHeight="1" x14ac:dyDescent="0.3">
      <c r="A280" s="36" t="s">
        <v>421</v>
      </c>
      <c r="B280" s="223"/>
      <c r="C280" s="219" t="s">
        <v>472</v>
      </c>
      <c r="D280" s="219"/>
      <c r="E280" s="219"/>
      <c r="F280" s="219"/>
      <c r="G280" s="219" t="s">
        <v>174</v>
      </c>
      <c r="H280" s="221">
        <v>-50</v>
      </c>
      <c r="I280" s="221"/>
      <c r="J280" s="221"/>
      <c r="K280" s="30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39" t="e">
        <f>IF((ISBLANK(J280)+ISBLANK(L280)+ISBLANK(K280)+ISBLANK(M280)+ISBLANK(N280)+ISBLANK(O280)+ISBLANK(P280))&lt;8,IF(ISNUMBER(LARGE((J280,L280,M280,N280,O280),1)),LARGE((J280,L280,M280,N280,O280),1),0)+IF(ISNUMBER(LARGE((J280,L280,M280,N280,O280),2)),LARGE((J280,L280,M280,N280,O280),2),0)+K280+P280,"")+Q280+S280+T280+#REF!</f>
        <v>#REF!</v>
      </c>
      <c r="W280" s="391"/>
      <c r="X280" s="390"/>
      <c r="Y280" s="406"/>
      <c r="Z280" s="395"/>
    </row>
    <row r="281" spans="1:6009" ht="14.4" customHeight="1" x14ac:dyDescent="0.3">
      <c r="A281" s="64" t="s">
        <v>421</v>
      </c>
      <c r="B281" s="64">
        <v>1</v>
      </c>
      <c r="C281" s="89" t="s">
        <v>484</v>
      </c>
      <c r="D281" s="83" t="s">
        <v>788</v>
      </c>
      <c r="E281" s="83">
        <v>2010</v>
      </c>
      <c r="F281" s="103" t="s">
        <v>53</v>
      </c>
      <c r="G281" s="103" t="s">
        <v>174</v>
      </c>
      <c r="H281" s="102">
        <v>-46</v>
      </c>
      <c r="I281" s="102"/>
      <c r="J281" s="418">
        <v>162.5</v>
      </c>
      <c r="K281" s="419">
        <v>325</v>
      </c>
      <c r="L281" s="22"/>
      <c r="M281" s="22">
        <v>162.5</v>
      </c>
      <c r="N281" s="22">
        <v>200</v>
      </c>
      <c r="O281" s="22"/>
      <c r="P281" s="22">
        <v>325</v>
      </c>
      <c r="Q281" s="22">
        <v>0</v>
      </c>
      <c r="R281" s="22"/>
      <c r="S281" s="22"/>
      <c r="T281" s="22"/>
      <c r="U281" s="22">
        <v>250</v>
      </c>
      <c r="V281" s="13">
        <f>IF((ISBLANK(J281)+ISBLANK(L281)+ISBLANK(K281)+ISBLANK(M281)+ISBLANK(N281)+ISBLANK(O281)+ISBLANK(P281))&lt;8,IF(ISNUMBER(LARGE((J281,L281,M281,N281,O281),1)),LARGE((J281,L281,M281,N281,O281),1),0)+IF(ISNUMBER(LARGE((J281,L281,M281,N281,O281),2)),LARGE((J281,L281,M281,N281,O281),2),0)+K281+P281,"")+Q281+S281+I281+U281</f>
        <v>1262.5</v>
      </c>
      <c r="W281" s="401"/>
      <c r="X281" s="432"/>
      <c r="Y281" s="432" t="s">
        <v>15</v>
      </c>
      <c r="Z281" s="433"/>
    </row>
    <row r="282" spans="1:6009" ht="14.4" customHeight="1" x14ac:dyDescent="0.3">
      <c r="A282" s="95" t="s">
        <v>421</v>
      </c>
      <c r="B282" s="95" t="s">
        <v>96</v>
      </c>
      <c r="C282" s="89" t="s">
        <v>466</v>
      </c>
      <c r="D282" s="83" t="s">
        <v>465</v>
      </c>
      <c r="E282" s="83">
        <v>2010</v>
      </c>
      <c r="F282" s="103" t="s">
        <v>46</v>
      </c>
      <c r="G282" s="236" t="s">
        <v>174</v>
      </c>
      <c r="H282" s="102">
        <v>-46</v>
      </c>
      <c r="I282" s="102">
        <f>250/2</f>
        <v>125</v>
      </c>
      <c r="J282" s="83">
        <v>200</v>
      </c>
      <c r="K282" s="419">
        <v>250</v>
      </c>
      <c r="L282" s="83"/>
      <c r="M282" s="83">
        <v>200</v>
      </c>
      <c r="N282" s="83"/>
      <c r="O282" s="418">
        <v>200</v>
      </c>
      <c r="P282" s="83">
        <v>400</v>
      </c>
      <c r="Q282" s="83"/>
      <c r="R282" s="83"/>
      <c r="S282" s="83"/>
      <c r="T282" s="83" t="s">
        <v>30</v>
      </c>
      <c r="U282" s="83"/>
      <c r="V282" s="86">
        <f>IF((ISBLANK(J282)+ISBLANK(L282)+ISBLANK(K282)+ISBLANK(M282)+ISBLANK(N282)+ISBLANK(O282)+ISBLANK(P282))&lt;8,IF(ISNUMBER(LARGE((J282,L282,M282,N282,O282),1)),LARGE((J282,L282,M282,N282,O282),1),0)+IF(ISNUMBER(LARGE((J282,L282,M282,N282,O282),2)),LARGE((J282,L282,M282,N282,O282),2),0)+K282+P282,"")+Q282+S282+I282+U282</f>
        <v>1175</v>
      </c>
      <c r="W282" s="401"/>
      <c r="X282" s="411"/>
      <c r="Y282" s="383" t="s">
        <v>15</v>
      </c>
      <c r="Z282" s="449"/>
    </row>
    <row r="283" spans="1:6009" ht="14.4" customHeight="1" x14ac:dyDescent="0.3">
      <c r="A283" s="64" t="s">
        <v>421</v>
      </c>
      <c r="B283" s="64">
        <v>2</v>
      </c>
      <c r="C283" s="199" t="s">
        <v>823</v>
      </c>
      <c r="D283" s="60" t="s">
        <v>822</v>
      </c>
      <c r="E283" s="60">
        <v>2010</v>
      </c>
      <c r="F283" s="191" t="s">
        <v>178</v>
      </c>
      <c r="G283" s="452" t="s">
        <v>174</v>
      </c>
      <c r="H283" s="190">
        <v>-46</v>
      </c>
      <c r="I283" s="102"/>
      <c r="J283" s="22"/>
      <c r="K283" s="403"/>
      <c r="L283" s="22"/>
      <c r="M283" s="22">
        <v>125</v>
      </c>
      <c r="N283" s="22"/>
      <c r="O283" s="22">
        <v>125</v>
      </c>
      <c r="P283" s="22">
        <v>250</v>
      </c>
      <c r="Q283" s="22"/>
      <c r="R283" s="22"/>
      <c r="S283" s="22"/>
      <c r="T283" s="22" t="s">
        <v>173</v>
      </c>
      <c r="U283" s="22">
        <v>325</v>
      </c>
      <c r="V283" s="13">
        <f>IF((ISBLANK(J283)+ISBLANK(L283)+ISBLANK(K283)+ISBLANK(M283)+ISBLANK(N283)+ISBLANK(O283)+ISBLANK(P283))&lt;8,IF(ISNUMBER(LARGE((J283,L283,M283,N283,O283),1)),LARGE((J283,L283,M283,N283,O283),1),0)+IF(ISNUMBER(LARGE((J283,L283,M283,N283,O283),2)),LARGE((J283,L283,M283,N283,O283),2),0)+K283+P283,"")+Q283+S283+I283+U283</f>
        <v>825</v>
      </c>
      <c r="W283" s="651"/>
      <c r="X283" s="450"/>
      <c r="Y283" s="567" t="s">
        <v>15</v>
      </c>
      <c r="Z283" s="451"/>
    </row>
    <row r="284" spans="1:6009" ht="14.4" customHeight="1" x14ac:dyDescent="0.3">
      <c r="A284" s="64" t="s">
        <v>421</v>
      </c>
      <c r="B284" s="64">
        <v>3</v>
      </c>
      <c r="C284" s="479" t="s">
        <v>821</v>
      </c>
      <c r="D284" s="479" t="s">
        <v>463</v>
      </c>
      <c r="E284" s="190">
        <v>2010</v>
      </c>
      <c r="F284" s="452" t="s">
        <v>119</v>
      </c>
      <c r="G284" s="452" t="s">
        <v>174</v>
      </c>
      <c r="H284" s="190">
        <v>-46</v>
      </c>
      <c r="I284" s="14"/>
      <c r="J284" s="14">
        <v>0</v>
      </c>
      <c r="K284" s="16">
        <v>150</v>
      </c>
      <c r="L284" s="150">
        <v>125</v>
      </c>
      <c r="M284" s="22"/>
      <c r="N284" s="22">
        <v>162.5</v>
      </c>
      <c r="O284" s="22">
        <v>162.5</v>
      </c>
      <c r="P284" s="40">
        <v>150</v>
      </c>
      <c r="Q284" s="40">
        <v>0</v>
      </c>
      <c r="R284" s="40"/>
      <c r="S284" s="40">
        <v>0</v>
      </c>
      <c r="T284" s="40" t="s">
        <v>204</v>
      </c>
      <c r="U284" s="40">
        <v>150</v>
      </c>
      <c r="V284" s="13">
        <f>IF((ISBLANK(J284)+ISBLANK(L284)+ISBLANK(K284)+ISBLANK(M284)+ISBLANK(N284)+ISBLANK(O284)+ISBLANK(P284))&lt;8,IF(ISNUMBER(LARGE((J284,L284,M284,N284,O284),1)),LARGE((J284,L284,M284,N284,O284),1),0)+IF(ISNUMBER(LARGE((J284,L284,M284,N284,O284),2)),LARGE((J284,L284,M284,N284,O284),2),0)+K284+P284,"")+Q284+S284+I284+U284</f>
        <v>775</v>
      </c>
      <c r="W284" s="401"/>
      <c r="X284" s="383"/>
      <c r="Y284" s="383" t="s">
        <v>15</v>
      </c>
      <c r="Z284" s="431"/>
    </row>
    <row r="285" spans="1:6009" ht="14.4" customHeight="1" x14ac:dyDescent="0.3">
      <c r="A285" s="95" t="s">
        <v>421</v>
      </c>
      <c r="B285" s="137"/>
      <c r="C285" s="89" t="s">
        <v>820</v>
      </c>
      <c r="D285" s="83" t="s">
        <v>515</v>
      </c>
      <c r="E285" s="83">
        <v>2010</v>
      </c>
      <c r="F285" s="103" t="s">
        <v>107</v>
      </c>
      <c r="G285" s="236" t="s">
        <v>174</v>
      </c>
      <c r="H285" s="102">
        <v>-46</v>
      </c>
      <c r="I285" s="102"/>
      <c r="J285" s="83">
        <v>162.5</v>
      </c>
      <c r="K285" s="419">
        <v>325</v>
      </c>
      <c r="L285" s="83">
        <v>162.5</v>
      </c>
      <c r="M285" s="83"/>
      <c r="N285" s="418"/>
      <c r="O285" s="83"/>
      <c r="P285" s="83"/>
      <c r="Q285" s="111">
        <v>0</v>
      </c>
      <c r="R285" s="111"/>
      <c r="S285" s="83"/>
      <c r="T285" s="83"/>
      <c r="U285" s="83"/>
      <c r="V285" s="86">
        <f>IF((ISBLANK(J285)+ISBLANK(L285)+ISBLANK(K285)+ISBLANK(M285)+ISBLANK(N285)+ISBLANK(O285)+ISBLANK(P285))&lt;8,IF(ISNUMBER(LARGE((J285,L285,M285,N285,O285),1)),LARGE((J285,L285,M285,N285,O285),1),0)+IF(ISNUMBER(LARGE((J285,L285,M285,N285,O285),2)),LARGE((J285,L285,M285,N285,O285),2),0)+K285+P285,"")+Q285+S285+T285+I285</f>
        <v>650</v>
      </c>
      <c r="W285" s="416"/>
      <c r="X285" s="440"/>
      <c r="Y285" s="568" t="s">
        <v>15</v>
      </c>
      <c r="Z285" s="446"/>
    </row>
    <row r="286" spans="1:6009" ht="14.4" customHeight="1" x14ac:dyDescent="0.3">
      <c r="A286" s="95" t="s">
        <v>421</v>
      </c>
      <c r="B286" s="611"/>
      <c r="C286" s="89" t="s">
        <v>787</v>
      </c>
      <c r="D286" s="83" t="s">
        <v>786</v>
      </c>
      <c r="E286" s="83">
        <v>2010</v>
      </c>
      <c r="F286" s="103" t="s">
        <v>46</v>
      </c>
      <c r="G286" s="236" t="s">
        <v>174</v>
      </c>
      <c r="H286" s="429">
        <v>-46</v>
      </c>
      <c r="I286" s="102"/>
      <c r="J286" s="83">
        <v>200</v>
      </c>
      <c r="K286" s="419">
        <v>250</v>
      </c>
      <c r="L286" s="83">
        <v>200</v>
      </c>
      <c r="M286" s="83"/>
      <c r="N286" s="448"/>
      <c r="O286" s="83"/>
      <c r="P286" s="83"/>
      <c r="Q286" s="83"/>
      <c r="R286" s="83"/>
      <c r="S286" s="83"/>
      <c r="T286" s="83"/>
      <c r="U286" s="83"/>
      <c r="V286" s="86">
        <f>IF((ISBLANK(J286)+ISBLANK(L286)+ISBLANK(K286)+ISBLANK(M286)+ISBLANK(N286)+ISBLANK(O286)+ISBLANK(P286))&lt;8,IF(ISNUMBER(LARGE((J286,L286,M286,N286,O286),1)),LARGE((J286,L286,M286,N286,O286),1),0)+IF(ISNUMBER(LARGE((J286,L286,M286,N286,O286),2)),LARGE((J286,L286,M286,N286,O286),2),0)+K286+P286,"")+Q286+S286+T286+I286</f>
        <v>650</v>
      </c>
      <c r="W286" s="416"/>
      <c r="X286" s="435"/>
      <c r="Y286" s="503"/>
      <c r="Z286" s="446"/>
    </row>
    <row r="287" spans="1:6009" ht="14.4" customHeight="1" x14ac:dyDescent="0.3">
      <c r="A287" s="64" t="s">
        <v>421</v>
      </c>
      <c r="B287" s="64">
        <v>4</v>
      </c>
      <c r="C287" s="40" t="s">
        <v>45</v>
      </c>
      <c r="D287" s="22" t="s">
        <v>784</v>
      </c>
      <c r="E287" s="22">
        <v>2009</v>
      </c>
      <c r="F287" s="50" t="s">
        <v>43</v>
      </c>
      <c r="G287" s="50" t="s">
        <v>174</v>
      </c>
      <c r="H287" s="14">
        <v>-46</v>
      </c>
      <c r="I287" s="14"/>
      <c r="J287" s="22">
        <v>0</v>
      </c>
      <c r="K287" s="403">
        <v>0</v>
      </c>
      <c r="L287" s="454">
        <v>125</v>
      </c>
      <c r="M287" s="22">
        <v>162.5</v>
      </c>
      <c r="N287" s="42">
        <v>162.5</v>
      </c>
      <c r="O287" s="454">
        <v>75</v>
      </c>
      <c r="P287" s="22">
        <v>250</v>
      </c>
      <c r="Q287" s="42">
        <v>0</v>
      </c>
      <c r="R287" s="42"/>
      <c r="S287" s="22"/>
      <c r="T287" s="22" t="s">
        <v>204</v>
      </c>
      <c r="U287" s="22">
        <v>0</v>
      </c>
      <c r="V287" s="13">
        <f>IF((ISBLANK(J287)+ISBLANK(L287)+ISBLANK(K287)+ISBLANK(M287)+ISBLANK(N287)+ISBLANK(O287)+ISBLANK(P287))&lt;8,IF(ISNUMBER(LARGE((J287,L287,M287,N287,O287),1)),LARGE((J287,L287,M287,N287,O287),1),0)+IF(ISNUMBER(LARGE((J287,L287,M287,N287,O287),2)),LARGE((J287,L287,M287,N287,O287),2),0)+K287+P287,"")+Q287+S287+I287+U287</f>
        <v>575</v>
      </c>
      <c r="W287" s="401"/>
      <c r="X287" s="432"/>
      <c r="Y287" s="383" t="s">
        <v>15</v>
      </c>
      <c r="Z287" s="451"/>
    </row>
    <row r="288" spans="1:6009" ht="14.4" customHeight="1" x14ac:dyDescent="0.3">
      <c r="A288" s="64" t="s">
        <v>421</v>
      </c>
      <c r="B288" s="64">
        <v>5</v>
      </c>
      <c r="C288" s="235" t="s">
        <v>782</v>
      </c>
      <c r="D288" s="235" t="s">
        <v>699</v>
      </c>
      <c r="E288" s="102">
        <v>2010</v>
      </c>
      <c r="F288" s="236" t="s">
        <v>26</v>
      </c>
      <c r="G288" s="236" t="s">
        <v>174</v>
      </c>
      <c r="H288" s="305" t="s">
        <v>818</v>
      </c>
      <c r="I288" s="102"/>
      <c r="J288" s="102">
        <v>125</v>
      </c>
      <c r="K288" s="88">
        <v>0</v>
      </c>
      <c r="L288" s="254">
        <v>75</v>
      </c>
      <c r="M288" s="418">
        <v>75</v>
      </c>
      <c r="N288" s="22">
        <v>125</v>
      </c>
      <c r="O288" s="386"/>
      <c r="P288" s="40">
        <v>0</v>
      </c>
      <c r="Q288" s="630">
        <v>0</v>
      </c>
      <c r="R288" s="630"/>
      <c r="S288" s="40">
        <v>0</v>
      </c>
      <c r="T288" s="40" t="s">
        <v>153</v>
      </c>
      <c r="U288" s="40" t="s">
        <v>247</v>
      </c>
      <c r="V288" s="13">
        <f>IF((ISBLANK(J288)+ISBLANK(L288)+ISBLANK(K288)+ISBLANK(M288)+ISBLANK(N288)+ISBLANK(O288)+ISBLANK(P288))&lt;8,IF(ISNUMBER(LARGE((J288,L288,M288,N288,O288),1)),LARGE((J288,L288,M288,N288,O288),1),0)+IF(ISNUMBER(LARGE((J288,L288,M288,N288,O288),2)),LARGE((J288,L288,M288,N288,O288),2),0)+K288+P288,"")+Q288+S288+I288</f>
        <v>250</v>
      </c>
      <c r="W288" s="401"/>
      <c r="X288" s="383"/>
      <c r="Y288" s="383" t="s">
        <v>15</v>
      </c>
      <c r="Z288" s="431"/>
    </row>
    <row r="289" spans="1:26" ht="14.4" customHeight="1" x14ac:dyDescent="0.3">
      <c r="A289" s="64" t="s">
        <v>421</v>
      </c>
      <c r="B289" s="178">
        <v>6</v>
      </c>
      <c r="C289" s="89" t="s">
        <v>819</v>
      </c>
      <c r="D289" s="83" t="s">
        <v>555</v>
      </c>
      <c r="E289" s="83">
        <v>2010</v>
      </c>
      <c r="F289" s="103" t="s">
        <v>66</v>
      </c>
      <c r="G289" s="236" t="s">
        <v>174</v>
      </c>
      <c r="H289" s="102">
        <v>-46</v>
      </c>
      <c r="I289" s="102"/>
      <c r="J289" s="83">
        <v>0</v>
      </c>
      <c r="K289" s="403"/>
      <c r="L289" s="22">
        <v>0</v>
      </c>
      <c r="M289" s="22"/>
      <c r="N289" s="22">
        <v>75</v>
      </c>
      <c r="O289" s="22">
        <v>0</v>
      </c>
      <c r="P289" s="22">
        <v>150</v>
      </c>
      <c r="Q289" s="22"/>
      <c r="R289" s="22"/>
      <c r="S289" s="22"/>
      <c r="T289" s="22" t="s">
        <v>131</v>
      </c>
      <c r="U289" s="22">
        <v>0</v>
      </c>
      <c r="V289" s="13">
        <f>IF((ISBLANK(J289)+ISBLANK(L289)+ISBLANK(K289)+ISBLANK(M289)+ISBLANK(N289)+ISBLANK(O289)+ISBLANK(P289))&lt;8,IF(ISNUMBER(LARGE((J289,L289,M289,N289,O289),1)),LARGE((J289,L289,M289,N289,O289),1),0)+IF(ISNUMBER(LARGE((J289,L289,M289,N289,O289),2)),LARGE((J289,L289,M289,N289,O289),2),0)+K289+P289,"")+Q289+S289+I289+U289</f>
        <v>225</v>
      </c>
      <c r="W289" s="401"/>
      <c r="X289" s="432"/>
      <c r="Y289" s="383" t="s">
        <v>15</v>
      </c>
      <c r="Z289" s="451"/>
    </row>
    <row r="290" spans="1:26" ht="14.4" customHeight="1" x14ac:dyDescent="0.3">
      <c r="A290" s="95" t="s">
        <v>421</v>
      </c>
      <c r="B290" s="137" t="s">
        <v>96</v>
      </c>
      <c r="C290" s="89" t="s">
        <v>781</v>
      </c>
      <c r="D290" s="83" t="s">
        <v>780</v>
      </c>
      <c r="E290" s="83">
        <v>2010</v>
      </c>
      <c r="F290" s="103" t="s">
        <v>154</v>
      </c>
      <c r="G290" s="236" t="s">
        <v>174</v>
      </c>
      <c r="H290" s="305" t="s">
        <v>818</v>
      </c>
      <c r="I290" s="102"/>
      <c r="J290" s="83">
        <v>125</v>
      </c>
      <c r="K290" s="419">
        <v>0</v>
      </c>
      <c r="L290" s="83">
        <v>0</v>
      </c>
      <c r="M290" s="83">
        <v>0</v>
      </c>
      <c r="N290" s="83">
        <v>75</v>
      </c>
      <c r="O290" s="83"/>
      <c r="P290" s="83"/>
      <c r="Q290" s="83"/>
      <c r="R290" s="83"/>
      <c r="S290" s="83">
        <v>0</v>
      </c>
      <c r="T290" s="89" t="s">
        <v>153</v>
      </c>
      <c r="U290" s="89"/>
      <c r="V290" s="86">
        <f>IF((ISBLANK(J290)+ISBLANK(L290)+ISBLANK(K290)+ISBLANK(M290)+ISBLANK(N290)+ISBLANK(O290)+ISBLANK(P290))&lt;8,IF(ISNUMBER(LARGE((J290,L290,M290,N290,O290),1)),LARGE((J290,L290,M290,N290,O290),1),0)+IF(ISNUMBER(LARGE((J290,L290,M290,N290,O290),2)),LARGE((J290,L290,M290,N290,O290),2),0)+K290+P290,"")+Q290+S290+I290</f>
        <v>200</v>
      </c>
      <c r="W290" s="416"/>
      <c r="X290" s="435"/>
      <c r="Y290" s="628" t="s">
        <v>15</v>
      </c>
      <c r="Z290" s="663"/>
    </row>
    <row r="291" spans="1:26" ht="14.4" customHeight="1" x14ac:dyDescent="0.3">
      <c r="A291" s="24" t="s">
        <v>421</v>
      </c>
      <c r="B291" s="122">
        <v>7</v>
      </c>
      <c r="C291" s="479" t="s">
        <v>647</v>
      </c>
      <c r="D291" s="479" t="s">
        <v>817</v>
      </c>
      <c r="E291" s="190">
        <v>2011</v>
      </c>
      <c r="F291" s="452" t="s">
        <v>72</v>
      </c>
      <c r="G291" s="452" t="s">
        <v>171</v>
      </c>
      <c r="H291" s="190">
        <v>-46</v>
      </c>
      <c r="I291" s="627"/>
      <c r="J291" s="13"/>
      <c r="K291" s="16"/>
      <c r="L291" s="13"/>
      <c r="M291" s="454"/>
      <c r="N291" s="454"/>
      <c r="O291" s="22">
        <v>125</v>
      </c>
      <c r="P291" s="40"/>
      <c r="Q291" s="22">
        <v>0</v>
      </c>
      <c r="R291" s="386"/>
      <c r="S291" s="386"/>
      <c r="T291" s="307" t="s">
        <v>30</v>
      </c>
      <c r="U291" s="307"/>
      <c r="V291" s="13">
        <f>IF((ISBLANK(J291)+ISBLANK(L291)+ISBLANK(K291)+ISBLANK(M291)+ISBLANK(N291)+ISBLANK(O291)+ISBLANK(P291))&lt;8,IF(ISNUMBER(LARGE((J291,L291,M291,N291,O291),1)),LARGE((J291,L291,M291,N291,O291),1),0)+IF(ISNUMBER(LARGE((J291,L291,M291,N291,O291),2)),LARGE((J291,L291,M291,N291,O291),2),0)+K291+P291,"")+Q291+S291+I291</f>
        <v>125</v>
      </c>
      <c r="W291" s="384"/>
      <c r="X291" s="557"/>
      <c r="Y291" s="623" t="s">
        <v>15</v>
      </c>
      <c r="Z291" s="431"/>
    </row>
    <row r="292" spans="1:26" ht="14.4" customHeight="1" x14ac:dyDescent="0.3">
      <c r="A292" s="95" t="s">
        <v>421</v>
      </c>
      <c r="B292" s="95"/>
      <c r="C292" s="89" t="s">
        <v>816</v>
      </c>
      <c r="D292" s="83" t="s">
        <v>815</v>
      </c>
      <c r="E292" s="83">
        <v>2009</v>
      </c>
      <c r="F292" s="103" t="s">
        <v>814</v>
      </c>
      <c r="G292" s="103" t="s">
        <v>174</v>
      </c>
      <c r="H292" s="102">
        <v>-46</v>
      </c>
      <c r="I292" s="102"/>
      <c r="J292" s="83"/>
      <c r="K292" s="85"/>
      <c r="L292" s="83">
        <v>125</v>
      </c>
      <c r="M292" s="83"/>
      <c r="N292" s="83"/>
      <c r="O292" s="111"/>
      <c r="P292" s="83"/>
      <c r="Q292" s="83"/>
      <c r="R292" s="83"/>
      <c r="S292" s="83"/>
      <c r="T292" s="83" t="s">
        <v>315</v>
      </c>
      <c r="U292" s="83"/>
      <c r="V292" s="86">
        <f>IF((ISBLANK(J292)+ISBLANK(L292)+ISBLANK(K292)+ISBLANK(M292)+ISBLANK(N292)+ISBLANK(O292)+ISBLANK(P292))&lt;8,IF(ISNUMBER(LARGE((J292,L292,M292,N292,O292),1)),LARGE((J292,L292,M292,N292,O292),1),0)+IF(ISNUMBER(LARGE((J292,L292,M292,N292,O292),2)),LARGE((J292,L292,M292,N292,O292),2),0)+K292+P292,"")+Q292+S292+I292</f>
        <v>125</v>
      </c>
      <c r="W292" s="416"/>
      <c r="X292" s="662"/>
      <c r="Y292" s="628" t="s">
        <v>15</v>
      </c>
      <c r="Z292" s="447"/>
    </row>
    <row r="293" spans="1:26" ht="14.4" customHeight="1" x14ac:dyDescent="0.3">
      <c r="A293" s="64" t="s">
        <v>421</v>
      </c>
      <c r="B293" s="641">
        <v>8</v>
      </c>
      <c r="C293" s="121" t="s">
        <v>813</v>
      </c>
      <c r="D293" s="42" t="s">
        <v>488</v>
      </c>
      <c r="E293" s="42"/>
      <c r="F293" s="141" t="s">
        <v>305</v>
      </c>
      <c r="G293" s="50" t="s">
        <v>174</v>
      </c>
      <c r="H293" s="438">
        <v>-46</v>
      </c>
      <c r="I293" s="438"/>
      <c r="J293" s="42"/>
      <c r="K293" s="437"/>
      <c r="L293" s="42"/>
      <c r="M293" s="22">
        <v>125</v>
      </c>
      <c r="N293" s="42"/>
      <c r="O293" s="42"/>
      <c r="P293" s="42">
        <v>0</v>
      </c>
      <c r="Q293" s="42"/>
      <c r="R293" s="42"/>
      <c r="S293" s="42"/>
      <c r="T293" s="42"/>
      <c r="U293" s="42">
        <v>0</v>
      </c>
      <c r="V293" s="13">
        <f>IF((ISBLANK(J293)+ISBLANK(L293)+ISBLANK(K293)+ISBLANK(M293)+ISBLANK(N293)+ISBLANK(O293)+ISBLANK(P293))&lt;8,IF(ISNUMBER(LARGE((J293,L293,M293,N293,O293),1)),LARGE((J293,L293,M293,N293,O293),1),0)+IF(ISNUMBER(LARGE((J293,L293,M293,N293,O293),2)),LARGE((J293,L293,M293,N293,O293),2),0)+K293+P293,"")+Q293+S293+T293+I293</f>
        <v>125</v>
      </c>
      <c r="W293" s="401"/>
      <c r="X293" s="450"/>
      <c r="Y293" s="410"/>
      <c r="Z293" s="409"/>
    </row>
    <row r="294" spans="1:26" ht="14.4" customHeight="1" x14ac:dyDescent="0.3">
      <c r="A294" s="24" t="s">
        <v>421</v>
      </c>
      <c r="B294" s="122">
        <v>9</v>
      </c>
      <c r="C294" s="479" t="s">
        <v>732</v>
      </c>
      <c r="D294" s="479" t="s">
        <v>812</v>
      </c>
      <c r="E294" s="190">
        <v>2011</v>
      </c>
      <c r="F294" s="452" t="s">
        <v>811</v>
      </c>
      <c r="G294" s="452" t="s">
        <v>171</v>
      </c>
      <c r="H294" s="190">
        <v>-46</v>
      </c>
      <c r="I294" s="627"/>
      <c r="J294" s="14"/>
      <c r="K294" s="16"/>
      <c r="L294" s="13"/>
      <c r="M294" s="454"/>
      <c r="N294" s="386"/>
      <c r="O294" s="22">
        <v>75</v>
      </c>
      <c r="P294" s="40"/>
      <c r="Q294" s="22">
        <v>0</v>
      </c>
      <c r="R294" s="386"/>
      <c r="S294" s="386"/>
      <c r="T294" s="307" t="s">
        <v>207</v>
      </c>
      <c r="U294" s="307"/>
      <c r="V294" s="13">
        <f>IF((ISBLANK(J294)+ISBLANK(L294)+ISBLANK(K294)+ISBLANK(M294)+ISBLANK(N294)+ISBLANK(O294)+ISBLANK(P294))&lt;8,IF(ISNUMBER(LARGE((J294,L294,M294,N294,O294),1)),LARGE((J294,L294,M294,N294,O294),1),0)+IF(ISNUMBER(LARGE((J294,L294,M294,N294,O294),2)),LARGE((J294,L294,M294,N294,O294),2),0)+K294+P294,"")+Q294+S294+I294</f>
        <v>75</v>
      </c>
      <c r="W294" s="384"/>
      <c r="X294" s="557"/>
      <c r="Y294" s="623" t="s">
        <v>15</v>
      </c>
      <c r="Z294" s="431"/>
    </row>
    <row r="295" spans="1:26" ht="14.4" customHeight="1" x14ac:dyDescent="0.3">
      <c r="A295" s="64" t="s">
        <v>421</v>
      </c>
      <c r="B295" s="445">
        <v>9</v>
      </c>
      <c r="C295" s="484" t="s">
        <v>810</v>
      </c>
      <c r="D295" s="209" t="s">
        <v>809</v>
      </c>
      <c r="E295" s="209">
        <v>2010</v>
      </c>
      <c r="F295" s="208" t="s">
        <v>808</v>
      </c>
      <c r="G295" s="208" t="s">
        <v>174</v>
      </c>
      <c r="H295" s="190">
        <v>-46</v>
      </c>
      <c r="I295" s="438"/>
      <c r="J295" s="42"/>
      <c r="K295" s="661"/>
      <c r="L295" s="42">
        <v>0</v>
      </c>
      <c r="M295" s="42">
        <v>0</v>
      </c>
      <c r="N295" s="42"/>
      <c r="O295" s="42">
        <v>75</v>
      </c>
      <c r="P295" s="42">
        <v>0</v>
      </c>
      <c r="Q295" s="42"/>
      <c r="R295" s="42"/>
      <c r="S295" s="42"/>
      <c r="T295" s="22" t="s">
        <v>173</v>
      </c>
      <c r="U295" s="22"/>
      <c r="V295" s="13">
        <f>IF((ISBLANK(J295)+ISBLANK(L295)+ISBLANK(K295)+ISBLANK(M295)+ISBLANK(N295)+ISBLANK(O295)+ISBLANK(P295))&lt;8,IF(ISNUMBER(LARGE((J295,L295,M295,N295,O295),1)),LARGE((J295,L295,M295,N295,O295),1),0)+IF(ISNUMBER(LARGE((J295,L295,M295,N295,O295),2)),LARGE((J295,L295,M295,N295,O295),2),0)+K295+P295,"")+Q295+S295+I295</f>
        <v>75</v>
      </c>
      <c r="W295" s="401"/>
      <c r="X295" s="660"/>
      <c r="Y295" s="383" t="s">
        <v>15</v>
      </c>
      <c r="Z295" s="521"/>
    </row>
    <row r="296" spans="1:26" ht="14.4" customHeight="1" x14ac:dyDescent="0.3">
      <c r="A296" s="24" t="s">
        <v>421</v>
      </c>
      <c r="B296" s="122"/>
      <c r="C296" s="40" t="s">
        <v>494</v>
      </c>
      <c r="D296" s="22" t="s">
        <v>807</v>
      </c>
      <c r="E296" s="22">
        <v>2009</v>
      </c>
      <c r="F296" s="50" t="s">
        <v>467</v>
      </c>
      <c r="G296" s="50" t="s">
        <v>174</v>
      </c>
      <c r="H296" s="14">
        <v>-46</v>
      </c>
      <c r="I296" s="14"/>
      <c r="J296" s="22"/>
      <c r="K296" s="403"/>
      <c r="L296" s="22"/>
      <c r="M296" s="22">
        <v>0</v>
      </c>
      <c r="N296" s="22"/>
      <c r="O296" s="22"/>
      <c r="P296" s="22"/>
      <c r="Q296" s="22"/>
      <c r="R296" s="22"/>
      <c r="S296" s="22"/>
      <c r="T296" s="22"/>
      <c r="U296" s="22"/>
      <c r="V296" s="13">
        <f>IF((ISBLANK(J296)+ISBLANK(L296)+ISBLANK(K296)+ISBLANK(M296)+ISBLANK(N296)+ISBLANK(O296)+ISBLANK(P296))&lt;8,IF(ISNUMBER(LARGE((J296,L296,M296,N296,O296),1)),LARGE((J296,L296,M296,N296,O296),1),0)+IF(ISNUMBER(LARGE((J296,L296,M296,N296,O296),2)),LARGE((J296,L296,M296,N296,O296),2),0)+K296+P296,"")+Q296+S296+T296+I296</f>
        <v>0</v>
      </c>
      <c r="W296" s="384"/>
      <c r="X296" s="411"/>
      <c r="Y296" s="410"/>
      <c r="Z296" s="409"/>
    </row>
    <row r="297" spans="1:26" ht="14.4" customHeight="1" x14ac:dyDescent="0.3">
      <c r="A297" s="24" t="s">
        <v>421</v>
      </c>
      <c r="B297" s="24"/>
      <c r="C297" s="479" t="s">
        <v>806</v>
      </c>
      <c r="D297" s="479" t="s">
        <v>805</v>
      </c>
      <c r="E297" s="190">
        <v>2010</v>
      </c>
      <c r="F297" s="452" t="s">
        <v>234</v>
      </c>
      <c r="G297" s="452" t="s">
        <v>171</v>
      </c>
      <c r="H297" s="532">
        <v>-46</v>
      </c>
      <c r="I297" s="167"/>
      <c r="J297" s="167"/>
      <c r="K297" s="166"/>
      <c r="L297" s="659"/>
      <c r="M297" s="658"/>
      <c r="N297" s="126"/>
      <c r="O297" s="507"/>
      <c r="P297" s="560">
        <v>0</v>
      </c>
      <c r="Q297" s="560"/>
      <c r="R297" s="560"/>
      <c r="S297" s="560"/>
      <c r="T297" s="560"/>
      <c r="U297" s="560"/>
      <c r="V297" s="13">
        <f>IF((ISBLANK(J297)+ISBLANK(L297)+ISBLANK(K297)+ISBLANK(M297)+ISBLANK(N297)+ISBLANK(O297)+ISBLANK(P297))&lt;8,IF(ISNUMBER(LARGE((J297,L297,M297,N297,O297),1)),LARGE((J297,L297,M297,N297,O297),1),0)+IF(ISNUMBER(LARGE((J297,L297,M297,N297,O297),2)),LARGE((J297,L297,M297,N297,O297),2),0)+K297+P297,"")+Q297+S297+I297</f>
        <v>0</v>
      </c>
      <c r="W297" s="384"/>
      <c r="X297" s="648"/>
      <c r="Y297" s="648"/>
      <c r="Z297" s="431"/>
    </row>
    <row r="298" spans="1:26" ht="14.4" customHeight="1" x14ac:dyDescent="0.3">
      <c r="A298" s="24" t="s">
        <v>421</v>
      </c>
      <c r="B298" s="122"/>
      <c r="C298" s="199" t="s">
        <v>141</v>
      </c>
      <c r="D298" s="60" t="s">
        <v>443</v>
      </c>
      <c r="E298" s="60">
        <v>2010</v>
      </c>
      <c r="F298" s="191" t="s">
        <v>532</v>
      </c>
      <c r="G298" s="452" t="s">
        <v>174</v>
      </c>
      <c r="H298" s="190">
        <v>-46</v>
      </c>
      <c r="I298" s="14"/>
      <c r="J298" s="22">
        <v>0</v>
      </c>
      <c r="K298" s="403">
        <v>0</v>
      </c>
      <c r="L298" s="22"/>
      <c r="M298" s="22"/>
      <c r="N298" s="42">
        <v>0</v>
      </c>
      <c r="O298" s="22">
        <v>0</v>
      </c>
      <c r="P298" s="22">
        <v>0</v>
      </c>
      <c r="Q298" s="22">
        <v>0</v>
      </c>
      <c r="R298" s="22"/>
      <c r="S298" s="22">
        <v>0</v>
      </c>
      <c r="T298" s="22"/>
      <c r="U298" s="22"/>
      <c r="V298" s="13">
        <f>IF((ISBLANK(J298)+ISBLANK(L298)+ISBLANK(K298)+ISBLANK(M298)+ISBLANK(N298)+ISBLANK(O298)+ISBLANK(P298))&lt;8,IF(ISNUMBER(LARGE((J298,L298,M298,N298,O298),1)),LARGE((J298,L298,M298,N298,O298),1),0)+IF(ISNUMBER(LARGE((J298,L298,M298,N298,O298),2)),LARGE((J298,L298,M298,N298,O298),2),0)+K298+P298,"")+Q298+S298+T298+I298</f>
        <v>0</v>
      </c>
      <c r="W298" s="384"/>
      <c r="X298" s="432"/>
      <c r="Y298" s="383" t="s">
        <v>15</v>
      </c>
      <c r="Z298" s="451"/>
    </row>
    <row r="299" spans="1:26" ht="14.4" customHeight="1" x14ac:dyDescent="0.3">
      <c r="A299" s="24" t="s">
        <v>421</v>
      </c>
      <c r="B299" s="485" t="s">
        <v>96</v>
      </c>
      <c r="C299" s="484" t="s">
        <v>804</v>
      </c>
      <c r="D299" s="209" t="s">
        <v>803</v>
      </c>
      <c r="E299" s="209">
        <v>2011</v>
      </c>
      <c r="F299" s="208" t="s">
        <v>8</v>
      </c>
      <c r="G299" s="191" t="s">
        <v>171</v>
      </c>
      <c r="H299" s="631">
        <v>-46</v>
      </c>
      <c r="I299" s="646"/>
      <c r="J299" s="42"/>
      <c r="K299" s="437"/>
      <c r="L299" s="42"/>
      <c r="M299" s="403"/>
      <c r="N299" s="42"/>
      <c r="O299" s="42">
        <v>0</v>
      </c>
      <c r="P299" s="42"/>
      <c r="Q299" s="42"/>
      <c r="R299" s="42"/>
      <c r="S299" s="42"/>
      <c r="T299" s="42" t="s">
        <v>153</v>
      </c>
      <c r="U299" s="42"/>
      <c r="V299" s="13">
        <f>IF((ISBLANK(J299)+ISBLANK(L299)+ISBLANK(K299)+ISBLANK(M299)+ISBLANK(N299)+ISBLANK(O299)+ISBLANK(P299))&lt;8,IF(ISNUMBER(LARGE((J299,L299,M299,N299,O299),1)),LARGE((J299,L299,M299,N299,O299),1),0)+IF(ISNUMBER(LARGE((J299,L299,M299,N299,O299),2)),LARGE((J299,L299,M299,N299,O299),2),0)+K299+P299,"")+Q299+S299+I299</f>
        <v>0</v>
      </c>
      <c r="W299" s="457"/>
      <c r="X299" s="434"/>
      <c r="Y299" s="623" t="s">
        <v>15</v>
      </c>
      <c r="Z299" s="431"/>
    </row>
    <row r="300" spans="1:26" ht="14.4" customHeight="1" x14ac:dyDescent="0.3">
      <c r="A300" s="24" t="s">
        <v>421</v>
      </c>
      <c r="B300" s="122"/>
      <c r="C300" s="479" t="s">
        <v>482</v>
      </c>
      <c r="D300" s="479" t="s">
        <v>515</v>
      </c>
      <c r="E300" s="190">
        <v>2010</v>
      </c>
      <c r="F300" s="452" t="s">
        <v>76</v>
      </c>
      <c r="G300" s="452" t="s">
        <v>174</v>
      </c>
      <c r="H300" s="190">
        <v>-46</v>
      </c>
      <c r="I300" s="14"/>
      <c r="J300" s="14"/>
      <c r="K300" s="16"/>
      <c r="L300" s="14"/>
      <c r="M300" s="386"/>
      <c r="N300" s="386"/>
      <c r="O300" s="386"/>
      <c r="P300" s="40"/>
      <c r="Q300" s="40"/>
      <c r="R300" s="40"/>
      <c r="S300" s="40"/>
      <c r="T300" s="40"/>
      <c r="U300" s="40"/>
      <c r="V300" s="13">
        <f>IF((ISBLANK(J300)+ISBLANK(L300)+ISBLANK(K300)+ISBLANK(M300)+ISBLANK(N300)+ISBLANK(O300)+ISBLANK(P300))&lt;8,IF(ISNUMBER(LARGE((J300,L300,M300,N300,O300),1)),LARGE((J300,L300,M300,N300,O300),1),0)+IF(ISNUMBER(LARGE((J300,L300,M300,N300,O300),2)),LARGE((J300,L300,M300,N300,O300),2),0)+K300+P300,"")+Q300+S300+T300+I300</f>
        <v>0</v>
      </c>
      <c r="W300" s="384"/>
      <c r="X300" s="383"/>
      <c r="Y300" s="383"/>
      <c r="Z300" s="431"/>
    </row>
    <row r="301" spans="1:26" ht="14.4" customHeight="1" x14ac:dyDescent="0.3">
      <c r="A301" s="95" t="s">
        <v>421</v>
      </c>
      <c r="B301" s="657"/>
      <c r="C301" s="235" t="s">
        <v>802</v>
      </c>
      <c r="D301" s="235" t="s">
        <v>801</v>
      </c>
      <c r="E301" s="102">
        <v>2009</v>
      </c>
      <c r="F301" s="236" t="s">
        <v>107</v>
      </c>
      <c r="G301" s="236" t="s">
        <v>174</v>
      </c>
      <c r="H301" s="102">
        <v>-46</v>
      </c>
      <c r="I301" s="102">
        <v>0</v>
      </c>
      <c r="J301" s="102"/>
      <c r="K301" s="88"/>
      <c r="L301" s="102"/>
      <c r="M301" s="656"/>
      <c r="N301" s="83"/>
      <c r="O301" s="236"/>
      <c r="P301" s="89"/>
      <c r="Q301" s="89"/>
      <c r="R301" s="89"/>
      <c r="S301" s="89"/>
      <c r="T301" s="89"/>
      <c r="U301" s="89"/>
      <c r="V301" s="86">
        <f>IF((ISBLANK(J301)+ISBLANK(L301)+ISBLANK(K301)+ISBLANK(M301)+ISBLANK(N301)+ISBLANK(O301)+ISBLANK(P301))&lt;8,IF(ISNUMBER(LARGE((J301,L301,M301,N301,O301),1)),LARGE((J301,L301,M301,N301,O301),1),0)+IF(ISNUMBER(LARGE((J301,L301,M301,N301,O301),2)),LARGE((J301,L301,M301,N301,O301),2),0)+K301+P301,"")+Q301+S301+T301+I301</f>
        <v>0</v>
      </c>
      <c r="W301" s="416"/>
      <c r="X301" s="509"/>
      <c r="Y301" s="514" t="s">
        <v>15</v>
      </c>
      <c r="Z301" s="420"/>
    </row>
    <row r="302" spans="1:26" ht="14.4" customHeight="1" x14ac:dyDescent="0.3">
      <c r="A302" s="24" t="s">
        <v>421</v>
      </c>
      <c r="B302" s="24"/>
      <c r="C302" s="40" t="s">
        <v>800</v>
      </c>
      <c r="D302" s="22" t="s">
        <v>799</v>
      </c>
      <c r="E302" s="22">
        <v>2009</v>
      </c>
      <c r="F302" s="50" t="s">
        <v>63</v>
      </c>
      <c r="G302" s="50" t="s">
        <v>174</v>
      </c>
      <c r="H302" s="14">
        <v>-46</v>
      </c>
      <c r="I302" s="14">
        <v>0</v>
      </c>
      <c r="J302" s="22"/>
      <c r="K302" s="403"/>
      <c r="L302" s="22"/>
      <c r="M302" s="454"/>
      <c r="N302" s="22"/>
      <c r="O302" s="22"/>
      <c r="P302" s="22"/>
      <c r="Q302" s="22"/>
      <c r="R302" s="22"/>
      <c r="S302" s="22"/>
      <c r="T302" s="22"/>
      <c r="U302" s="22"/>
      <c r="V302" s="13">
        <f>IF((ISBLANK(J302)+ISBLANK(L302)+ISBLANK(K302)+ISBLANK(M302)+ISBLANK(N302)+ISBLANK(O302)+ISBLANK(P302))&lt;8,IF(ISNUMBER(LARGE((J302,L302,M302,N302,O302),1)),LARGE((J302,L302,M302,N302,O302),1),0)+IF(ISNUMBER(LARGE((J302,L302,M302,N302,O302),2)),LARGE((J302,L302,M302,N302,O302),2),0)+K302+P302,"")+Q302+S302+I302</f>
        <v>0</v>
      </c>
      <c r="W302" s="384"/>
      <c r="X302" s="411"/>
      <c r="Y302" s="502"/>
      <c r="Z302" s="451"/>
    </row>
    <row r="303" spans="1:26" ht="14.4" customHeight="1" x14ac:dyDescent="0.3">
      <c r="A303" s="24" t="s">
        <v>421</v>
      </c>
      <c r="B303" s="122" t="s">
        <v>96</v>
      </c>
      <c r="C303" s="199" t="s">
        <v>798</v>
      </c>
      <c r="D303" s="60" t="s">
        <v>797</v>
      </c>
      <c r="E303" s="60">
        <v>2011</v>
      </c>
      <c r="F303" s="191" t="s">
        <v>796</v>
      </c>
      <c r="G303" s="191" t="s">
        <v>171</v>
      </c>
      <c r="H303" s="190">
        <v>-46</v>
      </c>
      <c r="I303" s="627"/>
      <c r="J303" s="22"/>
      <c r="K303" s="403"/>
      <c r="L303" s="22"/>
      <c r="M303" s="403"/>
      <c r="N303" s="22"/>
      <c r="O303" s="22">
        <v>0</v>
      </c>
      <c r="P303" s="22"/>
      <c r="Q303" s="22"/>
      <c r="R303" s="22"/>
      <c r="S303" s="22"/>
      <c r="T303" s="22" t="s">
        <v>315</v>
      </c>
      <c r="U303" s="22"/>
      <c r="V303" s="13">
        <f>IF((ISBLANK(J303)+ISBLANK(L303)+ISBLANK(K303)+ISBLANK(M303)+ISBLANK(N303)+ISBLANK(O303)+ISBLANK(P303))&lt;8,IF(ISNUMBER(LARGE((J303,L303,M303,N303,O303),1)),LARGE((J303,L303,M303,N303,O303),1),0)+IF(ISNUMBER(LARGE((J303,L303,M303,N303,O303),2)),LARGE((J303,L303,M303,N303,O303),2),0)+K303+P303,"")+Q303+S303+I303</f>
        <v>0</v>
      </c>
      <c r="W303" s="384"/>
      <c r="X303" s="432"/>
      <c r="Y303" s="502" t="s">
        <v>15</v>
      </c>
      <c r="Z303" s="451"/>
    </row>
    <row r="304" spans="1:26" ht="14.4" customHeight="1" x14ac:dyDescent="0.3">
      <c r="A304" s="95" t="s">
        <v>421</v>
      </c>
      <c r="B304" s="95"/>
      <c r="C304" s="89" t="s">
        <v>205</v>
      </c>
      <c r="D304" s="83" t="s">
        <v>795</v>
      </c>
      <c r="E304" s="83">
        <v>2009</v>
      </c>
      <c r="F304" s="103" t="s">
        <v>429</v>
      </c>
      <c r="G304" s="103" t="s">
        <v>174</v>
      </c>
      <c r="H304" s="102">
        <v>-46</v>
      </c>
      <c r="I304" s="102">
        <v>0</v>
      </c>
      <c r="J304" s="418"/>
      <c r="K304" s="419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6">
        <f>IF((ISBLANK(J304)+ISBLANK(L304)+ISBLANK(K304)+ISBLANK(M304)+ISBLANK(N304)+ISBLANK(O304)+ISBLANK(P304))&lt;8,IF(ISNUMBER(LARGE((J304,L304,M304,N304,O304),1)),LARGE((J304,L304,M304,N304,O304),1),0)+IF(ISNUMBER(LARGE((J304,L304,M304,N304,O304),2)),LARGE((J304,L304,M304,N304,O304),2),0)+K304+P304,"")+Q304+S304+T304+I304</f>
        <v>0</v>
      </c>
      <c r="W304" s="513"/>
      <c r="X304" s="597"/>
      <c r="Y304" s="440" t="s">
        <v>15</v>
      </c>
      <c r="Z304" s="446"/>
    </row>
    <row r="305" spans="1:26" ht="14.4" customHeight="1" x14ac:dyDescent="0.3">
      <c r="A305" s="24" t="s">
        <v>421</v>
      </c>
      <c r="B305" s="24"/>
      <c r="C305" s="40" t="s">
        <v>794</v>
      </c>
      <c r="D305" s="22" t="s">
        <v>536</v>
      </c>
      <c r="E305" s="22">
        <v>2010</v>
      </c>
      <c r="F305" s="50" t="s">
        <v>793</v>
      </c>
      <c r="G305" s="50" t="s">
        <v>174</v>
      </c>
      <c r="H305" s="14">
        <v>-46</v>
      </c>
      <c r="I305" s="14"/>
      <c r="J305" s="22"/>
      <c r="K305" s="403"/>
      <c r="L305" s="22"/>
      <c r="M305" s="454"/>
      <c r="N305" s="22">
        <v>0</v>
      </c>
      <c r="O305" s="22">
        <v>0</v>
      </c>
      <c r="P305" s="22"/>
      <c r="Q305" s="22"/>
      <c r="R305" s="22"/>
      <c r="S305" s="22"/>
      <c r="T305" s="22" t="s">
        <v>131</v>
      </c>
      <c r="U305" s="22"/>
      <c r="V305" s="13">
        <f>IF((ISBLANK(J305)+ISBLANK(L305)+ISBLANK(K305)+ISBLANK(M305)+ISBLANK(N305)+ISBLANK(O305)+ISBLANK(P305))&lt;8,IF(ISNUMBER(LARGE((J305,L305,M305,N305,O305),1)),LARGE((J305,L305,M305,N305,O305),1),0)+IF(ISNUMBER(LARGE((J305,L305,M305,N305,O305),2)),LARGE((J305,L305,M305,N305,O305),2),0)+K305+P305,"")+Q305+S305+I305</f>
        <v>0</v>
      </c>
      <c r="W305" s="457"/>
      <c r="X305" s="450"/>
      <c r="Y305" s="561" t="s">
        <v>15</v>
      </c>
      <c r="Z305" s="451"/>
    </row>
    <row r="306" spans="1:26" ht="14.4" customHeight="1" x14ac:dyDescent="0.3">
      <c r="A306" s="24" t="s">
        <v>421</v>
      </c>
      <c r="B306" s="24"/>
      <c r="C306" s="89" t="s">
        <v>770</v>
      </c>
      <c r="D306" s="83" t="s">
        <v>769</v>
      </c>
      <c r="E306" s="83">
        <v>2010</v>
      </c>
      <c r="F306" s="103" t="s">
        <v>523</v>
      </c>
      <c r="G306" s="103" t="s">
        <v>174</v>
      </c>
      <c r="H306" s="102">
        <v>-46</v>
      </c>
      <c r="I306" s="102"/>
      <c r="J306" s="83">
        <v>0</v>
      </c>
      <c r="K306" s="403"/>
      <c r="L306" s="22"/>
      <c r="M306" s="22"/>
      <c r="N306" s="22">
        <v>0</v>
      </c>
      <c r="O306" s="22"/>
      <c r="P306" s="22"/>
      <c r="Q306" s="22"/>
      <c r="R306" s="22"/>
      <c r="S306" s="22"/>
      <c r="T306" s="22"/>
      <c r="U306" s="22"/>
      <c r="V306" s="13">
        <f>IF((ISBLANK(J306)+ISBLANK(L306)+ISBLANK(K306)+ISBLANK(M306)+ISBLANK(N306)+ISBLANK(O306)+ISBLANK(P306))&lt;8,IF(ISNUMBER(LARGE((J306,L306,M306,N306,O306),1)),LARGE((J306,L306,M306,N306,O306),1),0)+IF(ISNUMBER(LARGE((J306,L306,M306,N306,O306),2)),LARGE((J306,L306,M306,N306,O306),2),0)+K306+P306,"")+Q306+S306+I306</f>
        <v>0</v>
      </c>
      <c r="W306" s="384"/>
      <c r="X306" s="432"/>
      <c r="Y306" s="432"/>
      <c r="Z306" s="451"/>
    </row>
    <row r="307" spans="1:26" ht="14.4" customHeight="1" x14ac:dyDescent="0.3">
      <c r="A307" s="24" t="s">
        <v>421</v>
      </c>
      <c r="B307" s="24"/>
      <c r="C307" s="199" t="s">
        <v>792</v>
      </c>
      <c r="D307" s="60" t="s">
        <v>769</v>
      </c>
      <c r="E307" s="60">
        <v>2010</v>
      </c>
      <c r="F307" s="191" t="s">
        <v>791</v>
      </c>
      <c r="G307" s="191" t="s">
        <v>174</v>
      </c>
      <c r="H307" s="190">
        <v>-46</v>
      </c>
      <c r="I307" s="14"/>
      <c r="J307" s="22"/>
      <c r="K307" s="71"/>
      <c r="L307" s="22"/>
      <c r="M307" s="22"/>
      <c r="N307" s="22"/>
      <c r="O307" s="22"/>
      <c r="P307" s="22"/>
      <c r="Q307" s="22"/>
      <c r="R307" s="22"/>
      <c r="S307" s="22"/>
      <c r="T307" s="22" t="s">
        <v>198</v>
      </c>
      <c r="U307" s="22"/>
      <c r="V307" s="13">
        <f>IF((ISBLANK(J307)+ISBLANK(L307)+ISBLANK(K307)+ISBLANK(M307)+ISBLANK(N307)+ISBLANK(O307)+ISBLANK(P307))&lt;8,IF(ISNUMBER(LARGE((J307,L307,M307,N307,O307),1)),LARGE((J307,L307,M307,N307,O307),1),0)+IF(ISNUMBER(LARGE((J307,L307,M307,N307,O307),2)),LARGE((J307,L307,M307,N307,O307),2),0)+K307+P307,"")+Q307+S307+I307</f>
        <v>0</v>
      </c>
      <c r="W307" s="384"/>
      <c r="X307" s="655"/>
      <c r="Y307" s="383"/>
      <c r="Z307" s="554"/>
    </row>
    <row r="308" spans="1:26" ht="14.4" customHeight="1" x14ac:dyDescent="0.3">
      <c r="A308" s="24" t="s">
        <v>421</v>
      </c>
      <c r="B308" s="122"/>
      <c r="C308" s="199" t="s">
        <v>790</v>
      </c>
      <c r="D308" s="60" t="s">
        <v>473</v>
      </c>
      <c r="E308" s="60">
        <v>2011</v>
      </c>
      <c r="F308" s="191" t="s">
        <v>229</v>
      </c>
      <c r="G308" s="191" t="s">
        <v>171</v>
      </c>
      <c r="H308" s="190">
        <v>-46</v>
      </c>
      <c r="I308" s="627"/>
      <c r="J308" s="22"/>
      <c r="K308" s="403"/>
      <c r="L308" s="22"/>
      <c r="M308" s="403"/>
      <c r="N308" s="22"/>
      <c r="O308" s="22">
        <v>0</v>
      </c>
      <c r="P308" s="22"/>
      <c r="Q308" s="42"/>
      <c r="R308" s="42"/>
      <c r="S308" s="22"/>
      <c r="T308" s="22" t="s">
        <v>19</v>
      </c>
      <c r="U308" s="22"/>
      <c r="V308" s="13">
        <f>IF((ISBLANK(J308)+ISBLANK(L308)+ISBLANK(K308)+ISBLANK(M308)+ISBLANK(N308)+ISBLANK(O308)+ISBLANK(P308))&lt;8,IF(ISNUMBER(LARGE((J308,L308,M308,N308,O308),1)),LARGE((J308,L308,M308,N308,O308),1),0)+IF(ISNUMBER(LARGE((J308,L308,M308,N308,O308),2)),LARGE((J308,L308,M308,N308,O308),2),0)+K308+P308,"")+Q308+S308+I308</f>
        <v>0</v>
      </c>
      <c r="W308" s="384"/>
      <c r="X308" s="432"/>
      <c r="Y308" s="623" t="s">
        <v>15</v>
      </c>
      <c r="Z308" s="431"/>
    </row>
    <row r="309" spans="1:26" ht="14.4" customHeight="1" x14ac:dyDescent="0.3">
      <c r="A309" s="36" t="s">
        <v>421</v>
      </c>
      <c r="B309" s="223"/>
      <c r="C309" s="219" t="s">
        <v>472</v>
      </c>
      <c r="D309" s="219"/>
      <c r="E309" s="219"/>
      <c r="F309" s="219"/>
      <c r="G309" s="219" t="s">
        <v>174</v>
      </c>
      <c r="H309" s="221">
        <v>-46</v>
      </c>
      <c r="I309" s="221"/>
      <c r="J309" s="221"/>
      <c r="K309" s="30"/>
      <c r="L309" s="219"/>
      <c r="M309" s="219"/>
      <c r="N309" s="219"/>
      <c r="O309" s="219"/>
      <c r="P309" s="219"/>
      <c r="Q309" s="228"/>
      <c r="R309" s="228"/>
      <c r="S309" s="219"/>
      <c r="T309" s="219"/>
      <c r="U309" s="219"/>
      <c r="V309" s="239" t="e">
        <f>IF((ISBLANK(J309)+ISBLANK(L309)+ISBLANK(K309)+ISBLANK(M309)+ISBLANK(N309)+ISBLANK(O309)+ISBLANK(P309))&lt;8,IF(ISNUMBER(LARGE((J309,L309,M309,N309,O309),1)),LARGE((J309,L309,M309,N309,O309),1),0)+IF(ISNUMBER(LARGE((J309,L309,M309,N309,O309),2)),LARGE((J309,L309,M309,N309,O309),2),0)+K309+P309,"")+Q309+S309+T309+#REF!</f>
        <v>#REF!</v>
      </c>
      <c r="W309" s="391"/>
      <c r="X309" s="390"/>
      <c r="Y309" s="406"/>
      <c r="Z309" s="395"/>
    </row>
    <row r="310" spans="1:26" ht="14.4" customHeight="1" x14ac:dyDescent="0.3">
      <c r="A310" s="64" t="s">
        <v>421</v>
      </c>
      <c r="B310" s="178">
        <v>1</v>
      </c>
      <c r="C310" s="235" t="s">
        <v>765</v>
      </c>
      <c r="D310" s="235" t="s">
        <v>764</v>
      </c>
      <c r="E310" s="102">
        <v>2010</v>
      </c>
      <c r="F310" s="236" t="s">
        <v>46</v>
      </c>
      <c r="G310" s="236" t="s">
        <v>174</v>
      </c>
      <c r="H310" s="102">
        <v>-42</v>
      </c>
      <c r="I310" s="102">
        <v>200</v>
      </c>
      <c r="J310" s="102">
        <v>200</v>
      </c>
      <c r="K310" s="88">
        <v>325</v>
      </c>
      <c r="L310" s="14">
        <v>200</v>
      </c>
      <c r="M310" s="150">
        <v>200</v>
      </c>
      <c r="N310" s="150">
        <v>200</v>
      </c>
      <c r="O310" s="501">
        <v>200</v>
      </c>
      <c r="P310" s="40">
        <v>400</v>
      </c>
      <c r="Q310" s="40">
        <v>0</v>
      </c>
      <c r="R310" s="40"/>
      <c r="S310" s="40"/>
      <c r="T310" s="40" t="s">
        <v>30</v>
      </c>
      <c r="U310" s="40">
        <v>0</v>
      </c>
      <c r="V310" s="13">
        <f>IF((ISBLANK(J310)+ISBLANK(L310)+ISBLANK(K310)+ISBLANK(M310)+ISBLANK(N310)+ISBLANK(O310)+ISBLANK(P310))&lt;8,IF(ISNUMBER(LARGE((J310,L310,M310,N310,O310),1)),LARGE((J310,L310,M310,N310,O310),1),0)+IF(ISNUMBER(LARGE((J310,L310,M310,N310,O310),2)),LARGE((J310,L310,M310,N310,O310),2),0)+K310+P310,"")+Q310+S310+I310+U310</f>
        <v>1325</v>
      </c>
      <c r="W310" s="401"/>
      <c r="X310" s="411"/>
      <c r="Y310" s="383" t="s">
        <v>15</v>
      </c>
      <c r="Z310" s="409"/>
    </row>
    <row r="311" spans="1:26" ht="14.4" customHeight="1" x14ac:dyDescent="0.3">
      <c r="A311" s="64" t="s">
        <v>421</v>
      </c>
      <c r="B311" s="143">
        <v>2</v>
      </c>
      <c r="C311" s="235" t="s">
        <v>762</v>
      </c>
      <c r="D311" s="235" t="s">
        <v>761</v>
      </c>
      <c r="E311" s="102">
        <v>2010</v>
      </c>
      <c r="F311" s="236" t="s">
        <v>119</v>
      </c>
      <c r="G311" s="236" t="s">
        <v>174</v>
      </c>
      <c r="H311" s="102">
        <v>-42</v>
      </c>
      <c r="I311" s="102"/>
      <c r="J311" s="254">
        <v>75</v>
      </c>
      <c r="K311" s="88">
        <v>0</v>
      </c>
      <c r="L311" s="102">
        <v>200</v>
      </c>
      <c r="M311" s="102"/>
      <c r="N311" s="86">
        <v>200</v>
      </c>
      <c r="O311" s="438"/>
      <c r="P311" s="40">
        <v>325</v>
      </c>
      <c r="Q311" s="40"/>
      <c r="R311" s="40"/>
      <c r="S311" s="40">
        <v>0</v>
      </c>
      <c r="T311" s="40"/>
      <c r="U311" s="40">
        <v>0</v>
      </c>
      <c r="V311" s="13">
        <f>IF((ISBLANK(J311)+ISBLANK(L311)+ISBLANK(K311)+ISBLANK(M311)+ISBLANK(N311)+ISBLANK(O311)+ISBLANK(P311))&lt;8,IF(ISNUMBER(LARGE((J311,L311,M311,N311,O311),1)),LARGE((J311,L311,M311,N311,O311),1),0)+IF(ISNUMBER(LARGE((J311,L311,M311,N311,O311),2)),LARGE((J311,L311,M311,N311,O311),2),0)+K311+P311,"")+Q311+S311+I311+U311</f>
        <v>725</v>
      </c>
      <c r="W311" s="401"/>
      <c r="X311" s="567"/>
      <c r="Y311" s="383" t="s">
        <v>15</v>
      </c>
      <c r="Z311" s="431"/>
    </row>
    <row r="312" spans="1:26" ht="14.4" customHeight="1" x14ac:dyDescent="0.3">
      <c r="A312" s="64" t="s">
        <v>421</v>
      </c>
      <c r="B312" s="143">
        <v>2</v>
      </c>
      <c r="C312" s="235" t="s">
        <v>745</v>
      </c>
      <c r="D312" s="235" t="s">
        <v>757</v>
      </c>
      <c r="E312" s="102">
        <v>2009</v>
      </c>
      <c r="F312" s="236" t="s">
        <v>53</v>
      </c>
      <c r="G312" s="236" t="s">
        <v>174</v>
      </c>
      <c r="H312" s="102">
        <v>-42</v>
      </c>
      <c r="I312" s="102">
        <f>250/2</f>
        <v>125</v>
      </c>
      <c r="J312" s="14"/>
      <c r="K312" s="16">
        <v>150</v>
      </c>
      <c r="L312" s="14">
        <v>162.5</v>
      </c>
      <c r="M312" s="14">
        <v>125</v>
      </c>
      <c r="N312" s="654"/>
      <c r="O312" s="42"/>
      <c r="P312" s="478">
        <f>325/2</f>
        <v>162.5</v>
      </c>
      <c r="Q312" s="40"/>
      <c r="R312" s="40"/>
      <c r="S312" s="40"/>
      <c r="T312" s="40"/>
      <c r="U312" s="40"/>
      <c r="V312" s="13">
        <f>IF((ISBLANK(J312)+ISBLANK(L312)+ISBLANK(K312)+ISBLANK(M312)+ISBLANK(N312)+ISBLANK(O312)+ISBLANK(P312))&lt;8,IF(ISNUMBER(LARGE((J312,L312,M312,N312,O312),1)),LARGE((J312,L312,M312,N312,O312),1),0)+IF(ISNUMBER(LARGE((J312,L312,M312,N312,O312),2)),LARGE((J312,L312,M312,N312,O312),2),0)+K312+P312,"")+Q312+S312+I312+U312</f>
        <v>725</v>
      </c>
      <c r="W312" s="401"/>
      <c r="X312" s="411"/>
      <c r="Y312" s="383" t="s">
        <v>15</v>
      </c>
      <c r="Z312" s="382" t="s">
        <v>789</v>
      </c>
    </row>
    <row r="313" spans="1:26" ht="14.4" customHeight="1" x14ac:dyDescent="0.3">
      <c r="A313" s="64" t="s">
        <v>421</v>
      </c>
      <c r="B313" s="178">
        <v>4</v>
      </c>
      <c r="C313" s="40" t="s">
        <v>195</v>
      </c>
      <c r="D313" s="22" t="s">
        <v>508</v>
      </c>
      <c r="E313" s="22">
        <v>2009</v>
      </c>
      <c r="F313" s="50" t="s">
        <v>532</v>
      </c>
      <c r="G313" s="50" t="s">
        <v>174</v>
      </c>
      <c r="H313" s="14">
        <v>-42</v>
      </c>
      <c r="I313" s="14"/>
      <c r="J313" s="22"/>
      <c r="K313" s="403"/>
      <c r="L313" s="22"/>
      <c r="M313" s="22"/>
      <c r="N313" s="22">
        <v>125</v>
      </c>
      <c r="O313" s="42">
        <v>125</v>
      </c>
      <c r="P313" s="22">
        <v>250</v>
      </c>
      <c r="Q313" s="22">
        <v>0</v>
      </c>
      <c r="R313" s="22"/>
      <c r="S313" s="22">
        <v>0</v>
      </c>
      <c r="T313" s="22" t="s">
        <v>56</v>
      </c>
      <c r="U313" s="22">
        <v>0</v>
      </c>
      <c r="V313" s="13">
        <f>IF((ISBLANK(J313)+ISBLANK(L313)+ISBLANK(K313)+ISBLANK(M313)+ISBLANK(N313)+ISBLANK(O313)+ISBLANK(P313))&lt;8,IF(ISNUMBER(LARGE((J313,L313,M313,N313,O313),1)),LARGE((J313,L313,M313,N313,O313),1),0)+IF(ISNUMBER(LARGE((J313,L313,M313,N313,O313),2)),LARGE((J313,L313,M313,N313,O313),2),0)+K313+P313,"")+Q313+S313+I313+U313</f>
        <v>500</v>
      </c>
      <c r="W313" s="401"/>
      <c r="X313" s="432"/>
      <c r="Y313" s="502" t="s">
        <v>15</v>
      </c>
      <c r="Z313" s="449" t="s">
        <v>737</v>
      </c>
    </row>
    <row r="314" spans="1:26" ht="14.4" customHeight="1" x14ac:dyDescent="0.3">
      <c r="A314" s="95" t="s">
        <v>421</v>
      </c>
      <c r="B314" s="95"/>
      <c r="C314" s="89" t="s">
        <v>484</v>
      </c>
      <c r="D314" s="83" t="s">
        <v>788</v>
      </c>
      <c r="E314" s="83">
        <v>2010</v>
      </c>
      <c r="F314" s="103" t="s">
        <v>53</v>
      </c>
      <c r="G314" s="103" t="s">
        <v>174</v>
      </c>
      <c r="H314" s="102">
        <v>-42</v>
      </c>
      <c r="I314" s="102"/>
      <c r="J314" s="83">
        <v>162.5</v>
      </c>
      <c r="K314" s="419">
        <v>325</v>
      </c>
      <c r="L314" s="83"/>
      <c r="M314" s="83"/>
      <c r="N314" s="83"/>
      <c r="O314" s="111"/>
      <c r="P314" s="83"/>
      <c r="Q314" s="83">
        <v>0</v>
      </c>
      <c r="R314" s="83"/>
      <c r="S314" s="83"/>
      <c r="T314" s="83"/>
      <c r="U314" s="83"/>
      <c r="V314" s="86">
        <f>IF((ISBLANK(J314)+ISBLANK(L314)+ISBLANK(K314)+ISBLANK(M314)+ISBLANK(N314)+ISBLANK(O314)+ISBLANK(P314))&lt;8,IF(ISNUMBER(LARGE((J314,L314,M314,N314,O314),1)),LARGE((J314,L314,M314,N314,O314),1),0)+IF(ISNUMBER(LARGE((J314,L314,M314,N314,O314),2)),LARGE((J314,L314,M314,N314,O314),2),0)+K314+P314,"")+Q314+S314+T314+I314</f>
        <v>487.5</v>
      </c>
      <c r="W314" s="416"/>
      <c r="X314" s="435"/>
      <c r="Y314" s="435" t="s">
        <v>15</v>
      </c>
      <c r="Z314" s="413"/>
    </row>
    <row r="315" spans="1:26" ht="14.4" customHeight="1" x14ac:dyDescent="0.3">
      <c r="A315" s="95" t="s">
        <v>421</v>
      </c>
      <c r="B315" s="611" t="s">
        <v>96</v>
      </c>
      <c r="C315" s="89" t="s">
        <v>787</v>
      </c>
      <c r="D315" s="83" t="s">
        <v>786</v>
      </c>
      <c r="E315" s="83">
        <v>2010</v>
      </c>
      <c r="F315" s="103" t="s">
        <v>46</v>
      </c>
      <c r="G315" s="236" t="s">
        <v>174</v>
      </c>
      <c r="H315" s="102">
        <v>-42</v>
      </c>
      <c r="I315" s="102"/>
      <c r="J315" s="83">
        <v>200</v>
      </c>
      <c r="K315" s="419">
        <v>250</v>
      </c>
      <c r="L315" s="83"/>
      <c r="M315" s="83"/>
      <c r="N315" s="418"/>
      <c r="O315" s="83"/>
      <c r="P315" s="83"/>
      <c r="Q315" s="83"/>
      <c r="R315" s="83"/>
      <c r="S315" s="83"/>
      <c r="T315" s="83"/>
      <c r="U315" s="83"/>
      <c r="V315" s="86">
        <f>IF((ISBLANK(J315)+ISBLANK(L315)+ISBLANK(K315)+ISBLANK(M315)+ISBLANK(N315)+ISBLANK(O315)+ISBLANK(P315))&lt;8,IF(ISNUMBER(LARGE((J315,L315,M315,N315,O315),1)),LARGE((J315,L315,M315,N315,O315),1),0)+IF(ISNUMBER(LARGE((J315,L315,M315,N315,O315),2)),LARGE((J315,L315,M315,N315,O315),2),0)+K315+P315,"")+Q315+S315+T315+I315</f>
        <v>450</v>
      </c>
      <c r="W315" s="416"/>
      <c r="X315" s="435"/>
      <c r="Y315" s="503"/>
      <c r="Z315" s="446"/>
    </row>
    <row r="316" spans="1:26" ht="14.4" customHeight="1" x14ac:dyDescent="0.3">
      <c r="A316" s="64" t="s">
        <v>421</v>
      </c>
      <c r="B316" s="641">
        <v>7</v>
      </c>
      <c r="C316" s="634" t="s">
        <v>752</v>
      </c>
      <c r="D316" s="631" t="s">
        <v>751</v>
      </c>
      <c r="E316" s="631">
        <v>2010</v>
      </c>
      <c r="F316" s="632" t="s">
        <v>201</v>
      </c>
      <c r="G316" s="452" t="s">
        <v>174</v>
      </c>
      <c r="H316" s="631">
        <v>-42</v>
      </c>
      <c r="I316" s="429"/>
      <c r="J316" s="491">
        <v>125</v>
      </c>
      <c r="K316" s="584"/>
      <c r="L316" s="438"/>
      <c r="M316" s="14"/>
      <c r="N316" s="438"/>
      <c r="O316" s="42">
        <v>162.5</v>
      </c>
      <c r="P316" s="630">
        <v>0</v>
      </c>
      <c r="Q316" s="630">
        <v>0</v>
      </c>
      <c r="R316" s="630"/>
      <c r="S316" s="630"/>
      <c r="T316" s="630" t="s">
        <v>153</v>
      </c>
      <c r="U316" s="630">
        <v>150</v>
      </c>
      <c r="V316" s="13">
        <f>IF((ISBLANK(J316)+ISBLANK(L316)+ISBLANK(K316)+ISBLANK(M316)+ISBLANK(N316)+ISBLANK(O316)+ISBLANK(P316))&lt;8,IF(ISNUMBER(LARGE((J316,L316,M316,N316,O316),1)),LARGE((J316,L316,M316,N316,O316),1),0)+IF(ISNUMBER(LARGE((J316,L316,M316,N316,O316),2)),LARGE((J316,L316,M316,N316,O316),2),0)+K316+P316,"")+Q316+S316+I316+U316</f>
        <v>437.5</v>
      </c>
      <c r="W316" s="651"/>
      <c r="X316" s="567"/>
      <c r="Y316" s="502" t="s">
        <v>15</v>
      </c>
      <c r="Z316" s="431"/>
    </row>
    <row r="317" spans="1:26" ht="14.4" customHeight="1" x14ac:dyDescent="0.3">
      <c r="A317" s="64" t="s">
        <v>421</v>
      </c>
      <c r="B317" s="653">
        <v>5</v>
      </c>
      <c r="C317" s="252" t="s">
        <v>745</v>
      </c>
      <c r="D317" s="251" t="s">
        <v>744</v>
      </c>
      <c r="E317" s="429">
        <v>2009</v>
      </c>
      <c r="F317" s="250" t="s">
        <v>53</v>
      </c>
      <c r="G317" s="236" t="s">
        <v>174</v>
      </c>
      <c r="H317" s="429">
        <v>-42</v>
      </c>
      <c r="I317" s="429">
        <v>0</v>
      </c>
      <c r="J317" s="438"/>
      <c r="K317" s="584">
        <v>100</v>
      </c>
      <c r="L317" s="438">
        <v>75</v>
      </c>
      <c r="M317" s="14">
        <v>125</v>
      </c>
      <c r="N317" s="42">
        <v>0</v>
      </c>
      <c r="O317" s="42"/>
      <c r="P317" s="652">
        <f>250/2</f>
        <v>125</v>
      </c>
      <c r="Q317" s="630"/>
      <c r="R317" s="630"/>
      <c r="S317" s="630"/>
      <c r="T317" s="630" t="s">
        <v>30</v>
      </c>
      <c r="U317" s="630"/>
      <c r="V317" s="13">
        <f>IF((ISBLANK(J317)+ISBLANK(L317)+ISBLANK(K317)+ISBLANK(M317)+ISBLANK(N317)+ISBLANK(O317)+ISBLANK(P317))&lt;8,IF(ISNUMBER(LARGE((J317,L317,M317,N317,O317),1)),LARGE((J317,L317,M317,N317,O317),1),0)+IF(ISNUMBER(LARGE((J317,L317,M317,N317,O317),2)),LARGE((J317,L317,M317,N317,O317),2),0)+K317+P317,"")+Q317+S317+I317+U317</f>
        <v>425</v>
      </c>
      <c r="W317" s="651"/>
      <c r="X317" s="450"/>
      <c r="Y317" s="383" t="s">
        <v>15</v>
      </c>
      <c r="Z317" s="382" t="s">
        <v>785</v>
      </c>
    </row>
    <row r="318" spans="1:26" ht="14.4" customHeight="1" x14ac:dyDescent="0.3">
      <c r="A318" s="95" t="s">
        <v>421</v>
      </c>
      <c r="B318" s="95" t="s">
        <v>96</v>
      </c>
      <c r="C318" s="89" t="s">
        <v>45</v>
      </c>
      <c r="D318" s="83" t="s">
        <v>784</v>
      </c>
      <c r="E318" s="83">
        <v>2009</v>
      </c>
      <c r="F318" s="103" t="s">
        <v>43</v>
      </c>
      <c r="G318" s="103" t="s">
        <v>174</v>
      </c>
      <c r="H318" s="102">
        <v>-42</v>
      </c>
      <c r="I318" s="102"/>
      <c r="J318" s="83">
        <v>0</v>
      </c>
      <c r="K318" s="419">
        <v>0</v>
      </c>
      <c r="L318" s="418">
        <v>125</v>
      </c>
      <c r="M318" s="83">
        <v>162.5</v>
      </c>
      <c r="N318" s="111">
        <v>162.5</v>
      </c>
      <c r="O318" s="448">
        <v>75</v>
      </c>
      <c r="P318" s="83"/>
      <c r="Q318" s="83">
        <v>0</v>
      </c>
      <c r="R318" s="83"/>
      <c r="S318" s="83"/>
      <c r="T318" s="83" t="s">
        <v>204</v>
      </c>
      <c r="U318" s="83"/>
      <c r="V318" s="86">
        <f>IF((ISBLANK(J318)+ISBLANK(L318)+ISBLANK(K318)+ISBLANK(M318)+ISBLANK(N318)+ISBLANK(O318)+ISBLANK(P318))&lt;8,IF(ISNUMBER(LARGE((J318,L318,M318,N318,O318),1)),LARGE((J318,L318,M318,N318,O318),1),0)+IF(ISNUMBER(LARGE((J318,L318,M318,N318,O318),2)),LARGE((J318,L318,M318,N318,O318),2),0)+K318+P318,"")+Q318+S318+I318</f>
        <v>325</v>
      </c>
      <c r="W318" s="416"/>
      <c r="X318" s="435"/>
      <c r="Y318" s="628" t="s">
        <v>15</v>
      </c>
      <c r="Z318" s="446"/>
    </row>
    <row r="319" spans="1:26" ht="14.4" customHeight="1" x14ac:dyDescent="0.3">
      <c r="A319" s="64" t="s">
        <v>421</v>
      </c>
      <c r="B319" s="63">
        <v>6</v>
      </c>
      <c r="C319" s="235" t="s">
        <v>543</v>
      </c>
      <c r="D319" s="102" t="s">
        <v>513</v>
      </c>
      <c r="E319" s="102">
        <v>2010</v>
      </c>
      <c r="F319" s="236" t="s">
        <v>119</v>
      </c>
      <c r="G319" s="236" t="s">
        <v>174</v>
      </c>
      <c r="H319" s="102">
        <v>-42</v>
      </c>
      <c r="I319" s="102"/>
      <c r="J319" s="102">
        <v>75</v>
      </c>
      <c r="K319" s="16">
        <v>0</v>
      </c>
      <c r="L319" s="14"/>
      <c r="M319" s="14"/>
      <c r="N319" s="438"/>
      <c r="O319" s="42"/>
      <c r="P319" s="14">
        <v>250</v>
      </c>
      <c r="Q319" s="40">
        <v>0</v>
      </c>
      <c r="R319" s="40"/>
      <c r="S319" s="40"/>
      <c r="T319" s="40"/>
      <c r="U319" s="40"/>
      <c r="V319" s="13">
        <f>IF((ISBLANK(J319)+ISBLANK(L319)+ISBLANK(K319)+ISBLANK(M319)+ISBLANK(N319)+ISBLANK(O319)+ISBLANK(P319))&lt;8,IF(ISNUMBER(LARGE((J319,L319,M319,N319,O319),1)),LARGE((J319,L319,M319,N319,O319),1),0)+IF(ISNUMBER(LARGE((J319,L319,M319,N319,O319),2)),LARGE((J319,L319,M319,N319,O319),2),0)+K319+P319,"")+Q319+S319+I319+U319</f>
        <v>325</v>
      </c>
      <c r="W319" s="401"/>
      <c r="X319" s="384"/>
      <c r="Y319" s="383" t="s">
        <v>15</v>
      </c>
      <c r="Z319" s="626"/>
    </row>
    <row r="320" spans="1:26" ht="14.4" customHeight="1" x14ac:dyDescent="0.3">
      <c r="A320" s="64" t="s">
        <v>421</v>
      </c>
      <c r="B320" s="445">
        <v>8</v>
      </c>
      <c r="C320" s="484" t="s">
        <v>743</v>
      </c>
      <c r="D320" s="209" t="s">
        <v>783</v>
      </c>
      <c r="E320" s="209">
        <v>2010</v>
      </c>
      <c r="F320" s="208" t="s">
        <v>72</v>
      </c>
      <c r="G320" s="208" t="s">
        <v>174</v>
      </c>
      <c r="H320" s="190">
        <v>-42</v>
      </c>
      <c r="I320" s="438"/>
      <c r="J320" s="42">
        <v>0</v>
      </c>
      <c r="K320" s="437">
        <v>0</v>
      </c>
      <c r="L320" s="42">
        <v>125</v>
      </c>
      <c r="M320" s="42">
        <v>0</v>
      </c>
      <c r="N320" s="42">
        <v>0</v>
      </c>
      <c r="O320" s="42">
        <v>0</v>
      </c>
      <c r="P320" s="42">
        <v>150</v>
      </c>
      <c r="Q320" s="42">
        <v>0</v>
      </c>
      <c r="R320" s="42"/>
      <c r="S320" s="42">
        <v>0</v>
      </c>
      <c r="T320" s="22" t="s">
        <v>30</v>
      </c>
      <c r="U320" s="22">
        <v>0</v>
      </c>
      <c r="V320" s="13">
        <f>IF((ISBLANK(J320)+ISBLANK(L320)+ISBLANK(K320)+ISBLANK(M320)+ISBLANK(N320)+ISBLANK(O320)+ISBLANK(P320))&lt;8,IF(ISNUMBER(LARGE((J320,L320,M320,N320,O320),1)),LARGE((J320,L320,M320,N320,O320),1),0)+IF(ISNUMBER(LARGE((J320,L320,M320,N320,O320),2)),LARGE((J320,L320,M320,N320,O320),2),0)+K320+P320,"")+Q320+S320+I320+U320</f>
        <v>275</v>
      </c>
      <c r="W320" s="401"/>
      <c r="X320" s="434"/>
      <c r="Y320" s="383" t="s">
        <v>15</v>
      </c>
      <c r="Z320" s="650"/>
    </row>
    <row r="321" spans="1:26" ht="14.4" customHeight="1" x14ac:dyDescent="0.3">
      <c r="A321" s="95" t="s">
        <v>421</v>
      </c>
      <c r="B321" s="137"/>
      <c r="C321" s="89" t="s">
        <v>466</v>
      </c>
      <c r="D321" s="83" t="s">
        <v>465</v>
      </c>
      <c r="E321" s="83">
        <v>2010</v>
      </c>
      <c r="F321" s="103" t="s">
        <v>46</v>
      </c>
      <c r="G321" s="236" t="s">
        <v>174</v>
      </c>
      <c r="H321" s="102">
        <v>-42</v>
      </c>
      <c r="I321" s="102">
        <v>250</v>
      </c>
      <c r="J321" s="83"/>
      <c r="K321" s="419"/>
      <c r="L321" s="83"/>
      <c r="M321" s="83"/>
      <c r="N321" s="111"/>
      <c r="O321" s="111"/>
      <c r="P321" s="83"/>
      <c r="Q321" s="83"/>
      <c r="R321" s="83"/>
      <c r="S321" s="83"/>
      <c r="T321" s="83"/>
      <c r="U321" s="83"/>
      <c r="V321" s="86">
        <f>IF((ISBLANK(J321)+ISBLANK(L321)+ISBLANK(K321)+ISBLANK(M321)+ISBLANK(N321)+ISBLANK(O321)+ISBLANK(P321))&lt;8,IF(ISNUMBER(LARGE((J321,L321,M321,N321,O321),1)),LARGE((J321,L321,M321,N321,O321),1),0)+IF(ISNUMBER(LARGE((J321,L321,M321,N321,O321),2)),LARGE((J321,L321,M321,N321,O321),2),0)+K321+P321,"")+Q321+S321+T321+I321</f>
        <v>250</v>
      </c>
      <c r="W321" s="416"/>
      <c r="X321" s="509"/>
      <c r="Y321" s="628"/>
      <c r="Z321" s="446"/>
    </row>
    <row r="322" spans="1:26" ht="14.4" customHeight="1" x14ac:dyDescent="0.3">
      <c r="A322" s="95" t="s">
        <v>421</v>
      </c>
      <c r="B322" s="95"/>
      <c r="C322" s="235" t="s">
        <v>782</v>
      </c>
      <c r="D322" s="235" t="s">
        <v>699</v>
      </c>
      <c r="E322" s="102">
        <v>20010</v>
      </c>
      <c r="F322" s="236" t="s">
        <v>26</v>
      </c>
      <c r="G322" s="236" t="s">
        <v>174</v>
      </c>
      <c r="H322" s="102">
        <v>-42</v>
      </c>
      <c r="I322" s="102"/>
      <c r="J322" s="102">
        <v>125</v>
      </c>
      <c r="K322" s="88">
        <v>0</v>
      </c>
      <c r="L322" s="102">
        <v>75</v>
      </c>
      <c r="M322" s="83">
        <v>75</v>
      </c>
      <c r="N322" s="418"/>
      <c r="O322" s="83"/>
      <c r="P322" s="89"/>
      <c r="Q322" s="89">
        <v>0</v>
      </c>
      <c r="R322" s="89"/>
      <c r="S322" s="89">
        <v>0</v>
      </c>
      <c r="T322" s="89" t="s">
        <v>153</v>
      </c>
      <c r="U322" s="89"/>
      <c r="V322" s="86">
        <f>IF((ISBLANK(J322)+ISBLANK(L322)+ISBLANK(K322)+ISBLANK(M322)+ISBLANK(N322)+ISBLANK(O322)+ISBLANK(P322))&lt;8,IF(ISNUMBER(LARGE((J322,L322,M322,N322,O322),1)),LARGE((J322,L322,M322,N322,O322),1),0)+IF(ISNUMBER(LARGE((J322,L322,M322,N322,O322),2)),LARGE((J322,L322,M322,N322,O322),2),0)+K322+P322,"")+Q322+S322+I322</f>
        <v>200</v>
      </c>
      <c r="W322" s="416"/>
      <c r="X322" s="628"/>
      <c r="Y322" s="628" t="s">
        <v>15</v>
      </c>
      <c r="Z322" s="420"/>
    </row>
    <row r="323" spans="1:26" ht="14.4" customHeight="1" x14ac:dyDescent="0.3">
      <c r="A323" s="64" t="s">
        <v>421</v>
      </c>
      <c r="B323" s="178">
        <v>9</v>
      </c>
      <c r="C323" s="89" t="s">
        <v>781</v>
      </c>
      <c r="D323" s="83" t="s">
        <v>780</v>
      </c>
      <c r="E323" s="83">
        <v>2010</v>
      </c>
      <c r="F323" s="103" t="s">
        <v>154</v>
      </c>
      <c r="G323" s="236" t="s">
        <v>174</v>
      </c>
      <c r="H323" s="102">
        <v>-42</v>
      </c>
      <c r="I323" s="102"/>
      <c r="J323" s="83">
        <v>125</v>
      </c>
      <c r="K323" s="419">
        <v>0</v>
      </c>
      <c r="L323" s="83">
        <v>0</v>
      </c>
      <c r="M323" s="83">
        <v>0</v>
      </c>
      <c r="N323" s="83">
        <v>75</v>
      </c>
      <c r="O323" s="111">
        <v>0</v>
      </c>
      <c r="P323" s="126">
        <v>0</v>
      </c>
      <c r="Q323" s="126"/>
      <c r="R323" s="126"/>
      <c r="S323" s="126">
        <v>0</v>
      </c>
      <c r="T323" s="560" t="s">
        <v>153</v>
      </c>
      <c r="U323" s="560">
        <v>0</v>
      </c>
      <c r="V323" s="233">
        <f>IF((ISBLANK(J323)+ISBLANK(L323)+ISBLANK(K323)+ISBLANK(M323)+ISBLANK(N323)+ISBLANK(O323)+ISBLANK(P323))&lt;8,IF(ISNUMBER(LARGE((J323,L323,M323,N323,O323),1)),LARGE((J323,L323,M323,N323,O323),1),0)+IF(ISNUMBER(LARGE((J323,L323,M323,N323,O323),2)),LARGE((J323,L323,M323,N323,O323),2),0)+K323+P323,"")+Q323+S323+I323</f>
        <v>200</v>
      </c>
      <c r="W323" s="401"/>
      <c r="X323" s="649"/>
      <c r="Y323" s="648" t="s">
        <v>15</v>
      </c>
      <c r="Z323" s="647" t="s">
        <v>779</v>
      </c>
    </row>
    <row r="324" spans="1:26" ht="14.4" customHeight="1" x14ac:dyDescent="0.3">
      <c r="A324" s="24" t="s">
        <v>421</v>
      </c>
      <c r="B324" s="439">
        <v>10</v>
      </c>
      <c r="C324" s="634" t="s">
        <v>433</v>
      </c>
      <c r="D324" s="631" t="s">
        <v>778</v>
      </c>
      <c r="E324" s="631">
        <v>2011</v>
      </c>
      <c r="F324" s="632" t="s">
        <v>76</v>
      </c>
      <c r="G324" s="452" t="s">
        <v>174</v>
      </c>
      <c r="H324" s="631">
        <v>-42</v>
      </c>
      <c r="I324" s="646"/>
      <c r="J324" s="574"/>
      <c r="K324" s="584"/>
      <c r="L324" s="574"/>
      <c r="M324" s="403"/>
      <c r="N324" s="645"/>
      <c r="O324" s="438">
        <v>125</v>
      </c>
      <c r="P324" s="630"/>
      <c r="Q324" s="630">
        <v>0</v>
      </c>
      <c r="R324" s="630"/>
      <c r="S324" s="630">
        <v>0</v>
      </c>
      <c r="T324" s="605" t="s">
        <v>56</v>
      </c>
      <c r="U324" s="560">
        <v>0</v>
      </c>
      <c r="V324" s="13">
        <f>IF((ISBLANK(J324)+ISBLANK(L324)+ISBLANK(K324)+ISBLANK(M324)+ISBLANK(N324)+ISBLANK(O324)+ISBLANK(P324))&lt;8,IF(ISNUMBER(LARGE((J324,L324,M324,N324,O324),1)),LARGE((J324,L324,M324,N324,O324),1),0)+IF(ISNUMBER(LARGE((J324,L324,M324,N324,O324),2)),LARGE((J324,L324,M324,N324,O324),2),0)+K324+P324,"")+Q324+S324+I324</f>
        <v>125</v>
      </c>
      <c r="W324" s="457"/>
      <c r="X324" s="567"/>
      <c r="Y324" s="383" t="s">
        <v>15</v>
      </c>
      <c r="Z324" s="431"/>
    </row>
    <row r="325" spans="1:26" ht="14.4" customHeight="1" x14ac:dyDescent="0.3">
      <c r="A325" s="64" t="s">
        <v>421</v>
      </c>
      <c r="B325" s="64">
        <v>10</v>
      </c>
      <c r="C325" s="235" t="s">
        <v>740</v>
      </c>
      <c r="D325" s="102" t="s">
        <v>508</v>
      </c>
      <c r="E325" s="102">
        <v>2010</v>
      </c>
      <c r="F325" s="236" t="s">
        <v>739</v>
      </c>
      <c r="G325" s="236" t="s">
        <v>174</v>
      </c>
      <c r="H325" s="102">
        <v>-42</v>
      </c>
      <c r="I325" s="102"/>
      <c r="J325" s="102">
        <v>0</v>
      </c>
      <c r="K325" s="16">
        <v>0</v>
      </c>
      <c r="L325" s="14">
        <v>0</v>
      </c>
      <c r="M325" s="386"/>
      <c r="N325" s="438">
        <v>125</v>
      </c>
      <c r="O325" s="42"/>
      <c r="P325" s="40">
        <v>0</v>
      </c>
      <c r="Q325" s="40"/>
      <c r="R325" s="40"/>
      <c r="S325" s="40"/>
      <c r="T325" s="40"/>
      <c r="U325" s="40">
        <v>0</v>
      </c>
      <c r="V325" s="13">
        <f>IF((ISBLANK(J325)+ISBLANK(L325)+ISBLANK(K325)+ISBLANK(M325)+ISBLANK(N325)+ISBLANK(O325)+ISBLANK(P325))&lt;8,IF(ISNUMBER(LARGE((J325,L325,M325,N325,O325),1)),LARGE((J325,L325,M325,N325,O325),1),0)+IF(ISNUMBER(LARGE((J325,L325,M325,N325,O325),2)),LARGE((J325,L325,M325,N325,O325),2),0)+K325+P325,"")+Q325+S325+I325</f>
        <v>125</v>
      </c>
      <c r="W325" s="401"/>
      <c r="X325" s="383"/>
      <c r="Y325" s="383"/>
      <c r="Z325" s="431"/>
    </row>
    <row r="326" spans="1:26" ht="14.4" customHeight="1" x14ac:dyDescent="0.3">
      <c r="A326" s="64" t="s">
        <v>421</v>
      </c>
      <c r="B326" s="64">
        <v>12</v>
      </c>
      <c r="C326" s="479" t="s">
        <v>777</v>
      </c>
      <c r="D326" s="479" t="s">
        <v>776</v>
      </c>
      <c r="E326" s="190">
        <v>2010</v>
      </c>
      <c r="F326" s="452" t="s">
        <v>462</v>
      </c>
      <c r="G326" s="452" t="s">
        <v>174</v>
      </c>
      <c r="H326" s="190">
        <v>-42</v>
      </c>
      <c r="I326" s="14"/>
      <c r="J326" s="14"/>
      <c r="K326" s="16">
        <v>0</v>
      </c>
      <c r="L326" s="14">
        <v>0</v>
      </c>
      <c r="M326" s="22">
        <v>75</v>
      </c>
      <c r="N326" s="22">
        <v>0</v>
      </c>
      <c r="O326" s="42">
        <v>0</v>
      </c>
      <c r="P326" s="478">
        <v>0</v>
      </c>
      <c r="Q326" s="40"/>
      <c r="R326" s="40"/>
      <c r="S326" s="40"/>
      <c r="T326" s="40" t="s">
        <v>153</v>
      </c>
      <c r="U326" s="40">
        <v>0</v>
      </c>
      <c r="V326" s="13">
        <f>IF((ISBLANK(J326)+ISBLANK(L326)+ISBLANK(K326)+ISBLANK(M326)+ISBLANK(N326)+ISBLANK(O326)+ISBLANK(P326))&lt;8,IF(ISNUMBER(LARGE((J326,L326,M326,N326,O326),1)),LARGE((J326,L326,M326,N326,O326),1),0)+IF(ISNUMBER(LARGE((J326,L326,M326,N326,O326),2)),LARGE((J326,L326,M326,N326,O326),2),0)+K326+P326,"")+Q326+S326+I326</f>
        <v>75</v>
      </c>
      <c r="W326" s="401"/>
      <c r="X326" s="383"/>
      <c r="Y326" s="383" t="s">
        <v>15</v>
      </c>
      <c r="Z326" s="431"/>
    </row>
    <row r="327" spans="1:26" ht="14.4" customHeight="1" x14ac:dyDescent="0.3">
      <c r="A327" s="24" t="s">
        <v>421</v>
      </c>
      <c r="B327" s="24">
        <v>12</v>
      </c>
      <c r="C327" s="199" t="s">
        <v>775</v>
      </c>
      <c r="D327" s="60" t="s">
        <v>463</v>
      </c>
      <c r="E327" s="60">
        <v>2010</v>
      </c>
      <c r="F327" s="191" t="s">
        <v>2</v>
      </c>
      <c r="G327" s="191" t="s">
        <v>174</v>
      </c>
      <c r="H327" s="190">
        <v>-42</v>
      </c>
      <c r="I327" s="14"/>
      <c r="J327" s="22"/>
      <c r="K327" s="403"/>
      <c r="L327" s="22">
        <v>0</v>
      </c>
      <c r="M327" s="22"/>
      <c r="N327" s="22"/>
      <c r="O327" s="42">
        <v>75</v>
      </c>
      <c r="P327" s="22"/>
      <c r="Q327" s="22"/>
      <c r="R327" s="22"/>
      <c r="S327" s="22"/>
      <c r="T327" s="22" t="s">
        <v>0</v>
      </c>
      <c r="U327" s="22"/>
      <c r="V327" s="13">
        <f>IF((ISBLANK(J327)+ISBLANK(L327)+ISBLANK(K327)+ISBLANK(M327)+ISBLANK(N327)+ISBLANK(O327)+ISBLANK(P327))&lt;8,IF(ISNUMBER(LARGE((J327,L327,M327,N327,O327),1)),LARGE((J327,L327,M327,N327,O327),1),0)+IF(ISNUMBER(LARGE((J327,L327,M327,N327,O327),2)),LARGE((J327,L327,M327,N327,O327),2),0)+K327+P327,"")+Q327+S327+I327</f>
        <v>75</v>
      </c>
      <c r="W327" s="384"/>
      <c r="X327" s="432"/>
      <c r="Y327" s="432" t="s">
        <v>15</v>
      </c>
      <c r="Z327" s="451"/>
    </row>
    <row r="328" spans="1:26" ht="14.4" customHeight="1" x14ac:dyDescent="0.3">
      <c r="A328" s="24" t="s">
        <v>421</v>
      </c>
      <c r="B328" s="412"/>
      <c r="C328" s="479" t="s">
        <v>774</v>
      </c>
      <c r="D328" s="479" t="s">
        <v>773</v>
      </c>
      <c r="E328" s="190">
        <v>2010</v>
      </c>
      <c r="F328" s="452" t="s">
        <v>524</v>
      </c>
      <c r="G328" s="452" t="s">
        <v>174</v>
      </c>
      <c r="H328" s="190">
        <v>-42</v>
      </c>
      <c r="I328" s="14"/>
      <c r="J328" s="14"/>
      <c r="K328" s="16"/>
      <c r="L328" s="14"/>
      <c r="M328" s="22"/>
      <c r="N328" s="386"/>
      <c r="O328" s="42"/>
      <c r="P328" s="40"/>
      <c r="Q328" s="40"/>
      <c r="R328" s="40"/>
      <c r="S328" s="40"/>
      <c r="T328" s="40"/>
      <c r="U328" s="40"/>
      <c r="V328" s="13">
        <f>IF((ISBLANK(J328)+ISBLANK(L328)+ISBLANK(K328)+ISBLANK(M328)+ISBLANK(N328)+ISBLANK(O328)+ISBLANK(P328))&lt;8,IF(ISNUMBER(LARGE((J328,L328,M328,N328,O328),1)),LARGE((J328,L328,M328,N328,O328),1),0)+IF(ISNUMBER(LARGE((J328,L328,M328,N328,O328),2)),LARGE((J328,L328,M328,N328,O328),2),0)+K328+P328,"")+Q328+S328+I328</f>
        <v>0</v>
      </c>
      <c r="W328" s="384"/>
      <c r="X328" s="383"/>
      <c r="Y328" s="383"/>
      <c r="Z328" s="431"/>
    </row>
    <row r="329" spans="1:26" ht="14.4" customHeight="1" x14ac:dyDescent="0.3">
      <c r="A329" s="95" t="s">
        <v>421</v>
      </c>
      <c r="B329" s="498"/>
      <c r="C329" s="235" t="s">
        <v>509</v>
      </c>
      <c r="D329" s="235" t="s">
        <v>481</v>
      </c>
      <c r="E329" s="102">
        <v>2010</v>
      </c>
      <c r="F329" s="236" t="s">
        <v>16</v>
      </c>
      <c r="G329" s="236" t="s">
        <v>174</v>
      </c>
      <c r="H329" s="102">
        <v>-42</v>
      </c>
      <c r="I329" s="102"/>
      <c r="J329" s="102"/>
      <c r="K329" s="88"/>
      <c r="L329" s="102"/>
      <c r="M329" s="83"/>
      <c r="N329" s="236"/>
      <c r="O329" s="83">
        <v>0</v>
      </c>
      <c r="P329" s="89"/>
      <c r="Q329" s="89"/>
      <c r="R329" s="89"/>
      <c r="S329" s="89"/>
      <c r="T329" s="89" t="s">
        <v>19</v>
      </c>
      <c r="U329" s="89"/>
      <c r="V329" s="86">
        <f>IF((ISBLANK(J329)+ISBLANK(L329)+ISBLANK(K329)+ISBLANK(M329)+ISBLANK(N329)+ISBLANK(O329)+ISBLANK(P329))&lt;8,IF(ISNUMBER(LARGE((J329,L329,M329,N329,O329),1)),LARGE((J329,L329,M329,N329,O329),1),0)+IF(ISNUMBER(LARGE((J329,L329,M329,N329,O329),2)),LARGE((J329,L329,M329,N329,O329),2),0)+K329+P329,"")+Q329+S329+I329</f>
        <v>0</v>
      </c>
      <c r="W329" s="416"/>
      <c r="X329" s="628"/>
      <c r="Y329" s="628" t="s">
        <v>15</v>
      </c>
      <c r="Z329" s="644" t="s">
        <v>760</v>
      </c>
    </row>
    <row r="330" spans="1:26" ht="14.4" customHeight="1" x14ac:dyDescent="0.3">
      <c r="A330" s="95" t="s">
        <v>421</v>
      </c>
      <c r="B330" s="95"/>
      <c r="C330" s="89" t="s">
        <v>504</v>
      </c>
      <c r="D330" s="83" t="s">
        <v>503</v>
      </c>
      <c r="E330" s="83">
        <v>2009</v>
      </c>
      <c r="F330" s="103" t="s">
        <v>429</v>
      </c>
      <c r="G330" s="103" t="s">
        <v>174</v>
      </c>
      <c r="H330" s="102">
        <v>-42</v>
      </c>
      <c r="I330" s="102">
        <v>0</v>
      </c>
      <c r="J330" s="83"/>
      <c r="K330" s="419"/>
      <c r="L330" s="83"/>
      <c r="M330" s="418"/>
      <c r="N330" s="83"/>
      <c r="O330" s="111"/>
      <c r="P330" s="83"/>
      <c r="Q330" s="111"/>
      <c r="R330" s="111"/>
      <c r="S330" s="83"/>
      <c r="T330" s="83"/>
      <c r="U330" s="83"/>
      <c r="V330" s="86">
        <f>IF((ISBLANK(J330)+ISBLANK(L330)+ISBLANK(K330)+ISBLANK(M330)+ISBLANK(N330)+ISBLANK(O330)+ISBLANK(P330))&lt;8,IF(ISNUMBER(LARGE((J330,L330,M330,N330,O330),1)),LARGE((J330,L330,M330,N330,O330),1),0)+IF(ISNUMBER(LARGE((J330,L330,M330,N330,O330),2)),LARGE((J330,L330,M330,N330,O330),2),0)+K330+P330,"")+Q330+S330+T330+I330</f>
        <v>0</v>
      </c>
      <c r="W330" s="416"/>
      <c r="X330" s="509"/>
      <c r="Y330" s="435"/>
      <c r="Z330" s="446"/>
    </row>
    <row r="331" spans="1:26" ht="14.4" customHeight="1" x14ac:dyDescent="0.3">
      <c r="A331" s="95" t="s">
        <v>421</v>
      </c>
      <c r="B331" s="95"/>
      <c r="C331" s="235" t="s">
        <v>464</v>
      </c>
      <c r="D331" s="235" t="s">
        <v>741</v>
      </c>
      <c r="E331" s="102">
        <v>2010</v>
      </c>
      <c r="F331" s="236" t="s">
        <v>462</v>
      </c>
      <c r="G331" s="236" t="s">
        <v>174</v>
      </c>
      <c r="H331" s="102">
        <v>-42</v>
      </c>
      <c r="I331" s="102"/>
      <c r="J331" s="102"/>
      <c r="K331" s="88">
        <v>0</v>
      </c>
      <c r="L331" s="102">
        <v>0</v>
      </c>
      <c r="M331" s="83">
        <v>0</v>
      </c>
      <c r="N331" s="418"/>
      <c r="O331" s="111"/>
      <c r="P331" s="89"/>
      <c r="Q331" s="89"/>
      <c r="R331" s="89"/>
      <c r="S331" s="89"/>
      <c r="T331" s="89" t="s">
        <v>153</v>
      </c>
      <c r="U331" s="89"/>
      <c r="V331" s="86">
        <f>IF((ISBLANK(J331)+ISBLANK(L331)+ISBLANK(K331)+ISBLANK(M331)+ISBLANK(N331)+ISBLANK(O331)+ISBLANK(P331))&lt;8,IF(ISNUMBER(LARGE((J331,L331,M331,N331,O331),1)),LARGE((J331,L331,M331,N331,O331),1),0)+IF(ISNUMBER(LARGE((J331,L331,M331,N331,O331),2)),LARGE((J331,L331,M331,N331,O331),2),0)+K331+P331,"")+Q331+S331+I331</f>
        <v>0</v>
      </c>
      <c r="W331" s="416"/>
      <c r="X331" s="628"/>
      <c r="Y331" s="628" t="s">
        <v>15</v>
      </c>
      <c r="Z331" s="420"/>
    </row>
    <row r="332" spans="1:26" ht="14.4" customHeight="1" x14ac:dyDescent="0.3">
      <c r="A332" s="24" t="s">
        <v>421</v>
      </c>
      <c r="B332" s="122"/>
      <c r="C332" s="479" t="s">
        <v>772</v>
      </c>
      <c r="D332" s="479" t="s">
        <v>771</v>
      </c>
      <c r="E332" s="190">
        <v>2011</v>
      </c>
      <c r="F332" s="452" t="s">
        <v>251</v>
      </c>
      <c r="G332" s="452" t="s">
        <v>174</v>
      </c>
      <c r="H332" s="190">
        <v>-42</v>
      </c>
      <c r="I332" s="627"/>
      <c r="J332" s="167"/>
      <c r="K332" s="166"/>
      <c r="L332" s="167"/>
      <c r="M332" s="386"/>
      <c r="N332" s="22"/>
      <c r="O332" s="42">
        <v>0</v>
      </c>
      <c r="P332" s="40"/>
      <c r="Q332" s="630">
        <v>0</v>
      </c>
      <c r="R332" s="630"/>
      <c r="S332" s="40"/>
      <c r="T332" s="40" t="s">
        <v>19</v>
      </c>
      <c r="U332" s="40"/>
      <c r="V332" s="13">
        <f>IF((ISBLANK(J332)+ISBLANK(L332)+ISBLANK(K332)+ISBLANK(M332)+ISBLANK(N332)+ISBLANK(O332)+ISBLANK(P332))&lt;8,IF(ISNUMBER(LARGE((J332,L332,M332,N332,O332),1)),LARGE((J332,L332,M332,N332,O332),1),0)+IF(ISNUMBER(LARGE((J332,L332,M332,N332,O332),2)),LARGE((J332,L332,M332,N332,O332),2),0)+K332+P332,"")+Q332+S332+I332</f>
        <v>0</v>
      </c>
      <c r="W332" s="384"/>
      <c r="X332" s="383"/>
      <c r="Y332" s="383" t="s">
        <v>15</v>
      </c>
      <c r="Z332" s="431"/>
    </row>
    <row r="333" spans="1:26" ht="14.4" customHeight="1" x14ac:dyDescent="0.3">
      <c r="A333" s="24" t="s">
        <v>421</v>
      </c>
      <c r="B333" s="122" t="s">
        <v>96</v>
      </c>
      <c r="C333" s="479" t="s">
        <v>471</v>
      </c>
      <c r="D333" s="479" t="s">
        <v>515</v>
      </c>
      <c r="E333" s="190">
        <v>2011</v>
      </c>
      <c r="F333" s="452" t="s">
        <v>107</v>
      </c>
      <c r="G333" s="452" t="s">
        <v>171</v>
      </c>
      <c r="H333" s="190">
        <v>-42</v>
      </c>
      <c r="I333" s="627"/>
      <c r="J333" s="14"/>
      <c r="K333" s="16"/>
      <c r="L333" s="14"/>
      <c r="M333" s="643"/>
      <c r="N333" s="22"/>
      <c r="O333" s="42">
        <v>0</v>
      </c>
      <c r="P333" s="14"/>
      <c r="Q333" s="42">
        <v>0</v>
      </c>
      <c r="R333" s="42"/>
      <c r="S333" s="386"/>
      <c r="T333" s="307" t="s">
        <v>198</v>
      </c>
      <c r="U333" s="307"/>
      <c r="V333" s="13">
        <f>IF((ISBLANK(J333)+ISBLANK(L333)+ISBLANK(K333)+ISBLANK(M333)+ISBLANK(N333)+ISBLANK(O333)+ISBLANK(P333))&lt;8,IF(ISNUMBER(LARGE((J333,L333,M333,N333,O333),1)),LARGE((J333,L333,M333,N333,O333),1),0)+IF(ISNUMBER(LARGE((J333,L333,M333,N333,O333),2)),LARGE((J333,L333,M333,N333,O333),2),0)+K333+P333,"")+Q333+S333+I333</f>
        <v>0</v>
      </c>
      <c r="W333" s="384"/>
      <c r="X333" s="506"/>
      <c r="Y333" s="383" t="s">
        <v>15</v>
      </c>
      <c r="Z333" s="431"/>
    </row>
    <row r="334" spans="1:26" ht="14.4" customHeight="1" x14ac:dyDescent="0.3">
      <c r="A334" s="95" t="s">
        <v>421</v>
      </c>
      <c r="B334" s="95"/>
      <c r="C334" s="89" t="s">
        <v>770</v>
      </c>
      <c r="D334" s="83" t="s">
        <v>769</v>
      </c>
      <c r="E334" s="83">
        <v>2010</v>
      </c>
      <c r="F334" s="103" t="s">
        <v>523</v>
      </c>
      <c r="G334" s="103" t="s">
        <v>174</v>
      </c>
      <c r="H334" s="102">
        <v>-42</v>
      </c>
      <c r="I334" s="102"/>
      <c r="J334" s="83">
        <v>0</v>
      </c>
      <c r="K334" s="419"/>
      <c r="L334" s="83"/>
      <c r="M334" s="83"/>
      <c r="N334" s="83"/>
      <c r="O334" s="111"/>
      <c r="P334" s="83"/>
      <c r="Q334" s="83"/>
      <c r="R334" s="83"/>
      <c r="S334" s="83"/>
      <c r="T334" s="83"/>
      <c r="U334" s="83"/>
      <c r="V334" s="86">
        <f>IF((ISBLANK(J334)+ISBLANK(L334)+ISBLANK(K334)+ISBLANK(M334)+ISBLANK(N334)+ISBLANK(O334)+ISBLANK(P334))&lt;8,IF(ISNUMBER(LARGE((J334,L334,M334,N334,O334),1)),LARGE((J334,L334,M334,N334,O334),1),0)+IF(ISNUMBER(LARGE((J334,L334,M334,N334,O334),2)),LARGE((J334,L334,M334,N334,O334),2),0)+K334+P334,"")+Q334+S334+I334</f>
        <v>0</v>
      </c>
      <c r="W334" s="416"/>
      <c r="X334" s="435"/>
      <c r="Y334" s="435"/>
      <c r="Z334" s="446"/>
    </row>
    <row r="335" spans="1:26" ht="14.4" customHeight="1" x14ac:dyDescent="0.3">
      <c r="A335" s="24" t="s">
        <v>421</v>
      </c>
      <c r="B335" s="122"/>
      <c r="C335" s="479" t="s">
        <v>155</v>
      </c>
      <c r="D335" s="479" t="s">
        <v>593</v>
      </c>
      <c r="E335" s="190">
        <v>2010</v>
      </c>
      <c r="F335" s="452" t="s">
        <v>40</v>
      </c>
      <c r="G335" s="452" t="s">
        <v>174</v>
      </c>
      <c r="H335" s="190">
        <v>-42</v>
      </c>
      <c r="I335" s="14"/>
      <c r="J335" s="14"/>
      <c r="K335" s="16">
        <v>0</v>
      </c>
      <c r="L335" s="14">
        <v>0</v>
      </c>
      <c r="M335" s="22">
        <v>0</v>
      </c>
      <c r="N335" s="386"/>
      <c r="O335" s="42"/>
      <c r="P335" s="40">
        <v>0</v>
      </c>
      <c r="Q335" s="40"/>
      <c r="R335" s="40"/>
      <c r="S335" s="40"/>
      <c r="T335" s="40"/>
      <c r="U335" s="40"/>
      <c r="V335" s="13">
        <f>IF((ISBLANK(J335)+ISBLANK(L335)+ISBLANK(K335)+ISBLANK(M335)+ISBLANK(N335)+ISBLANK(O335)+ISBLANK(P335))&lt;8,IF(ISNUMBER(LARGE((J335,L335,M335,N335,O335),1)),LARGE((J335,L335,M335,N335,O335),1),0)+IF(ISNUMBER(LARGE((J335,L335,M335,N335,O335),2)),LARGE((J335,L335,M335,N335,O335),2),0)+K335+P335,"")+Q335+S335+I335</f>
        <v>0</v>
      </c>
      <c r="W335" s="384"/>
      <c r="X335" s="411"/>
      <c r="Y335" s="383"/>
      <c r="Z335" s="431"/>
    </row>
    <row r="336" spans="1:26" ht="14.4" customHeight="1" x14ac:dyDescent="0.3">
      <c r="A336" s="36" t="s">
        <v>421</v>
      </c>
      <c r="B336" s="223"/>
      <c r="C336" s="219" t="s">
        <v>676</v>
      </c>
      <c r="D336" s="219"/>
      <c r="E336" s="219"/>
      <c r="F336" s="219"/>
      <c r="G336" s="219" t="s">
        <v>174</v>
      </c>
      <c r="H336" s="221">
        <v>-42</v>
      </c>
      <c r="I336" s="221"/>
      <c r="J336" s="221"/>
      <c r="K336" s="30"/>
      <c r="L336" s="219"/>
      <c r="M336" s="219"/>
      <c r="N336" s="219"/>
      <c r="O336" s="219"/>
      <c r="P336" s="219"/>
      <c r="Q336" s="219"/>
      <c r="R336" s="219"/>
      <c r="S336" s="219"/>
      <c r="T336" s="219"/>
      <c r="U336" s="219"/>
      <c r="V336" s="642" t="e">
        <f>IF((ISBLANK(J336)+ISBLANK(#REF!)+ISBLANK(K336)+ISBLANK(M336)+ISBLANK(N336)+ISBLANK(L336))&lt;8,IF(ISNUMBER(LARGE((J336,#REF!,M336,N336),1)),LARGE((J336,#REF!,M336,N336),1),0)+IF(ISNUMBER(LARGE((J336,#REF!,M336,N336),2)),LARGE((J336,#REF!,M336,N336),2),0)+K336+L336,"")+Q336+S336+T336+#REF!+P336</f>
        <v>#REF!</v>
      </c>
      <c r="W336" s="390"/>
      <c r="X336" s="390"/>
      <c r="Y336" s="406"/>
      <c r="Z336" s="395"/>
    </row>
    <row r="337" spans="1:26" ht="14.4" customHeight="1" x14ac:dyDescent="0.3">
      <c r="A337" s="64" t="s">
        <v>421</v>
      </c>
      <c r="B337" s="641">
        <v>1</v>
      </c>
      <c r="C337" s="634" t="s">
        <v>768</v>
      </c>
      <c r="D337" s="631" t="s">
        <v>767</v>
      </c>
      <c r="E337" s="631">
        <v>2010</v>
      </c>
      <c r="F337" s="632" t="s">
        <v>181</v>
      </c>
      <c r="G337" s="632" t="s">
        <v>174</v>
      </c>
      <c r="H337" s="190">
        <v>-38</v>
      </c>
      <c r="I337" s="438"/>
      <c r="J337" s="640">
        <v>125</v>
      </c>
      <c r="K337" s="584">
        <v>150</v>
      </c>
      <c r="L337" s="574">
        <v>162.5</v>
      </c>
      <c r="M337" s="438"/>
      <c r="N337" s="640">
        <v>75</v>
      </c>
      <c r="O337" s="438">
        <v>200</v>
      </c>
      <c r="P337" s="438">
        <v>400</v>
      </c>
      <c r="Q337" s="630">
        <v>0</v>
      </c>
      <c r="R337" s="630"/>
      <c r="S337" s="630"/>
      <c r="T337" s="630" t="s">
        <v>766</v>
      </c>
      <c r="U337" s="630">
        <v>250</v>
      </c>
      <c r="V337" s="13">
        <f>IF((ISBLANK(J337)+ISBLANK(L337)+ISBLANK(K337)+ISBLANK(M337)+ISBLANK(N337)+ISBLANK(O337)+ISBLANK(P337))&lt;8,IF(ISNUMBER(LARGE((J337,L337,M337,N337,O337),1)),LARGE((J337,L337,M337,N337,O337),1),0)+IF(ISNUMBER(LARGE((J337,L337,M337,N337,O337),2)),LARGE((J337,L337,M337,N337,O337),2),0)+K337+P337,"")+Q337+S337+I337+U337</f>
        <v>1162.5</v>
      </c>
      <c r="W337" s="639"/>
      <c r="X337" s="457"/>
      <c r="Y337" s="567" t="s">
        <v>15</v>
      </c>
      <c r="Z337" s="638"/>
    </row>
    <row r="338" spans="1:26" ht="14.4" customHeight="1" x14ac:dyDescent="0.3">
      <c r="A338" s="95" t="s">
        <v>421</v>
      </c>
      <c r="B338" s="137"/>
      <c r="C338" s="235" t="s">
        <v>765</v>
      </c>
      <c r="D338" s="235" t="s">
        <v>764</v>
      </c>
      <c r="E338" s="102">
        <v>2010</v>
      </c>
      <c r="F338" s="236" t="s">
        <v>46</v>
      </c>
      <c r="G338" s="236" t="s">
        <v>174</v>
      </c>
      <c r="H338" s="102">
        <v>-38</v>
      </c>
      <c r="I338" s="102">
        <v>400</v>
      </c>
      <c r="J338" s="102">
        <v>200</v>
      </c>
      <c r="K338" s="88">
        <v>325</v>
      </c>
      <c r="L338" s="102"/>
      <c r="M338" s="102"/>
      <c r="N338" s="236"/>
      <c r="O338" s="236"/>
      <c r="P338" s="89"/>
      <c r="Q338" s="89">
        <v>0</v>
      </c>
      <c r="R338" s="89"/>
      <c r="S338" s="89"/>
      <c r="T338" s="89"/>
      <c r="U338" s="89"/>
      <c r="V338" s="86">
        <f>IF((ISBLANK(J338)+ISBLANK(L338)+ISBLANK(K338)+ISBLANK(M338)+ISBLANK(N338)+ISBLANK(O338)+ISBLANK(P338))&lt;8,IF(ISNUMBER(LARGE((J338,L338,M338,N338,O338),1)),LARGE((J338,L338,M338,N338,O338),1),0)+IF(ISNUMBER(LARGE((J338,L338,M338,N338,O338),2)),LARGE((J338,L338,M338,N338,O338),2),0)+K338+P338,"")+Q338+S338+T338+I338</f>
        <v>925</v>
      </c>
      <c r="W338" s="416"/>
      <c r="X338" s="597"/>
      <c r="Y338" s="512" t="s">
        <v>15</v>
      </c>
      <c r="Z338" s="508"/>
    </row>
    <row r="339" spans="1:26" ht="14.4" customHeight="1" x14ac:dyDescent="0.3">
      <c r="A339" s="64" t="s">
        <v>421</v>
      </c>
      <c r="B339" s="143">
        <v>2</v>
      </c>
      <c r="C339" s="479" t="s">
        <v>33</v>
      </c>
      <c r="D339" s="479" t="s">
        <v>763</v>
      </c>
      <c r="E339" s="190">
        <v>2010</v>
      </c>
      <c r="F339" s="452" t="s">
        <v>31</v>
      </c>
      <c r="G339" s="452" t="s">
        <v>174</v>
      </c>
      <c r="H339" s="190">
        <v>-38</v>
      </c>
      <c r="I339" s="14"/>
      <c r="J339" s="14"/>
      <c r="K339" s="16"/>
      <c r="L339" s="14"/>
      <c r="M339" s="16">
        <v>125</v>
      </c>
      <c r="N339" s="386"/>
      <c r="O339" s="22">
        <v>125</v>
      </c>
      <c r="P339" s="40">
        <v>325</v>
      </c>
      <c r="Q339" s="40"/>
      <c r="R339" s="40"/>
      <c r="S339" s="40"/>
      <c r="T339" s="40" t="s">
        <v>30</v>
      </c>
      <c r="U339" s="40">
        <v>150</v>
      </c>
      <c r="V339" s="13">
        <f>IF((ISBLANK(J339)+ISBLANK(L339)+ISBLANK(K339)+ISBLANK(M339)+ISBLANK(N339)+ISBLANK(O339)+ISBLANK(P339))&lt;8,IF(ISNUMBER(LARGE((J339,L339,M339,N339,O339),1)),LARGE((J339,L339,M339,N339,O339),1),0)+IF(ISNUMBER(LARGE((J339,L339,M339,N339,O339),2)),LARGE((J339,L339,M339,N339,O339),2),0)+K339+P339,"")+Q339+S339+I339+U339</f>
        <v>725</v>
      </c>
      <c r="W339" s="401"/>
      <c r="X339" s="383"/>
      <c r="Y339" s="383" t="s">
        <v>15</v>
      </c>
      <c r="Z339" s="420"/>
    </row>
    <row r="340" spans="1:26" ht="14.4" customHeight="1" x14ac:dyDescent="0.3">
      <c r="A340" s="95" t="s">
        <v>421</v>
      </c>
      <c r="B340" s="611" t="s">
        <v>96</v>
      </c>
      <c r="C340" s="235" t="s">
        <v>762</v>
      </c>
      <c r="D340" s="235" t="s">
        <v>761</v>
      </c>
      <c r="E340" s="102">
        <v>2010</v>
      </c>
      <c r="F340" s="236" t="s">
        <v>119</v>
      </c>
      <c r="G340" s="236" t="s">
        <v>174</v>
      </c>
      <c r="H340" s="102">
        <v>-38</v>
      </c>
      <c r="I340" s="102"/>
      <c r="J340" s="254">
        <v>75</v>
      </c>
      <c r="K340" s="88">
        <v>0</v>
      </c>
      <c r="L340" s="102">
        <v>200</v>
      </c>
      <c r="M340" s="102"/>
      <c r="N340" s="86">
        <v>200</v>
      </c>
      <c r="O340" s="102"/>
      <c r="P340" s="89"/>
      <c r="Q340" s="89"/>
      <c r="R340" s="89"/>
      <c r="S340" s="89">
        <v>0</v>
      </c>
      <c r="T340" s="89"/>
      <c r="U340" s="89"/>
      <c r="V340" s="13">
        <f>IF((ISBLANK(J340)+ISBLANK(L340)+ISBLANK(K340)+ISBLANK(M340)+ISBLANK(N340)+ISBLANK(O340)+ISBLANK(P340))&lt;8,IF(ISNUMBER(LARGE((J340,L340,M340,N340,O340),1)),LARGE((J340,L340,M340,N340,O340),1),0)+IF(ISNUMBER(LARGE((J340,L340,M340,N340,O340),2)),LARGE((J340,L340,M340,N340,O340),2),0)+K340+P340,"")+Q340+S340+I340+U340</f>
        <v>400</v>
      </c>
      <c r="W340" s="416"/>
      <c r="X340" s="628"/>
      <c r="Y340" s="628" t="s">
        <v>15</v>
      </c>
      <c r="Z340" s="382" t="s">
        <v>729</v>
      </c>
    </row>
    <row r="341" spans="1:26" ht="14.4" customHeight="1" x14ac:dyDescent="0.3">
      <c r="A341" s="64" t="s">
        <v>421</v>
      </c>
      <c r="B341" s="143">
        <v>3</v>
      </c>
      <c r="C341" s="479" t="s">
        <v>746</v>
      </c>
      <c r="D341" s="190" t="s">
        <v>283</v>
      </c>
      <c r="E341" s="190">
        <v>2010</v>
      </c>
      <c r="F341" s="452" t="s">
        <v>97</v>
      </c>
      <c r="G341" s="452" t="s">
        <v>174</v>
      </c>
      <c r="H341" s="190">
        <v>-38</v>
      </c>
      <c r="I341" s="14"/>
      <c r="J341" s="16"/>
      <c r="K341" s="16"/>
      <c r="L341" s="14"/>
      <c r="M341" s="302">
        <v>0</v>
      </c>
      <c r="N341" s="14"/>
      <c r="O341" s="438">
        <v>75</v>
      </c>
      <c r="P341" s="40">
        <v>250</v>
      </c>
      <c r="Q341" s="16"/>
      <c r="R341" s="40"/>
      <c r="S341" s="40"/>
      <c r="T341" s="40" t="s">
        <v>19</v>
      </c>
      <c r="U341" s="40"/>
      <c r="V341" s="13">
        <f>IF((ISBLANK(J341)+ISBLANK(L341)+ISBLANK(K341)+ISBLANK(M341)+ISBLANK(N341)+ISBLANK(O341)+ISBLANK(P341))&lt;8,IF(ISNUMBER(LARGE((J341,L341,M341,N341,O341),1)),LARGE((J341,L341,M341,N341,O341),1),0)+IF(ISNUMBER(LARGE((J341,L341,M341,N341,O341),2)),LARGE((J341,L341,M341,N341,O341),2),0)+K341+P341,"")+Q341+S341+I341+U341</f>
        <v>325</v>
      </c>
      <c r="W341" s="401"/>
      <c r="X341" s="383"/>
      <c r="Y341" s="383" t="s">
        <v>15</v>
      </c>
      <c r="Z341" s="382" t="s">
        <v>760</v>
      </c>
    </row>
    <row r="342" spans="1:26" ht="14.4" customHeight="1" x14ac:dyDescent="0.3">
      <c r="A342" s="24" t="s">
        <v>421</v>
      </c>
      <c r="B342" s="175">
        <v>4</v>
      </c>
      <c r="C342" s="479" t="s">
        <v>42</v>
      </c>
      <c r="D342" s="479" t="s">
        <v>555</v>
      </c>
      <c r="E342" s="190">
        <v>2010</v>
      </c>
      <c r="F342" s="637" t="s">
        <v>35</v>
      </c>
      <c r="G342" s="452" t="s">
        <v>174</v>
      </c>
      <c r="H342" s="190">
        <v>-38</v>
      </c>
      <c r="I342" s="14"/>
      <c r="J342" s="13">
        <v>162.5</v>
      </c>
      <c r="K342" s="16"/>
      <c r="L342" s="14"/>
      <c r="M342" s="13">
        <v>125</v>
      </c>
      <c r="N342" s="386"/>
      <c r="O342" s="150">
        <v>75</v>
      </c>
      <c r="P342" s="636"/>
      <c r="Q342" s="386"/>
      <c r="R342" s="386"/>
      <c r="S342" s="386"/>
      <c r="T342" s="307" t="s">
        <v>759</v>
      </c>
      <c r="U342" s="307"/>
      <c r="V342" s="13">
        <f>IF((ISBLANK(J342)+ISBLANK(L342)+ISBLANK(K342)+ISBLANK(M342)+ISBLANK(N342)+ISBLANK(O342)+ISBLANK(P342))&lt;8,IF(ISNUMBER(LARGE((J342,L342,M342,N342,O342),1)),LARGE((J342,L342,M342,N342,O342),1),0)+IF(ISNUMBER(LARGE((J342,L342,M342,N342,O342),2)),LARGE((J342,L342,M342,N342,O342),2),0)+K342+P342,"")+Q342+S342+I342+U342</f>
        <v>287.5</v>
      </c>
      <c r="X342" s="557"/>
      <c r="Y342" s="383" t="s">
        <v>15</v>
      </c>
      <c r="Z342" s="420"/>
    </row>
    <row r="343" spans="1:26" ht="14.4" customHeight="1" x14ac:dyDescent="0.3">
      <c r="A343" s="64" t="s">
        <v>421</v>
      </c>
      <c r="B343" s="178">
        <v>5</v>
      </c>
      <c r="C343" s="199" t="s">
        <v>758</v>
      </c>
      <c r="D343" s="60" t="s">
        <v>715</v>
      </c>
      <c r="E343" s="60">
        <v>2010</v>
      </c>
      <c r="F343" s="191" t="s">
        <v>60</v>
      </c>
      <c r="G343" s="191" t="s">
        <v>174</v>
      </c>
      <c r="H343" s="190">
        <v>-38</v>
      </c>
      <c r="I343" s="14"/>
      <c r="J343" s="22"/>
      <c r="K343" s="403"/>
      <c r="L343" s="22"/>
      <c r="M343" s="22"/>
      <c r="N343" s="22">
        <v>125</v>
      </c>
      <c r="O343" s="22">
        <v>0</v>
      </c>
      <c r="P343" s="22">
        <v>150</v>
      </c>
      <c r="Q343" s="22"/>
      <c r="R343" s="22"/>
      <c r="S343" s="22"/>
      <c r="T343" s="22" t="s">
        <v>198</v>
      </c>
      <c r="U343" s="22"/>
      <c r="V343" s="13">
        <f>IF((ISBLANK(J343)+ISBLANK(L343)+ISBLANK(K343)+ISBLANK(M343)+ISBLANK(N343)+ISBLANK(O343)+ISBLANK(P343))&lt;8,IF(ISNUMBER(LARGE((J343,L343,M343,N343,O343),1)),LARGE((J343,L343,M343,N343,O343),1),0)+IF(ISNUMBER(LARGE((J343,L343,M343,N343,O343),2)),LARGE((J343,L343,M343,N343,O343),2),0)+K343+P343,"")+Q343+S343+I343+U343</f>
        <v>275</v>
      </c>
      <c r="W343" s="401"/>
      <c r="X343" s="432"/>
      <c r="Y343" s="502" t="s">
        <v>15</v>
      </c>
      <c r="Z343" s="382"/>
    </row>
    <row r="344" spans="1:26" ht="14.4" customHeight="1" x14ac:dyDescent="0.3">
      <c r="A344" s="95" t="s">
        <v>421</v>
      </c>
      <c r="B344" s="137"/>
      <c r="C344" s="235" t="s">
        <v>745</v>
      </c>
      <c r="D344" s="235" t="s">
        <v>757</v>
      </c>
      <c r="E344" s="102">
        <v>2009</v>
      </c>
      <c r="F344" s="236" t="s">
        <v>53</v>
      </c>
      <c r="G344" s="236" t="s">
        <v>174</v>
      </c>
      <c r="H344" s="102">
        <v>-38</v>
      </c>
      <c r="I344" s="102">
        <v>250</v>
      </c>
      <c r="J344" s="102"/>
      <c r="K344" s="88"/>
      <c r="L344" s="102"/>
      <c r="M344" s="236"/>
      <c r="N344" s="236"/>
      <c r="O344" s="236"/>
      <c r="P344" s="89"/>
      <c r="Q344" s="89"/>
      <c r="R344" s="89"/>
      <c r="S344" s="89"/>
      <c r="T344" s="89"/>
      <c r="U344" s="89"/>
      <c r="V344" s="13">
        <f>IF((ISBLANK(J344)+ISBLANK(L344)+ISBLANK(K344)+ISBLANK(M344)+ISBLANK(N344)+ISBLANK(O344)+ISBLANK(P344))&lt;8,IF(ISNUMBER(LARGE((J344,L344,M344,N344,O344),1)),LARGE((J344,L344,M344,N344,O344),1),0)+IF(ISNUMBER(LARGE((J344,L344,M344,N344,O344),2)),LARGE((J344,L344,M344,N344,O344),2),0)+K344+P344,"")+Q344+S344+I344+U344</f>
        <v>250</v>
      </c>
      <c r="W344" s="416"/>
      <c r="X344" s="509"/>
      <c r="Y344" s="628"/>
      <c r="Z344" s="431"/>
    </row>
    <row r="345" spans="1:26" ht="14.4" customHeight="1" x14ac:dyDescent="0.3">
      <c r="A345" s="64" t="s">
        <v>421</v>
      </c>
      <c r="B345" s="64">
        <v>6</v>
      </c>
      <c r="C345" s="479" t="s">
        <v>454</v>
      </c>
      <c r="D345" s="190" t="s">
        <v>756</v>
      </c>
      <c r="E345" s="190">
        <v>2010</v>
      </c>
      <c r="F345" s="452" t="s">
        <v>63</v>
      </c>
      <c r="G345" s="452" t="s">
        <v>174</v>
      </c>
      <c r="H345" s="190">
        <v>-38</v>
      </c>
      <c r="I345" s="14"/>
      <c r="J345" s="14">
        <v>0</v>
      </c>
      <c r="K345" s="16"/>
      <c r="L345" s="14">
        <v>0</v>
      </c>
      <c r="M345" s="14">
        <v>0</v>
      </c>
      <c r="N345" s="14">
        <v>0</v>
      </c>
      <c r="O345" s="14"/>
      <c r="P345" s="14">
        <v>250</v>
      </c>
      <c r="Q345" s="40"/>
      <c r="R345" s="40"/>
      <c r="S345" s="40"/>
      <c r="T345" s="40"/>
      <c r="U345" s="40"/>
      <c r="V345" s="13">
        <f>IF((ISBLANK(J345)+ISBLANK(L345)+ISBLANK(K345)+ISBLANK(M345)+ISBLANK(N345)+ISBLANK(O345)+ISBLANK(P345))&lt;8,IF(ISNUMBER(LARGE((J345,L345,M345,N345,O345),1)),LARGE((J345,L345,M345,N345,O345),1),0)+IF(ISNUMBER(LARGE((J345,L345,M345,N345,O345),2)),LARGE((J345,L345,M345,N345,O345),2),0)+K345+P345,"")+Q345+S345+I345+U345</f>
        <v>250</v>
      </c>
      <c r="W345" s="401"/>
      <c r="X345" s="384"/>
      <c r="Y345" s="383"/>
      <c r="Z345" s="431"/>
    </row>
    <row r="346" spans="1:26" ht="15" customHeight="1" x14ac:dyDescent="0.3">
      <c r="A346" s="24" t="s">
        <v>421</v>
      </c>
      <c r="B346" s="24">
        <v>7</v>
      </c>
      <c r="C346" s="479" t="s">
        <v>431</v>
      </c>
      <c r="D346" s="479" t="s">
        <v>755</v>
      </c>
      <c r="E346" s="190">
        <v>2011</v>
      </c>
      <c r="F346" s="452" t="s">
        <v>244</v>
      </c>
      <c r="G346" s="452" t="s">
        <v>171</v>
      </c>
      <c r="H346" s="190">
        <v>-38</v>
      </c>
      <c r="I346" s="627"/>
      <c r="J346" s="13"/>
      <c r="K346" s="16"/>
      <c r="L346" s="13"/>
      <c r="M346" s="14"/>
      <c r="N346" s="14"/>
      <c r="O346" s="22">
        <v>162.5</v>
      </c>
      <c r="P346" s="40"/>
      <c r="Q346" s="40"/>
      <c r="R346" s="40"/>
      <c r="S346" s="40"/>
      <c r="T346" s="40" t="s">
        <v>207</v>
      </c>
      <c r="U346" s="40"/>
      <c r="V346" s="13">
        <f>IF((ISBLANK(J346)+ISBLANK(L346)+ISBLANK(K346)+ISBLANK(M346)+ISBLANK(N346)+ISBLANK(O346)+ISBLANK(P346))&lt;8,IF(ISNUMBER(LARGE((J346,L346,M346,N346,O346),1)),LARGE((J346,L346,M346,N346,O346),1),0)+IF(ISNUMBER(LARGE((J346,L346,M346,N346,O346),2)),LARGE((J346,L346,M346,N346,O346),2),0)+K346+P346,"")+Q346+S346+I346+U346</f>
        <v>162.5</v>
      </c>
      <c r="W346" s="384"/>
      <c r="X346" s="383"/>
      <c r="Y346" s="383" t="s">
        <v>15</v>
      </c>
      <c r="Z346" s="449"/>
    </row>
    <row r="347" spans="1:26" ht="14.4" customHeight="1" x14ac:dyDescent="0.3">
      <c r="A347" s="64" t="s">
        <v>421</v>
      </c>
      <c r="B347" s="178">
        <v>8</v>
      </c>
      <c r="C347" s="479" t="s">
        <v>754</v>
      </c>
      <c r="D347" s="190" t="s">
        <v>753</v>
      </c>
      <c r="E347" s="190">
        <v>2010</v>
      </c>
      <c r="F347" s="452" t="s">
        <v>178</v>
      </c>
      <c r="G347" s="452" t="s">
        <v>174</v>
      </c>
      <c r="H347" s="190">
        <v>-38</v>
      </c>
      <c r="I347" s="14"/>
      <c r="J347" s="14"/>
      <c r="K347" s="16"/>
      <c r="L347" s="14"/>
      <c r="M347" s="14">
        <v>0</v>
      </c>
      <c r="N347" s="14">
        <v>0</v>
      </c>
      <c r="O347" s="14"/>
      <c r="P347" s="14">
        <v>150</v>
      </c>
      <c r="Q347" s="40">
        <v>0</v>
      </c>
      <c r="R347" s="40"/>
      <c r="S347" s="40"/>
      <c r="T347" s="40" t="s">
        <v>173</v>
      </c>
      <c r="U347" s="40">
        <v>0</v>
      </c>
      <c r="V347" s="13">
        <f>IF((ISBLANK(J347)+ISBLANK(L347)+ISBLANK(K347)+ISBLANK(M347)+ISBLANK(N347)+ISBLANK(O347)+ISBLANK(P347))&lt;8,IF(ISNUMBER(LARGE((J347,L347,M347,N347,O347),1)),LARGE((J347,L347,M347,N347,O347),1),0)+IF(ISNUMBER(LARGE((J347,L347,M347,N347,O347),2)),LARGE((J347,L347,M347,N347,O347),2),0)+K347+P347,"")+Q347+S347+I347+U347</f>
        <v>150</v>
      </c>
      <c r="W347" s="401"/>
      <c r="X347" s="384"/>
      <c r="Y347" s="383" t="s">
        <v>15</v>
      </c>
      <c r="Z347" s="626"/>
    </row>
    <row r="348" spans="1:26" ht="14.4" customHeight="1" x14ac:dyDescent="0.3">
      <c r="A348" s="95" t="s">
        <v>421</v>
      </c>
      <c r="B348" s="137">
        <v>9</v>
      </c>
      <c r="C348" s="479" t="s">
        <v>752</v>
      </c>
      <c r="D348" s="190" t="s">
        <v>751</v>
      </c>
      <c r="E348" s="190">
        <v>2010</v>
      </c>
      <c r="F348" s="452" t="s">
        <v>201</v>
      </c>
      <c r="G348" s="452" t="s">
        <v>174</v>
      </c>
      <c r="H348" s="190">
        <v>-38</v>
      </c>
      <c r="I348" s="102"/>
      <c r="J348" s="86">
        <v>125</v>
      </c>
      <c r="K348" s="88"/>
      <c r="L348" s="102"/>
      <c r="M348" s="102"/>
      <c r="N348" s="102"/>
      <c r="O348" s="83"/>
      <c r="P348" s="89"/>
      <c r="Q348" s="89">
        <v>0</v>
      </c>
      <c r="R348" s="89"/>
      <c r="S348" s="89"/>
      <c r="T348" s="89" t="s">
        <v>153</v>
      </c>
      <c r="U348" s="89"/>
      <c r="V348" s="13">
        <f>IF((ISBLANK(J348)+ISBLANK(L348)+ISBLANK(K348)+ISBLANK(M348)+ISBLANK(N348)+ISBLANK(O348)+ISBLANK(P348))&lt;8,IF(ISNUMBER(LARGE((J348,L348,M348,N348,O348),1)),LARGE((J348,L348,M348,N348,O348),1),0)+IF(ISNUMBER(LARGE((J348,L348,M348,N348,O348),2)),LARGE((J348,L348,M348,N348,O348),2),0)+K348+P348,"")+Q348+S348+I348+U348</f>
        <v>125</v>
      </c>
      <c r="W348" s="635"/>
      <c r="X348" s="628"/>
      <c r="Y348" s="503" t="s">
        <v>15</v>
      </c>
      <c r="Z348" s="563"/>
    </row>
    <row r="349" spans="1:26" ht="14.4" customHeight="1" x14ac:dyDescent="0.3">
      <c r="A349" s="64" t="s">
        <v>421</v>
      </c>
      <c r="B349" s="178">
        <v>9</v>
      </c>
      <c r="C349" s="479" t="s">
        <v>750</v>
      </c>
      <c r="D349" s="190" t="s">
        <v>492</v>
      </c>
      <c r="E349" s="190">
        <v>2010</v>
      </c>
      <c r="F349" s="452" t="s">
        <v>8</v>
      </c>
      <c r="G349" s="452" t="s">
        <v>174</v>
      </c>
      <c r="H349" s="190">
        <v>-38</v>
      </c>
      <c r="I349" s="14"/>
      <c r="J349" s="14"/>
      <c r="K349" s="16"/>
      <c r="L349" s="14"/>
      <c r="M349" s="14">
        <v>0</v>
      </c>
      <c r="N349" s="14"/>
      <c r="O349" s="14">
        <v>125</v>
      </c>
      <c r="P349" s="177">
        <v>0</v>
      </c>
      <c r="Q349" s="40"/>
      <c r="R349" s="40"/>
      <c r="S349" s="40"/>
      <c r="T349" s="40" t="s">
        <v>153</v>
      </c>
      <c r="U349" s="40"/>
      <c r="V349" s="13">
        <f>IF((ISBLANK(J349)+ISBLANK(L349)+ISBLANK(K349)+ISBLANK(M349)+ISBLANK(N349)+ISBLANK(O349)+ISBLANK(P349))&lt;8,IF(ISNUMBER(LARGE((J349,L349,M349,N349,O349),1)),LARGE((J349,L349,M349,N349,O349),1),0)+IF(ISNUMBER(LARGE((J349,L349,M349,N349,O349),2)),LARGE((J349,L349,M349,N349,O349),2),0)+K349+P349,"")+Q349+S349+I349+U349</f>
        <v>125</v>
      </c>
      <c r="W349" s="401"/>
      <c r="X349" s="384"/>
      <c r="Y349" s="383" t="s">
        <v>15</v>
      </c>
      <c r="Z349" s="431"/>
    </row>
    <row r="350" spans="1:26" ht="14.4" customHeight="1" x14ac:dyDescent="0.3">
      <c r="A350" s="95" t="s">
        <v>421</v>
      </c>
      <c r="B350" s="137"/>
      <c r="C350" s="235" t="s">
        <v>543</v>
      </c>
      <c r="D350" s="102" t="s">
        <v>513</v>
      </c>
      <c r="E350" s="102">
        <v>2010</v>
      </c>
      <c r="F350" s="236" t="s">
        <v>119</v>
      </c>
      <c r="G350" s="236" t="s">
        <v>174</v>
      </c>
      <c r="H350" s="102">
        <v>-38</v>
      </c>
      <c r="I350" s="102"/>
      <c r="J350" s="102">
        <v>75</v>
      </c>
      <c r="K350" s="88"/>
      <c r="L350" s="102"/>
      <c r="M350" s="102"/>
      <c r="N350" s="102"/>
      <c r="O350" s="236"/>
      <c r="P350" s="102"/>
      <c r="Q350" s="89">
        <v>0</v>
      </c>
      <c r="R350" s="89"/>
      <c r="S350" s="89"/>
      <c r="T350" s="89"/>
      <c r="U350" s="89"/>
      <c r="V350" s="86">
        <f>IF((ISBLANK(J350)+ISBLANK(L350)+ISBLANK(K350)+ISBLANK(M350)+ISBLANK(N350)+ISBLANK(O350)+ISBLANK(P350))&lt;8,IF(ISNUMBER(LARGE((J350,L350,M350,N350,O350),1)),LARGE((J350,L350,M350,N350,O350),1),0)+IF(ISNUMBER(LARGE((J350,L350,M350,N350,O350),2)),LARGE((J350,L350,M350,N350,O350),2),0)+K350+P350,"")+Q350+S350+T350+I350</f>
        <v>75</v>
      </c>
      <c r="W350" s="416"/>
      <c r="X350" s="416"/>
      <c r="Y350" s="628" t="s">
        <v>15</v>
      </c>
      <c r="Z350" s="431"/>
    </row>
    <row r="351" spans="1:26" ht="14.4" customHeight="1" x14ac:dyDescent="0.3">
      <c r="A351" s="24" t="s">
        <v>421</v>
      </c>
      <c r="B351" s="412"/>
      <c r="C351" s="235" t="s">
        <v>509</v>
      </c>
      <c r="D351" s="235" t="s">
        <v>481</v>
      </c>
      <c r="E351" s="102">
        <v>2010</v>
      </c>
      <c r="F351" s="236" t="s">
        <v>16</v>
      </c>
      <c r="G351" s="236" t="s">
        <v>174</v>
      </c>
      <c r="H351" s="102">
        <v>-38</v>
      </c>
      <c r="I351" s="102"/>
      <c r="J351" s="102"/>
      <c r="K351" s="88"/>
      <c r="L351" s="102"/>
      <c r="M351" s="83"/>
      <c r="N351" s="236"/>
      <c r="O351" s="83">
        <v>0</v>
      </c>
      <c r="P351" s="560">
        <v>0</v>
      </c>
      <c r="Q351" s="560"/>
      <c r="R351" s="560"/>
      <c r="S351" s="560"/>
      <c r="T351" s="560" t="s">
        <v>19</v>
      </c>
      <c r="U351" s="560"/>
      <c r="V351" s="233">
        <f>IF((ISBLANK(J351)+ISBLANK(L351)+ISBLANK(K351)+ISBLANK(M351)+ISBLANK(N351)+ISBLANK(O351)+ISBLANK(P351))&lt;8,IF(ISNUMBER(LARGE((J351,L351,M351,N351,O351),1)),LARGE((J351,L351,M351,N351,O351),1),0)+IF(ISNUMBER(LARGE((J351,L351,M351,N351,O351),2)),LARGE((J351,L351,M351,N351,O351),2),0)+K351+P351,"")+Q351+S351+I351</f>
        <v>0</v>
      </c>
      <c r="W351" s="461"/>
      <c r="X351" s="383"/>
      <c r="Y351" s="383" t="s">
        <v>15</v>
      </c>
      <c r="Z351" s="431"/>
    </row>
    <row r="352" spans="1:26" ht="14.4" customHeight="1" x14ac:dyDescent="0.3">
      <c r="A352" s="24" t="s">
        <v>421</v>
      </c>
      <c r="B352" s="122" t="s">
        <v>96</v>
      </c>
      <c r="C352" s="479" t="s">
        <v>749</v>
      </c>
      <c r="D352" s="479" t="s">
        <v>748</v>
      </c>
      <c r="E352" s="190">
        <v>2011</v>
      </c>
      <c r="F352" s="452" t="s">
        <v>139</v>
      </c>
      <c r="G352" s="452" t="s">
        <v>171</v>
      </c>
      <c r="H352" s="532" t="s">
        <v>747</v>
      </c>
      <c r="I352" s="627"/>
      <c r="J352" s="14"/>
      <c r="K352" s="16"/>
      <c r="L352" s="14"/>
      <c r="M352" s="386"/>
      <c r="N352" s="14"/>
      <c r="O352" s="22">
        <v>0</v>
      </c>
      <c r="P352" s="40"/>
      <c r="Q352" s="40"/>
      <c r="R352" s="40"/>
      <c r="S352" s="14">
        <v>0</v>
      </c>
      <c r="T352" s="40"/>
      <c r="U352" s="40"/>
      <c r="V352" s="13">
        <f>IF((ISBLANK(J352)+ISBLANK(L352)+ISBLANK(K352)+ISBLANK(M352)+ISBLANK(N352)+ISBLANK(O352)+ISBLANK(P352))&lt;8,IF(ISNUMBER(LARGE((J352,L352,M352,N352,O352),1)),LARGE((J352,L352,M352,N352,O352),1),0)+IF(ISNUMBER(LARGE((J352,L352,M352,N352,O352),2)),LARGE((J352,L352,M352,N352,O352),2),0)+K352+P352,"")+Q352+S352+T352+I352</f>
        <v>0</v>
      </c>
      <c r="W352" s="384"/>
      <c r="X352" s="383"/>
      <c r="Y352" s="383" t="s">
        <v>15</v>
      </c>
      <c r="Z352" s="420"/>
    </row>
    <row r="353" spans="1:26" ht="14.4" customHeight="1" x14ac:dyDescent="0.3">
      <c r="A353" s="24" t="s">
        <v>421</v>
      </c>
      <c r="B353" s="122"/>
      <c r="C353" s="479" t="s">
        <v>746</v>
      </c>
      <c r="D353" s="190" t="s">
        <v>603</v>
      </c>
      <c r="E353" s="190">
        <v>2010</v>
      </c>
      <c r="F353" s="452" t="s">
        <v>448</v>
      </c>
      <c r="G353" s="452" t="s">
        <v>174</v>
      </c>
      <c r="H353" s="190">
        <v>-38</v>
      </c>
      <c r="I353" s="14"/>
      <c r="J353" s="16">
        <v>0</v>
      </c>
      <c r="K353" s="16">
        <v>0</v>
      </c>
      <c r="L353" s="14"/>
      <c r="M353" s="14">
        <v>0</v>
      </c>
      <c r="N353" s="14"/>
      <c r="O353" s="14">
        <v>0</v>
      </c>
      <c r="P353" s="40"/>
      <c r="Q353" s="16">
        <v>0</v>
      </c>
      <c r="R353" s="40"/>
      <c r="S353" s="40"/>
      <c r="T353" s="40" t="s">
        <v>19</v>
      </c>
      <c r="U353" s="40"/>
      <c r="V353" s="13">
        <f>IF((ISBLANK(J353)+ISBLANK(L353)+ISBLANK(K353)+ISBLANK(M353)+ISBLANK(N353)+ISBLANK(O353)+ISBLANK(P353))&lt;8,IF(ISNUMBER(LARGE((J353,L353,M353,N353,O353),1)),LARGE((J353,L353,M353,N353,O353),1),0)+IF(ISNUMBER(LARGE((J353,L353,M353,N353,O353),2)),LARGE((J353,L353,M353,N353,O353),2),0)+K353+P353,"")+Q353+S353+I353</f>
        <v>0</v>
      </c>
      <c r="W353" s="384"/>
      <c r="X353" s="383"/>
      <c r="Y353" s="383" t="s">
        <v>15</v>
      </c>
      <c r="Z353" s="431"/>
    </row>
    <row r="354" spans="1:26" ht="14.4" customHeight="1" x14ac:dyDescent="0.3">
      <c r="A354" s="95" t="s">
        <v>421</v>
      </c>
      <c r="B354" s="430"/>
      <c r="C354" s="252" t="s">
        <v>745</v>
      </c>
      <c r="D354" s="251" t="s">
        <v>744</v>
      </c>
      <c r="E354" s="429">
        <v>2009</v>
      </c>
      <c r="F354" s="250" t="s">
        <v>53</v>
      </c>
      <c r="G354" s="236" t="s">
        <v>174</v>
      </c>
      <c r="H354" s="429">
        <v>-38</v>
      </c>
      <c r="I354" s="429">
        <v>0</v>
      </c>
      <c r="J354" s="429"/>
      <c r="K354" s="492"/>
      <c r="L354" s="429"/>
      <c r="M354" s="102"/>
      <c r="N354" s="250"/>
      <c r="O354" s="236"/>
      <c r="P354" s="197"/>
      <c r="Q354" s="197"/>
      <c r="R354" s="197"/>
      <c r="S354" s="197"/>
      <c r="T354" s="197"/>
      <c r="U354" s="197"/>
      <c r="V354" s="86">
        <f>IF((ISBLANK(J354)+ISBLANK(L354)+ISBLANK(K354)+ISBLANK(M354)+ISBLANK(N354)+ISBLANK(O354)+ISBLANK(P354))&lt;8,IF(ISNUMBER(LARGE((J354,L354,M354,N354,O354),1)),LARGE((J354,L354,M354,N354,O354),1),0)+IF(ISNUMBER(LARGE((J354,L354,M354,N354,O354),2)),LARGE((J354,L354,M354,N354,O354),2),0)+K354+P354,"")+Q354+S354+T354+I354</f>
        <v>0</v>
      </c>
      <c r="W354" s="513"/>
      <c r="X354" s="597"/>
      <c r="Y354" s="628"/>
      <c r="Z354" s="431"/>
    </row>
    <row r="355" spans="1:26" ht="14.4" customHeight="1" x14ac:dyDescent="0.3">
      <c r="A355" s="24" t="s">
        <v>421</v>
      </c>
      <c r="B355" s="24"/>
      <c r="C355" s="479" t="s">
        <v>743</v>
      </c>
      <c r="D355" s="479" t="s">
        <v>742</v>
      </c>
      <c r="E355" s="190">
        <v>2011</v>
      </c>
      <c r="F355" s="452" t="s">
        <v>72</v>
      </c>
      <c r="G355" s="452" t="s">
        <v>345</v>
      </c>
      <c r="H355" s="190">
        <v>-38</v>
      </c>
      <c r="I355" s="627"/>
      <c r="J355" s="233"/>
      <c r="K355" s="166"/>
      <c r="L355" s="233"/>
      <c r="M355" s="167"/>
      <c r="N355" s="14"/>
      <c r="O355" s="14">
        <v>0</v>
      </c>
      <c r="P355" s="40"/>
      <c r="Q355" s="630"/>
      <c r="R355" s="630"/>
      <c r="S355" s="40"/>
      <c r="T355" s="40" t="s">
        <v>30</v>
      </c>
      <c r="U355" s="40"/>
      <c r="V355" s="13">
        <f>IF((ISBLANK(J355)+ISBLANK(L355)+ISBLANK(K355)+ISBLANK(M355)+ISBLANK(N355)+ISBLANK(O355)+ISBLANK(P355))&lt;8,IF(ISNUMBER(LARGE((J355,L355,M355,N355,O355),1)),LARGE((J355,L355,M355,N355,O355),1),0)+IF(ISNUMBER(LARGE((J355,L355,M355,N355,O355),2)),LARGE((J355,L355,M355,N355,O355),2),0)+K355+P355,"")+Q355+S355+I355</f>
        <v>0</v>
      </c>
      <c r="W355" s="384"/>
      <c r="X355" s="383"/>
      <c r="Y355" s="383" t="s">
        <v>15</v>
      </c>
      <c r="Z355" s="420"/>
    </row>
    <row r="356" spans="1:26" ht="14.4" customHeight="1" x14ac:dyDescent="0.3">
      <c r="A356" s="24" t="s">
        <v>421</v>
      </c>
      <c r="B356" s="439"/>
      <c r="C356" s="634" t="s">
        <v>464</v>
      </c>
      <c r="D356" s="633" t="s">
        <v>741</v>
      </c>
      <c r="E356" s="631">
        <v>2010</v>
      </c>
      <c r="F356" s="632" t="s">
        <v>462</v>
      </c>
      <c r="G356" s="452" t="s">
        <v>174</v>
      </c>
      <c r="H356" s="631">
        <v>-38</v>
      </c>
      <c r="I356" s="429"/>
      <c r="J356" s="429"/>
      <c r="K356" s="492">
        <v>0</v>
      </c>
      <c r="L356" s="429">
        <v>0</v>
      </c>
      <c r="M356" s="83">
        <v>0</v>
      </c>
      <c r="N356" s="42">
        <v>0</v>
      </c>
      <c r="O356" s="438">
        <v>0</v>
      </c>
      <c r="P356" s="630">
        <v>0</v>
      </c>
      <c r="Q356" s="630"/>
      <c r="R356" s="630"/>
      <c r="S356" s="630"/>
      <c r="T356" s="630" t="s">
        <v>153</v>
      </c>
      <c r="U356" s="630"/>
      <c r="V356" s="13">
        <f>IF((ISBLANK(J356)+ISBLANK(L356)+ISBLANK(K356)+ISBLANK(M356)+ISBLANK(N356)+ISBLANK(O356)+ISBLANK(P356))&lt;8,IF(ISNUMBER(LARGE((J356,L356,M356,N356,O356),1)),LARGE((J356,L356,M356,N356,O356),1),0)+IF(ISNUMBER(LARGE((J356,L356,M356,N356,O356),2)),LARGE((J356,L356,M356,N356,O356),2),0)+K356+P356,"")+Q356+S356+I356</f>
        <v>0</v>
      </c>
      <c r="W356" s="457"/>
      <c r="X356" s="567"/>
      <c r="Y356" s="383" t="s">
        <v>15</v>
      </c>
      <c r="Z356" s="626"/>
    </row>
    <row r="357" spans="1:26" ht="14.4" customHeight="1" x14ac:dyDescent="0.3">
      <c r="A357" s="95" t="s">
        <v>421</v>
      </c>
      <c r="B357" s="629"/>
      <c r="C357" s="252" t="s">
        <v>740</v>
      </c>
      <c r="D357" s="429" t="s">
        <v>508</v>
      </c>
      <c r="E357" s="429">
        <v>2010</v>
      </c>
      <c r="F357" s="250" t="s">
        <v>739</v>
      </c>
      <c r="G357" s="236" t="s">
        <v>174</v>
      </c>
      <c r="H357" s="429">
        <v>-38</v>
      </c>
      <c r="I357" s="429"/>
      <c r="J357" s="429">
        <v>0</v>
      </c>
      <c r="K357" s="492"/>
      <c r="L357" s="429"/>
      <c r="M357" s="236"/>
      <c r="N357" s="429"/>
      <c r="O357" s="250"/>
      <c r="P357" s="197"/>
      <c r="Q357" s="197"/>
      <c r="R357" s="197"/>
      <c r="S357" s="197"/>
      <c r="T357" s="197"/>
      <c r="U357" s="197"/>
      <c r="V357" s="86">
        <f>IF((ISBLANK(J357)+ISBLANK(L357)+ISBLANK(K357)+ISBLANK(M357)+ISBLANK(N357)+ISBLANK(O357)+ISBLANK(P357))&lt;8,IF(ISNUMBER(LARGE((J357,L357,M357,N357,O357),1)),LARGE((J357,L357,M357,N357,O357),1),0)+IF(ISNUMBER(LARGE((J357,L357,M357,N357,O357),2)),LARGE((J357,L357,M357,N357,O357),2),0)+K357+P357,"")+Q357+S357+T357+I357</f>
        <v>0</v>
      </c>
      <c r="W357" s="513"/>
      <c r="X357" s="512"/>
      <c r="Y357" s="628"/>
      <c r="Z357" s="626"/>
    </row>
    <row r="358" spans="1:26" ht="14.4" customHeight="1" x14ac:dyDescent="0.3">
      <c r="A358" s="24" t="s">
        <v>421</v>
      </c>
      <c r="B358" s="122"/>
      <c r="C358" s="479" t="s">
        <v>738</v>
      </c>
      <c r="D358" s="190" t="s">
        <v>531</v>
      </c>
      <c r="E358" s="190">
        <v>2010</v>
      </c>
      <c r="F358" s="452" t="s">
        <v>265</v>
      </c>
      <c r="G358" s="452" t="s">
        <v>174</v>
      </c>
      <c r="H358" s="190">
        <v>-38</v>
      </c>
      <c r="I358" s="14"/>
      <c r="J358" s="14"/>
      <c r="K358" s="16"/>
      <c r="L358" s="14"/>
      <c r="M358" s="14"/>
      <c r="N358" s="14">
        <v>0</v>
      </c>
      <c r="O358" s="438">
        <v>0</v>
      </c>
      <c r="P358" s="14"/>
      <c r="Q358" s="40"/>
      <c r="R358" s="40"/>
      <c r="S358" s="40"/>
      <c r="T358" s="40" t="s">
        <v>19</v>
      </c>
      <c r="U358" s="40"/>
      <c r="V358" s="13">
        <f>IF((ISBLANK(J358)+ISBLANK(L358)+ISBLANK(K358)+ISBLANK(M358)+ISBLANK(N358)+ISBLANK(O358)+ISBLANK(P358))&lt;8,IF(ISNUMBER(LARGE((J358,L358,M358,N358,O358),1)),LARGE((J358,L358,M358,N358,O358),1),0)+IF(ISNUMBER(LARGE((J358,L358,M358,N358,O358),2)),LARGE((J358,L358,M358,N358,O358),2),0)+K358+P358,"")+Q358+S358+I358</f>
        <v>0</v>
      </c>
      <c r="W358" s="384"/>
      <c r="X358" s="384"/>
      <c r="Y358" s="383" t="s">
        <v>15</v>
      </c>
      <c r="Z358" s="449" t="s">
        <v>737</v>
      </c>
    </row>
    <row r="359" spans="1:26" ht="14.4" customHeight="1" x14ac:dyDescent="0.3">
      <c r="A359" s="24" t="s">
        <v>421</v>
      </c>
      <c r="B359" s="122"/>
      <c r="C359" s="479" t="s">
        <v>37</v>
      </c>
      <c r="D359" s="479" t="s">
        <v>470</v>
      </c>
      <c r="E359" s="190">
        <v>2010</v>
      </c>
      <c r="F359" s="452" t="s">
        <v>480</v>
      </c>
      <c r="G359" s="452" t="s">
        <v>174</v>
      </c>
      <c r="H359" s="190">
        <v>-38</v>
      </c>
      <c r="I359" s="14"/>
      <c r="J359" s="14"/>
      <c r="K359" s="16"/>
      <c r="L359" s="14"/>
      <c r="M359" s="14"/>
      <c r="N359" s="16">
        <v>0</v>
      </c>
      <c r="O359" s="438">
        <v>0</v>
      </c>
      <c r="P359" s="438">
        <v>0</v>
      </c>
      <c r="Q359" s="386"/>
      <c r="R359" s="386"/>
      <c r="S359" s="386"/>
      <c r="T359" s="22" t="s">
        <v>198</v>
      </c>
      <c r="U359" s="22"/>
      <c r="V359" s="13">
        <f>IF((ISBLANK(J359)+ISBLANK(L359)+ISBLANK(K359)+ISBLANK(M359)+ISBLANK(N359)+ISBLANK(O359)+ISBLANK(P359))&lt;8,IF(ISNUMBER(LARGE((J359,L359,M359,N359,O359),1)),LARGE((J359,L359,M359,N359,O359),1),0)+IF(ISNUMBER(LARGE((J359,L359,M359,N359,O359),2)),LARGE((J359,L359,M359,N359,O359),2),0)+K359+P359,"")+Q359+S359+I359</f>
        <v>0</v>
      </c>
      <c r="W359" s="384"/>
      <c r="X359" s="557"/>
      <c r="Y359" s="383" t="s">
        <v>15</v>
      </c>
      <c r="Z359" s="431"/>
    </row>
    <row r="360" spans="1:26" ht="14.4" customHeight="1" x14ac:dyDescent="0.3">
      <c r="A360" s="24" t="s">
        <v>421</v>
      </c>
      <c r="B360" s="24" t="s">
        <v>96</v>
      </c>
      <c r="C360" s="479" t="s">
        <v>736</v>
      </c>
      <c r="D360" s="479" t="s">
        <v>492</v>
      </c>
      <c r="E360" s="190">
        <v>2011</v>
      </c>
      <c r="F360" s="452" t="s">
        <v>462</v>
      </c>
      <c r="G360" s="452" t="s">
        <v>171</v>
      </c>
      <c r="H360" s="190">
        <v>-38</v>
      </c>
      <c r="I360" s="627"/>
      <c r="J360" s="14"/>
      <c r="K360" s="16"/>
      <c r="L360" s="14"/>
      <c r="M360" s="13"/>
      <c r="N360" s="14"/>
      <c r="O360" s="438">
        <v>0</v>
      </c>
      <c r="P360" s="40"/>
      <c r="Q360" s="40"/>
      <c r="R360" s="40"/>
      <c r="S360" s="40"/>
      <c r="T360" s="40" t="s">
        <v>153</v>
      </c>
      <c r="U360" s="40"/>
      <c r="V360" s="13">
        <f>IF((ISBLANK(J360)+ISBLANK(L360)+ISBLANK(K360)+ISBLANK(M360)+ISBLANK(N360)+ISBLANK(O360)+ISBLANK(P360))&lt;8,IF(ISNUMBER(LARGE((J360,L360,M360,N360,O360),1)),LARGE((J360,L360,M360,N360,O360),1),0)+IF(ISNUMBER(LARGE((J360,L360,M360,N360,O360),2)),LARGE((J360,L360,M360,N360,O360),2),0)+K360+P360,"")+Q360+S360+I360</f>
        <v>0</v>
      </c>
      <c r="W360" s="384"/>
      <c r="X360" s="383"/>
      <c r="Y360" s="383" t="s">
        <v>15</v>
      </c>
      <c r="Z360" s="626"/>
    </row>
    <row r="361" spans="1:26" ht="14.4" customHeight="1" x14ac:dyDescent="0.3">
      <c r="A361" s="36" t="s">
        <v>421</v>
      </c>
      <c r="B361" s="223"/>
      <c r="C361" s="219" t="s">
        <v>694</v>
      </c>
      <c r="D361" s="219"/>
      <c r="E361" s="219"/>
      <c r="F361" s="219"/>
      <c r="G361" s="219" t="s">
        <v>174</v>
      </c>
      <c r="H361" s="221" t="s">
        <v>705</v>
      </c>
      <c r="I361" s="221"/>
      <c r="J361" s="222"/>
      <c r="K361" s="30"/>
      <c r="L361" s="219"/>
      <c r="M361" s="219"/>
      <c r="N361" s="219"/>
      <c r="O361" s="219"/>
      <c r="P361" s="219"/>
      <c r="Q361" s="219"/>
      <c r="R361" s="219"/>
      <c r="S361" s="219"/>
      <c r="T361" s="219"/>
      <c r="U361" s="219"/>
      <c r="V361" s="218" t="e">
        <f>IF((ISBLANK(J361)+ISBLANK(L361)+ISBLANK(K361)+ISBLANK(M361)+ISBLANK(N361)+ISBLANK(P361))&lt;8,IF(ISNUMBER(LARGE((J361,L361,M361,N361),1)),LARGE((J361,L361,M361,N361),1),0)+IF(ISNUMBER(LARGE((J361,L361,M361,N361),2)),LARGE((J361,L361,M361,N361),2),0)+K361+P361,"")+Q361+S361+T361+#REF!</f>
        <v>#REF!</v>
      </c>
      <c r="W361" s="407"/>
      <c r="X361" s="407"/>
      <c r="Y361" s="406"/>
      <c r="Z361" s="395"/>
    </row>
    <row r="362" spans="1:26" ht="14.4" customHeight="1" x14ac:dyDescent="0.3">
      <c r="A362" s="64" t="s">
        <v>421</v>
      </c>
      <c r="B362" s="64">
        <v>1</v>
      </c>
      <c r="C362" s="40" t="s">
        <v>704</v>
      </c>
      <c r="D362" s="39" t="s">
        <v>703</v>
      </c>
      <c r="E362" s="22">
        <v>2009</v>
      </c>
      <c r="F362" s="50" t="s">
        <v>46</v>
      </c>
      <c r="G362" s="49" t="s">
        <v>174</v>
      </c>
      <c r="H362" s="14" t="s">
        <v>705</v>
      </c>
      <c r="I362" s="14"/>
      <c r="J362" s="22">
        <v>200</v>
      </c>
      <c r="K362" s="403">
        <v>325</v>
      </c>
      <c r="L362" s="22"/>
      <c r="M362" s="22">
        <v>200</v>
      </c>
      <c r="N362" s="454">
        <v>200</v>
      </c>
      <c r="O362" s="454">
        <v>200</v>
      </c>
      <c r="P362" s="39">
        <v>400</v>
      </c>
      <c r="Q362" s="39">
        <v>0</v>
      </c>
      <c r="R362" s="39"/>
      <c r="S362" s="39"/>
      <c r="T362" s="39" t="s">
        <v>30</v>
      </c>
      <c r="U362" s="39">
        <v>250</v>
      </c>
      <c r="V362" s="13">
        <f>IF((ISBLANK(J362)+ISBLANK(L362)+ISBLANK(K362)+ISBLANK(M362)+ISBLANK(N362)+ISBLANK(O362)+ISBLANK(P362))&lt;8,IF(ISNUMBER(LARGE((J362,L362,M362,N362,O362),1)),LARGE((J362,L362,M362,N362,O362),1),0)+IF(ISNUMBER(LARGE((J362,L362,M362,N362,O362),2)),LARGE((J362,L362,M362,N362,O362),2),0)+K362+P362,"")+Q362+S362+I362+U362</f>
        <v>1375</v>
      </c>
      <c r="W362" s="401"/>
      <c r="X362" s="612"/>
      <c r="Y362" s="623" t="s">
        <v>15</v>
      </c>
      <c r="Z362" s="184"/>
    </row>
    <row r="363" spans="1:26" ht="14.4" customHeight="1" x14ac:dyDescent="0.3">
      <c r="A363" s="64" t="s">
        <v>421</v>
      </c>
      <c r="B363" s="64">
        <v>2</v>
      </c>
      <c r="C363" s="40" t="s">
        <v>702</v>
      </c>
      <c r="D363" s="39" t="s">
        <v>701</v>
      </c>
      <c r="E363" s="22">
        <v>2009</v>
      </c>
      <c r="F363" s="50" t="s">
        <v>60</v>
      </c>
      <c r="G363" s="49" t="s">
        <v>174</v>
      </c>
      <c r="H363" s="14" t="s">
        <v>705</v>
      </c>
      <c r="I363" s="14">
        <v>0</v>
      </c>
      <c r="J363" s="22">
        <v>162.5</v>
      </c>
      <c r="K363" s="403">
        <v>150</v>
      </c>
      <c r="L363" s="22">
        <v>200</v>
      </c>
      <c r="M363" s="22">
        <v>0</v>
      </c>
      <c r="N363" s="454">
        <v>162.5</v>
      </c>
      <c r="O363" s="454">
        <v>162.5</v>
      </c>
      <c r="P363" s="39">
        <v>325</v>
      </c>
      <c r="Q363" s="39">
        <v>0</v>
      </c>
      <c r="R363" s="39"/>
      <c r="S363" s="39"/>
      <c r="T363" s="39" t="s">
        <v>198</v>
      </c>
      <c r="U363" s="39">
        <v>150</v>
      </c>
      <c r="V363" s="13">
        <f>IF((ISBLANK(J363)+ISBLANK(L363)+ISBLANK(K363)+ISBLANK(M363)+ISBLANK(N363)+ISBLANK(O363)+ISBLANK(P363))&lt;8,IF(ISNUMBER(LARGE((J363,L363,M363,N363,O363),1)),LARGE((J363,L363,M363,N363,O363),1),0)+IF(ISNUMBER(LARGE((J363,L363,M363,N363,O363),2)),LARGE((J363,L363,M363,N363,O363),2),0)+K363+P363,"")+Q363+S363+I363</f>
        <v>837.5</v>
      </c>
      <c r="W363" s="401"/>
      <c r="X363" s="411" t="s">
        <v>735</v>
      </c>
      <c r="Y363" s="623" t="s">
        <v>15</v>
      </c>
      <c r="Z363" s="184"/>
    </row>
    <row r="364" spans="1:26" ht="14.4" customHeight="1" x14ac:dyDescent="0.3">
      <c r="A364" s="64" t="s">
        <v>421</v>
      </c>
      <c r="B364" s="613">
        <v>3</v>
      </c>
      <c r="C364" s="307" t="s">
        <v>734</v>
      </c>
      <c r="D364" s="307" t="s">
        <v>733</v>
      </c>
      <c r="E364" s="14">
        <v>2009</v>
      </c>
      <c r="F364" s="386" t="s">
        <v>46</v>
      </c>
      <c r="G364" s="386" t="s">
        <v>174</v>
      </c>
      <c r="H364" s="14" t="s">
        <v>705</v>
      </c>
      <c r="I364" s="14"/>
      <c r="J364" s="14"/>
      <c r="K364" s="16">
        <v>150</v>
      </c>
      <c r="L364" s="22">
        <v>162.5</v>
      </c>
      <c r="M364" s="22">
        <v>162.5</v>
      </c>
      <c r="N364" s="454">
        <v>125</v>
      </c>
      <c r="O364" s="386"/>
      <c r="P364" s="22">
        <v>250</v>
      </c>
      <c r="Q364" s="22"/>
      <c r="R364" s="22"/>
      <c r="S364" s="386"/>
      <c r="T364" s="386"/>
      <c r="U364" s="39">
        <v>250</v>
      </c>
      <c r="V364" s="13">
        <f>IF((ISBLANK(J364)+ISBLANK(L364)+ISBLANK(K364)+ISBLANK(M364)+ISBLANK(N364)+ISBLANK(O364)+ISBLANK(P364))&lt;8,IF(ISNUMBER(LARGE((J364,L364,M364,N364,O364),1)),LARGE((J364,L364,M364,N364,O364),1),0)+IF(ISNUMBER(LARGE((J364,L364,M364,N364,O364),2)),LARGE((J364,L364,M364,N364,O364),2),0)+K364+P364,"")+Q364+S364+I364</f>
        <v>725</v>
      </c>
      <c r="W364" s="401"/>
      <c r="X364" s="411"/>
      <c r="Y364" s="473"/>
      <c r="Z364" s="431"/>
    </row>
    <row r="365" spans="1:26" ht="14.4" customHeight="1" x14ac:dyDescent="0.3">
      <c r="A365" s="64" t="s">
        <v>421</v>
      </c>
      <c r="B365" s="64">
        <v>4</v>
      </c>
      <c r="C365" s="625" t="s">
        <v>732</v>
      </c>
      <c r="D365" s="625" t="s">
        <v>731</v>
      </c>
      <c r="E365" s="57">
        <v>2010</v>
      </c>
      <c r="F365" s="452" t="s">
        <v>102</v>
      </c>
      <c r="G365" s="452" t="s">
        <v>174</v>
      </c>
      <c r="H365" s="190" t="s">
        <v>705</v>
      </c>
      <c r="I365" s="14"/>
      <c r="J365" s="14">
        <v>125</v>
      </c>
      <c r="K365" s="16">
        <v>0</v>
      </c>
      <c r="L365" s="14"/>
      <c r="M365" s="22">
        <v>125</v>
      </c>
      <c r="N365" s="386"/>
      <c r="O365" s="454">
        <v>125</v>
      </c>
      <c r="P365" s="302">
        <v>0</v>
      </c>
      <c r="Q365" s="22">
        <v>0</v>
      </c>
      <c r="R365" s="386"/>
      <c r="S365" s="22">
        <v>0</v>
      </c>
      <c r="T365" s="307" t="s">
        <v>207</v>
      </c>
      <c r="U365" s="39">
        <v>0</v>
      </c>
      <c r="V365" s="13">
        <f>IF((ISBLANK(J365)+ISBLANK(L365)+ISBLANK(K365)+ISBLANK(M365)+ISBLANK(N365)+ISBLANK(O365)+ISBLANK(P365))&lt;8,IF(ISNUMBER(LARGE((J365,L365,M365,N365,O365),1)),LARGE((J365,L365,M365,N365,O365),1),0)+IF(ISNUMBER(LARGE((J365,L365,M365,N365,O365),2)),LARGE((J365,L365,M365,N365,O365),2),0)+K365+P365,"")+Q365+S365+I365</f>
        <v>250</v>
      </c>
      <c r="W365" s="401"/>
      <c r="X365" s="557"/>
      <c r="Y365" s="623" t="s">
        <v>15</v>
      </c>
      <c r="Z365" s="431"/>
    </row>
    <row r="366" spans="1:26" ht="14.4" customHeight="1" x14ac:dyDescent="0.3">
      <c r="A366" s="95" t="s">
        <v>421</v>
      </c>
      <c r="B366" s="611"/>
      <c r="C366" s="235" t="s">
        <v>647</v>
      </c>
      <c r="D366" s="235" t="s">
        <v>438</v>
      </c>
      <c r="E366" s="102">
        <v>2009</v>
      </c>
      <c r="F366" s="236" t="s">
        <v>72</v>
      </c>
      <c r="G366" s="236" t="s">
        <v>174</v>
      </c>
      <c r="H366" s="102" t="s">
        <v>705</v>
      </c>
      <c r="I366" s="102">
        <v>0</v>
      </c>
      <c r="J366" s="102">
        <v>125</v>
      </c>
      <c r="K366" s="88"/>
      <c r="L366" s="236"/>
      <c r="M366" s="83"/>
      <c r="N366" s="83"/>
      <c r="O366" s="236"/>
      <c r="P366" s="83"/>
      <c r="Q366" s="83">
        <v>0</v>
      </c>
      <c r="R366" s="83"/>
      <c r="S366" s="236"/>
      <c r="T366" s="236"/>
      <c r="U366" s="236"/>
      <c r="V366" s="86">
        <f>IF((ISBLANK(J366)+ISBLANK(L366)+ISBLANK(K366)+ISBLANK(M366)+ISBLANK(N366)+ISBLANK(O366)+ISBLANK(P366))&lt;8,IF(ISNUMBER(LARGE((J366,L366,M366,N366,O366),1)),LARGE((J366,L366,M366,N366,O366),1),0)+IF(ISNUMBER(LARGE((J366,L366,M366,N366,O366),2)),LARGE((J366,L366,M366,N366,O366),2),0)+K366+P366,"")+Q366+S366+I366</f>
        <v>125</v>
      </c>
      <c r="W366" s="416"/>
      <c r="X366" s="509"/>
      <c r="Y366" s="474" t="s">
        <v>15</v>
      </c>
      <c r="Z366" s="420"/>
    </row>
    <row r="367" spans="1:26" ht="14.4" customHeight="1" x14ac:dyDescent="0.3">
      <c r="A367" s="24" t="s">
        <v>421</v>
      </c>
      <c r="B367" s="505">
        <v>5</v>
      </c>
      <c r="C367" s="40" t="s">
        <v>730</v>
      </c>
      <c r="D367" s="39" t="s">
        <v>659</v>
      </c>
      <c r="E367" s="22">
        <v>2009</v>
      </c>
      <c r="F367" s="624" t="s">
        <v>35</v>
      </c>
      <c r="G367" s="49" t="s">
        <v>174</v>
      </c>
      <c r="H367" s="14" t="s">
        <v>705</v>
      </c>
      <c r="I367" s="14"/>
      <c r="J367" s="22"/>
      <c r="K367" s="403"/>
      <c r="L367" s="22"/>
      <c r="M367" s="22">
        <v>125</v>
      </c>
      <c r="N367" s="22"/>
      <c r="O367" s="22">
        <v>0</v>
      </c>
      <c r="P367" s="39"/>
      <c r="Q367" s="39"/>
      <c r="R367" s="39"/>
      <c r="S367" s="39"/>
      <c r="T367" s="39" t="s">
        <v>19</v>
      </c>
      <c r="U367" s="39"/>
      <c r="V367" s="13">
        <f>IF((ISBLANK(J367)+ISBLANK(L367)+ISBLANK(K367)+ISBLANK(M367)+ISBLANK(N367)+ISBLANK(O367)+ISBLANK(P367))&lt;8,IF(ISNUMBER(LARGE((J367,L367,M367,N367,O367),1)),LARGE((J367,L367,M367,N367,O367),1),0)+IF(ISNUMBER(LARGE((J367,L367,M367,N367,O367),2)),LARGE((J367,L367,M367,N367,O367),2),0)+K367+P367,"")+Q367+S367+I367</f>
        <v>125</v>
      </c>
      <c r="W367" s="384"/>
      <c r="X367" s="453"/>
      <c r="Y367" s="623" t="s">
        <v>15</v>
      </c>
      <c r="Z367" s="184" t="s">
        <v>729</v>
      </c>
    </row>
    <row r="368" spans="1:26" ht="14.4" customHeight="1" x14ac:dyDescent="0.3">
      <c r="A368" s="64" t="s">
        <v>421</v>
      </c>
      <c r="B368" s="64">
        <v>5</v>
      </c>
      <c r="C368" s="199" t="s">
        <v>728</v>
      </c>
      <c r="D368" s="60" t="s">
        <v>727</v>
      </c>
      <c r="E368" s="60">
        <v>2010</v>
      </c>
      <c r="F368" s="191" t="s">
        <v>326</v>
      </c>
      <c r="G368" s="58" t="s">
        <v>174</v>
      </c>
      <c r="H368" s="190" t="s">
        <v>705</v>
      </c>
      <c r="I368" s="14"/>
      <c r="J368" s="279"/>
      <c r="K368" s="403">
        <v>0</v>
      </c>
      <c r="L368" s="22">
        <v>0</v>
      </c>
      <c r="M368" s="22">
        <v>0</v>
      </c>
      <c r="N368" s="39">
        <v>125</v>
      </c>
      <c r="O368" s="39">
        <v>0</v>
      </c>
      <c r="P368" s="303">
        <v>0</v>
      </c>
      <c r="Q368" s="39"/>
      <c r="R368" s="39"/>
      <c r="S368" s="39"/>
      <c r="T368" s="39" t="s">
        <v>0</v>
      </c>
      <c r="U368" s="39"/>
      <c r="V368" s="13">
        <f>IF((ISBLANK(J368)+ISBLANK(L368)+ISBLANK(K368)+ISBLANK(M368)+ISBLANK(N368)+ISBLANK(O368)+ISBLANK(P368))&lt;8,IF(ISNUMBER(LARGE((J368,L368,M368,N368,O368),1)),LARGE((J368,L368,M368,N368,O368),1),0)+IF(ISNUMBER(LARGE((J368,L368,M368,N368,O368),2)),LARGE((J368,L368,M368,N368,O368),2),0)+K368+P368,"")+Q368+S368+I368</f>
        <v>125</v>
      </c>
      <c r="W368" s="401"/>
      <c r="X368" s="453"/>
      <c r="Y368" s="557" t="s">
        <v>15</v>
      </c>
      <c r="Z368" s="184"/>
    </row>
    <row r="369" spans="1:6009" ht="14.4" customHeight="1" x14ac:dyDescent="0.3">
      <c r="A369" s="172" t="s">
        <v>421</v>
      </c>
      <c r="B369" s="172">
        <v>5</v>
      </c>
      <c r="C369" s="89" t="s">
        <v>726</v>
      </c>
      <c r="D369" s="87" t="s">
        <v>725</v>
      </c>
      <c r="E369" s="83">
        <v>2009</v>
      </c>
      <c r="F369" s="103" t="s">
        <v>90</v>
      </c>
      <c r="G369" s="136" t="s">
        <v>174</v>
      </c>
      <c r="H369" s="102" t="s">
        <v>705</v>
      </c>
      <c r="I369" s="102"/>
      <c r="J369" s="83">
        <v>0</v>
      </c>
      <c r="K369" s="419">
        <v>0</v>
      </c>
      <c r="L369" s="83"/>
      <c r="M369" s="83">
        <v>0</v>
      </c>
      <c r="N369" s="126">
        <v>0</v>
      </c>
      <c r="O369" s="126">
        <v>125</v>
      </c>
      <c r="P369" s="164"/>
      <c r="Q369" s="164">
        <v>0</v>
      </c>
      <c r="R369" s="164"/>
      <c r="S369" s="164"/>
      <c r="T369" s="164" t="s">
        <v>19</v>
      </c>
      <c r="U369" s="164"/>
      <c r="V369" s="233">
        <f>IF((ISBLANK(J369)+ISBLANK(L369)+ISBLANK(K369)+ISBLANK(M369)+ISBLANK(N369)+ISBLANK(O369)+ISBLANK(P369))&lt;8,IF(ISNUMBER(LARGE((J369,L369,M369,N369,O369),1)),LARGE((J369,L369,M369,N369,O369),1),0)+IF(ISNUMBER(LARGE((J369,L369,M369,N369,O369),2)),LARGE((J369,L369,M369,N369,O369),2),0)+K369+P369,"")+Q369+S369+I369</f>
        <v>125</v>
      </c>
      <c r="W369" s="461"/>
      <c r="X369" s="460"/>
      <c r="Y369" s="519" t="s">
        <v>15</v>
      </c>
      <c r="Z369" s="540"/>
    </row>
    <row r="370" spans="1:6009" ht="14.4" customHeight="1" x14ac:dyDescent="0.3">
      <c r="A370" s="172" t="s">
        <v>421</v>
      </c>
      <c r="B370" s="622"/>
      <c r="C370" s="234" t="s">
        <v>724</v>
      </c>
      <c r="D370" s="234" t="s">
        <v>723</v>
      </c>
      <c r="E370" s="167">
        <v>2009</v>
      </c>
      <c r="F370" s="507" t="s">
        <v>305</v>
      </c>
      <c r="G370" s="507" t="s">
        <v>174</v>
      </c>
      <c r="H370" s="167" t="s">
        <v>705</v>
      </c>
      <c r="I370" s="167"/>
      <c r="J370" s="167"/>
      <c r="K370" s="166"/>
      <c r="L370" s="507"/>
      <c r="M370" s="126"/>
      <c r="N370" s="126">
        <v>0</v>
      </c>
      <c r="O370" s="507"/>
      <c r="P370" s="126"/>
      <c r="Q370" s="126"/>
      <c r="R370" s="126"/>
      <c r="S370" s="507"/>
      <c r="T370" s="507"/>
      <c r="U370" s="507"/>
      <c r="V370" s="13">
        <f>IF((ISBLANK(J370)+ISBLANK(L370)+ISBLANK(K370)+ISBLANK(M370)+ISBLANK(N370)+ISBLANK(O370)+ISBLANK(P370))&lt;8,IF(ISNUMBER(LARGE((J370,L370,M370,N370,O370),1)),LARGE((J370,L370,M370,N370,O370),1),0)+IF(ISNUMBER(LARGE((J370,L370,M370,N370,O370),2)),LARGE((J370,L370,M370,N370,O370),2),0)+K370+P370,"")+Q370+S370+I370</f>
        <v>0</v>
      </c>
      <c r="W370" s="384"/>
      <c r="X370" s="571"/>
      <c r="Y370" s="621"/>
      <c r="Z370" s="487"/>
    </row>
    <row r="371" spans="1:6009" ht="14.4" customHeight="1" x14ac:dyDescent="0.3">
      <c r="A371" s="24" t="s">
        <v>421</v>
      </c>
      <c r="B371" s="505"/>
      <c r="C371" s="40" t="s">
        <v>722</v>
      </c>
      <c r="D371" s="39" t="s">
        <v>721</v>
      </c>
      <c r="E371" s="22">
        <v>2009</v>
      </c>
      <c r="F371" s="50" t="s">
        <v>63</v>
      </c>
      <c r="G371" s="49" t="s">
        <v>174</v>
      </c>
      <c r="H371" s="14" t="s">
        <v>705</v>
      </c>
      <c r="I371" s="14"/>
      <c r="J371" s="22"/>
      <c r="K371" s="403"/>
      <c r="L371" s="22">
        <v>0</v>
      </c>
      <c r="M371" s="22"/>
      <c r="N371" s="22"/>
      <c r="O371" s="22"/>
      <c r="P371" s="39"/>
      <c r="Q371" s="39"/>
      <c r="R371" s="39"/>
      <c r="S371" s="39"/>
      <c r="T371" s="39"/>
      <c r="U371" s="39"/>
      <c r="V371" s="13">
        <f>IF((ISBLANK(J371)+ISBLANK(L371)+ISBLANK(K371)+ISBLANK(M371)+ISBLANK(N371)+ISBLANK(O371)+ISBLANK(P371))&lt;8,IF(ISNUMBER(LARGE((J371,L371,M371,N371,O371),1)),LARGE((J371,L371,M371,N371,O371),1),0)+IF(ISNUMBER(LARGE((J371,L371,M371,N371,O371),2)),LARGE((J371,L371,M371,N371,O371),2),0)+K371+P371,"")+Q371+S371+I371</f>
        <v>0</v>
      </c>
      <c r="W371" s="384"/>
      <c r="X371" s="453"/>
      <c r="Y371" s="608"/>
      <c r="Z371" s="184"/>
    </row>
    <row r="372" spans="1:6009" ht="14.4" customHeight="1" x14ac:dyDescent="0.3">
      <c r="A372" s="24" t="s">
        <v>421</v>
      </c>
      <c r="B372" s="24"/>
      <c r="C372" s="40" t="s">
        <v>720</v>
      </c>
      <c r="D372" s="22" t="s">
        <v>567</v>
      </c>
      <c r="E372" s="22">
        <v>2009</v>
      </c>
      <c r="F372" s="50" t="s">
        <v>296</v>
      </c>
      <c r="G372" s="49" t="s">
        <v>174</v>
      </c>
      <c r="H372" s="14" t="s">
        <v>705</v>
      </c>
      <c r="I372" s="14"/>
      <c r="J372" s="279">
        <v>0</v>
      </c>
      <c r="K372" s="403"/>
      <c r="L372" s="22"/>
      <c r="M372" s="22"/>
      <c r="N372" s="39">
        <v>0</v>
      </c>
      <c r="O372" s="39">
        <v>0</v>
      </c>
      <c r="P372" s="39"/>
      <c r="Q372" s="39"/>
      <c r="R372" s="39"/>
      <c r="S372" s="39"/>
      <c r="T372" s="39" t="s">
        <v>131</v>
      </c>
      <c r="U372" s="39"/>
      <c r="V372" s="13">
        <f>IF((ISBLANK(J372)+ISBLANK(L372)+ISBLANK(K372)+ISBLANK(M372)+ISBLANK(N372)+ISBLANK(O372)+ISBLANK(P372))&lt;8,IF(ISNUMBER(LARGE((J372,L372,M372,N372,O372),1)),LARGE((J372,L372,M372,N372,O372),1),0)+IF(ISNUMBER(LARGE((J372,L372,M372,N372,O372),2)),LARGE((J372,L372,M372,N372,O372),2),0)+K372+P372,"")+Q372+S372+I372</f>
        <v>0</v>
      </c>
      <c r="W372" s="384"/>
      <c r="X372" s="453"/>
      <c r="Y372" s="557" t="s">
        <v>15</v>
      </c>
      <c r="Z372" s="184"/>
    </row>
    <row r="373" spans="1:6009" ht="14.4" customHeight="1" x14ac:dyDescent="0.3">
      <c r="A373" s="24" t="s">
        <v>421</v>
      </c>
      <c r="B373" s="24"/>
      <c r="C373" s="199" t="s">
        <v>324</v>
      </c>
      <c r="D373" s="60" t="s">
        <v>719</v>
      </c>
      <c r="E373" s="60">
        <v>2010</v>
      </c>
      <c r="F373" s="191" t="s">
        <v>201</v>
      </c>
      <c r="G373" s="58" t="s">
        <v>174</v>
      </c>
      <c r="H373" s="190" t="s">
        <v>705</v>
      </c>
      <c r="I373" s="14"/>
      <c r="J373" s="279"/>
      <c r="K373" s="403"/>
      <c r="L373" s="22"/>
      <c r="M373" s="22"/>
      <c r="N373" s="39"/>
      <c r="O373" s="39">
        <v>0</v>
      </c>
      <c r="P373" s="39">
        <v>0</v>
      </c>
      <c r="Q373" s="39"/>
      <c r="R373" s="39"/>
      <c r="S373" s="39"/>
      <c r="T373" s="39" t="s">
        <v>153</v>
      </c>
      <c r="U373" s="39"/>
      <c r="V373" s="13">
        <f>IF((ISBLANK(J373)+ISBLANK(L373)+ISBLANK(K373)+ISBLANK(M373)+ISBLANK(N373)+ISBLANK(O373)+ISBLANK(P373))&lt;8,IF(ISNUMBER(LARGE((J373,L373,M373,N373,O373),1)),LARGE((J373,L373,M373,N373,O373),1),0)+IF(ISNUMBER(LARGE((J373,L373,M373,N373,O373),2)),LARGE((J373,L373,M373,N373,O373),2),0)+K373+P373,"")+Q373+S373+I373</f>
        <v>0</v>
      </c>
      <c r="W373" s="384"/>
      <c r="X373" s="453"/>
      <c r="Y373" s="557" t="s">
        <v>15</v>
      </c>
      <c r="Z373" s="184" t="s">
        <v>718</v>
      </c>
      <c r="AB373" s="486"/>
      <c r="AC373" s="486"/>
      <c r="AD373" s="486"/>
      <c r="AE373" s="486"/>
      <c r="AF373" s="486"/>
      <c r="AG373" s="486"/>
      <c r="AH373" s="486"/>
      <c r="AI373" s="486"/>
      <c r="AJ373" s="486"/>
      <c r="AK373" s="486"/>
      <c r="AL373" s="486"/>
      <c r="AM373" s="486"/>
      <c r="AN373" s="486"/>
      <c r="AO373" s="486"/>
      <c r="AP373" s="486"/>
      <c r="AQ373" s="486"/>
      <c r="AR373" s="486"/>
      <c r="AS373" s="486"/>
      <c r="AT373" s="486"/>
      <c r="AU373" s="486"/>
      <c r="AV373" s="486"/>
      <c r="AW373" s="486"/>
      <c r="AX373" s="486"/>
      <c r="AY373" s="486"/>
      <c r="AZ373" s="486"/>
      <c r="BA373" s="486"/>
      <c r="BB373" s="486"/>
      <c r="BC373" s="486"/>
      <c r="BD373" s="486"/>
      <c r="BE373" s="486"/>
      <c r="BF373" s="486"/>
      <c r="BG373" s="486"/>
      <c r="BH373" s="486"/>
      <c r="BI373" s="486"/>
      <c r="BJ373" s="486"/>
      <c r="BK373" s="486"/>
      <c r="BL373" s="486"/>
      <c r="BM373" s="486"/>
      <c r="BN373" s="486"/>
      <c r="BO373" s="486"/>
      <c r="BP373" s="486"/>
      <c r="BQ373" s="486"/>
      <c r="BR373" s="486"/>
      <c r="BS373" s="486"/>
      <c r="BT373" s="486"/>
      <c r="BU373" s="486"/>
      <c r="BV373" s="486"/>
      <c r="BW373" s="486"/>
      <c r="BX373" s="486"/>
      <c r="BY373" s="486"/>
      <c r="BZ373" s="486"/>
      <c r="CA373" s="486"/>
      <c r="CB373" s="486"/>
      <c r="CC373" s="486"/>
      <c r="CD373" s="486"/>
      <c r="CE373" s="486"/>
      <c r="CF373" s="486"/>
      <c r="CG373" s="486"/>
      <c r="CH373" s="486"/>
      <c r="CI373" s="486"/>
      <c r="CJ373" s="486"/>
      <c r="CK373" s="486"/>
      <c r="CL373" s="486"/>
      <c r="CM373" s="486"/>
      <c r="CN373" s="486"/>
      <c r="CO373" s="486"/>
      <c r="CP373" s="486"/>
      <c r="CQ373" s="486"/>
      <c r="CR373" s="486"/>
      <c r="CS373" s="486"/>
      <c r="CT373" s="486"/>
      <c r="CU373" s="486"/>
      <c r="CV373" s="486"/>
      <c r="CW373" s="486"/>
      <c r="CX373" s="486"/>
      <c r="CY373" s="486"/>
      <c r="CZ373" s="486"/>
      <c r="DA373" s="486"/>
      <c r="DB373" s="486"/>
      <c r="DC373" s="486"/>
      <c r="DD373" s="486"/>
      <c r="DE373" s="486"/>
      <c r="DF373" s="486"/>
      <c r="DG373" s="486"/>
      <c r="DH373" s="486"/>
      <c r="DI373" s="486"/>
      <c r="DJ373" s="486"/>
      <c r="DK373" s="486"/>
      <c r="DL373" s="486"/>
      <c r="DM373" s="486"/>
      <c r="DN373" s="486"/>
      <c r="DO373" s="486"/>
      <c r="DP373" s="486"/>
      <c r="DQ373" s="486"/>
      <c r="DR373" s="486"/>
      <c r="DS373" s="486"/>
      <c r="DT373" s="486"/>
      <c r="DU373" s="486"/>
      <c r="DV373" s="486"/>
      <c r="DW373" s="486"/>
      <c r="DX373" s="486"/>
      <c r="DY373" s="486"/>
      <c r="DZ373" s="486"/>
      <c r="EA373" s="486"/>
      <c r="EB373" s="486"/>
      <c r="EC373" s="486"/>
      <c r="ED373" s="486"/>
      <c r="EE373" s="486"/>
      <c r="EF373" s="486"/>
      <c r="EG373" s="486"/>
      <c r="EH373" s="486"/>
      <c r="EI373" s="486"/>
      <c r="EJ373" s="486"/>
      <c r="EK373" s="486"/>
      <c r="EL373" s="486"/>
      <c r="EM373" s="486"/>
      <c r="EN373" s="486"/>
      <c r="EO373" s="486"/>
      <c r="EP373" s="486"/>
      <c r="EQ373" s="486"/>
      <c r="ER373" s="486"/>
      <c r="ES373" s="486"/>
      <c r="ET373" s="486"/>
      <c r="EU373" s="486"/>
      <c r="EV373" s="486"/>
      <c r="EW373" s="486"/>
      <c r="EX373" s="486"/>
      <c r="EY373" s="486"/>
      <c r="EZ373" s="486"/>
      <c r="FA373" s="486"/>
      <c r="FB373" s="486"/>
      <c r="FC373" s="486"/>
      <c r="FD373" s="486"/>
      <c r="FE373" s="486"/>
      <c r="FF373" s="486"/>
      <c r="FG373" s="486"/>
      <c r="FH373" s="486"/>
      <c r="FI373" s="486"/>
      <c r="FJ373" s="486"/>
      <c r="FK373" s="486"/>
      <c r="FL373" s="486"/>
      <c r="FM373" s="486"/>
      <c r="FN373" s="486"/>
      <c r="FO373" s="486"/>
      <c r="FP373" s="486"/>
      <c r="FQ373" s="486"/>
      <c r="FR373" s="486"/>
      <c r="FS373" s="486"/>
      <c r="FT373" s="486"/>
      <c r="FU373" s="486"/>
      <c r="FV373" s="486"/>
      <c r="FW373" s="486"/>
      <c r="FX373" s="486"/>
      <c r="FY373" s="486"/>
      <c r="FZ373" s="486"/>
      <c r="GA373" s="486"/>
      <c r="GB373" s="486"/>
      <c r="GC373" s="486"/>
      <c r="GD373" s="486"/>
      <c r="GE373" s="486"/>
      <c r="GF373" s="486"/>
      <c r="GG373" s="486"/>
      <c r="GH373" s="486"/>
      <c r="GI373" s="486"/>
      <c r="GJ373" s="486"/>
      <c r="GK373" s="486"/>
      <c r="GL373" s="486"/>
      <c r="GM373" s="486"/>
      <c r="GN373" s="486"/>
      <c r="GO373" s="486"/>
      <c r="GP373" s="486"/>
      <c r="GQ373" s="486"/>
      <c r="GR373" s="486"/>
      <c r="GS373" s="486"/>
      <c r="GT373" s="486"/>
      <c r="GU373" s="486"/>
      <c r="GV373" s="486"/>
      <c r="GW373" s="486"/>
      <c r="GX373" s="486"/>
      <c r="GY373" s="486"/>
      <c r="GZ373" s="486"/>
      <c r="HA373" s="486"/>
      <c r="HB373" s="486"/>
      <c r="HC373" s="486"/>
      <c r="HD373" s="486"/>
      <c r="HE373" s="486"/>
      <c r="HF373" s="486"/>
      <c r="HG373" s="486"/>
      <c r="HH373" s="486"/>
      <c r="HI373" s="486"/>
      <c r="HJ373" s="486"/>
      <c r="HK373" s="486"/>
      <c r="HL373" s="486"/>
      <c r="HM373" s="486"/>
      <c r="HN373" s="486"/>
      <c r="HO373" s="486"/>
      <c r="HP373" s="486"/>
      <c r="HQ373" s="486"/>
      <c r="HR373" s="486"/>
      <c r="HS373" s="486"/>
      <c r="HT373" s="486"/>
      <c r="HU373" s="486"/>
      <c r="HV373" s="486"/>
      <c r="HW373" s="486"/>
      <c r="HX373" s="486"/>
      <c r="HY373" s="486"/>
      <c r="HZ373" s="486"/>
      <c r="IA373" s="486"/>
      <c r="IB373" s="486"/>
      <c r="IC373" s="486"/>
      <c r="ID373" s="486"/>
      <c r="IE373" s="486"/>
      <c r="IF373" s="486"/>
      <c r="IG373" s="486"/>
      <c r="IH373" s="486"/>
      <c r="II373" s="486"/>
      <c r="IJ373" s="486"/>
      <c r="IK373" s="486"/>
      <c r="IL373" s="486"/>
      <c r="IM373" s="486"/>
      <c r="IN373" s="486"/>
      <c r="IO373" s="486"/>
      <c r="IP373" s="486"/>
      <c r="IQ373" s="486"/>
      <c r="IR373" s="486"/>
      <c r="IS373" s="486"/>
      <c r="IT373" s="486"/>
      <c r="IU373" s="486"/>
      <c r="IV373" s="486"/>
      <c r="IW373" s="486"/>
      <c r="IX373" s="486"/>
      <c r="IY373" s="486"/>
      <c r="IZ373" s="486"/>
      <c r="JA373" s="486"/>
      <c r="JB373" s="486"/>
      <c r="JC373" s="486"/>
      <c r="JD373" s="486"/>
      <c r="JE373" s="486"/>
      <c r="JF373" s="486"/>
      <c r="JG373" s="486"/>
      <c r="JH373" s="486"/>
      <c r="JI373" s="486"/>
      <c r="JJ373" s="486"/>
      <c r="JK373" s="486"/>
      <c r="JL373" s="486"/>
      <c r="JM373" s="486"/>
      <c r="JN373" s="486"/>
      <c r="JO373" s="486"/>
      <c r="JP373" s="486"/>
      <c r="JQ373" s="486"/>
      <c r="JR373" s="486"/>
      <c r="JS373" s="486"/>
      <c r="JT373" s="486"/>
      <c r="JU373" s="486"/>
      <c r="JV373" s="486"/>
      <c r="JW373" s="486"/>
      <c r="JX373" s="486"/>
      <c r="JY373" s="486"/>
      <c r="JZ373" s="486"/>
      <c r="KA373" s="486"/>
      <c r="KB373" s="486"/>
      <c r="KC373" s="486"/>
      <c r="KD373" s="486"/>
      <c r="KE373" s="486"/>
      <c r="KF373" s="486"/>
      <c r="KG373" s="486"/>
      <c r="KH373" s="486"/>
      <c r="KI373" s="486"/>
      <c r="KJ373" s="486"/>
      <c r="KK373" s="486"/>
      <c r="KL373" s="486"/>
      <c r="KM373" s="486"/>
      <c r="KN373" s="486"/>
      <c r="KO373" s="486"/>
      <c r="KP373" s="486"/>
      <c r="KQ373" s="486"/>
      <c r="KR373" s="486"/>
      <c r="KS373" s="486"/>
      <c r="KT373" s="486"/>
      <c r="KU373" s="486"/>
      <c r="KV373" s="486"/>
      <c r="KW373" s="486"/>
      <c r="KX373" s="486"/>
      <c r="KY373" s="486"/>
      <c r="KZ373" s="486"/>
      <c r="LA373" s="486"/>
      <c r="LB373" s="486"/>
      <c r="LC373" s="486"/>
      <c r="LD373" s="486"/>
      <c r="LE373" s="486"/>
      <c r="LF373" s="486"/>
      <c r="LG373" s="486"/>
      <c r="LH373" s="486"/>
      <c r="LI373" s="486"/>
      <c r="LJ373" s="486"/>
      <c r="LK373" s="486"/>
      <c r="LL373" s="486"/>
      <c r="LM373" s="486"/>
      <c r="LN373" s="486"/>
      <c r="LO373" s="486"/>
      <c r="LP373" s="486"/>
      <c r="LQ373" s="486"/>
      <c r="LR373" s="486"/>
      <c r="LS373" s="486"/>
      <c r="LT373" s="486"/>
      <c r="LU373" s="486"/>
      <c r="LV373" s="486"/>
      <c r="LW373" s="486"/>
      <c r="LX373" s="486"/>
      <c r="LY373" s="486"/>
      <c r="LZ373" s="486"/>
      <c r="MA373" s="486"/>
      <c r="MB373" s="486"/>
      <c r="MC373" s="486"/>
      <c r="MD373" s="486"/>
      <c r="ME373" s="486"/>
      <c r="MF373" s="486"/>
      <c r="MG373" s="486"/>
      <c r="MH373" s="486"/>
      <c r="MI373" s="486"/>
      <c r="MJ373" s="486"/>
      <c r="MK373" s="486"/>
      <c r="ML373" s="486"/>
      <c r="MM373" s="486"/>
      <c r="MN373" s="486"/>
      <c r="MO373" s="486"/>
      <c r="MP373" s="486"/>
      <c r="MQ373" s="486"/>
      <c r="MR373" s="486"/>
      <c r="MS373" s="486"/>
      <c r="MT373" s="486"/>
      <c r="MU373" s="486"/>
      <c r="MV373" s="486"/>
      <c r="MW373" s="486"/>
      <c r="MX373" s="486"/>
      <c r="MY373" s="486"/>
      <c r="MZ373" s="486"/>
      <c r="NA373" s="486"/>
      <c r="NB373" s="486"/>
      <c r="NC373" s="486"/>
      <c r="ND373" s="486"/>
      <c r="NE373" s="486"/>
      <c r="NF373" s="486"/>
      <c r="NG373" s="486"/>
      <c r="NH373" s="486"/>
      <c r="NI373" s="486"/>
      <c r="NJ373" s="486"/>
      <c r="NK373" s="486"/>
      <c r="NL373" s="486"/>
      <c r="NM373" s="486"/>
      <c r="NN373" s="486"/>
      <c r="NO373" s="486"/>
      <c r="NP373" s="486"/>
      <c r="NQ373" s="486"/>
      <c r="NR373" s="486"/>
      <c r="NS373" s="486"/>
      <c r="NT373" s="486"/>
      <c r="NU373" s="486"/>
      <c r="NV373" s="486"/>
      <c r="NW373" s="486"/>
      <c r="NX373" s="486"/>
      <c r="NY373" s="486"/>
      <c r="NZ373" s="486"/>
      <c r="OA373" s="486"/>
      <c r="OB373" s="486"/>
      <c r="OC373" s="486"/>
      <c r="OD373" s="486"/>
      <c r="OE373" s="486"/>
      <c r="OF373" s="486"/>
      <c r="OG373" s="486"/>
      <c r="OH373" s="486"/>
      <c r="OI373" s="486"/>
      <c r="OJ373" s="486"/>
      <c r="OK373" s="486"/>
      <c r="OL373" s="486"/>
      <c r="OM373" s="486"/>
      <c r="ON373" s="486"/>
      <c r="OO373" s="486"/>
      <c r="OP373" s="486"/>
      <c r="OQ373" s="486"/>
      <c r="OR373" s="486"/>
      <c r="OS373" s="486"/>
      <c r="OT373" s="486"/>
      <c r="OU373" s="486"/>
      <c r="OV373" s="486"/>
      <c r="OW373" s="486"/>
      <c r="OX373" s="486"/>
      <c r="OY373" s="486"/>
      <c r="OZ373" s="486"/>
      <c r="PA373" s="486"/>
      <c r="PB373" s="486"/>
      <c r="PC373" s="486"/>
      <c r="PD373" s="486"/>
      <c r="PE373" s="486"/>
      <c r="PF373" s="486"/>
      <c r="PG373" s="486"/>
      <c r="PH373" s="486"/>
      <c r="PI373" s="486"/>
      <c r="PJ373" s="486"/>
      <c r="PK373" s="486"/>
      <c r="PL373" s="486"/>
      <c r="PM373" s="486"/>
      <c r="PN373" s="486"/>
      <c r="PO373" s="486"/>
      <c r="PP373" s="486"/>
      <c r="PQ373" s="486"/>
      <c r="PR373" s="486"/>
      <c r="PS373" s="486"/>
      <c r="PT373" s="486"/>
      <c r="PU373" s="486"/>
      <c r="PV373" s="486"/>
      <c r="PW373" s="486"/>
      <c r="PX373" s="486"/>
      <c r="PY373" s="486"/>
      <c r="PZ373" s="486"/>
      <c r="QA373" s="486"/>
      <c r="QB373" s="486"/>
      <c r="QC373" s="486"/>
      <c r="QD373" s="486"/>
      <c r="QE373" s="486"/>
      <c r="QF373" s="486"/>
      <c r="QG373" s="486"/>
      <c r="QH373" s="486"/>
      <c r="QI373" s="486"/>
      <c r="QJ373" s="486"/>
      <c r="QK373" s="486"/>
      <c r="QL373" s="486"/>
      <c r="QM373" s="486"/>
      <c r="QN373" s="486"/>
      <c r="QO373" s="486"/>
      <c r="QP373" s="486"/>
      <c r="QQ373" s="486"/>
      <c r="QR373" s="486"/>
      <c r="QS373" s="486"/>
      <c r="QT373" s="486"/>
      <c r="QU373" s="486"/>
      <c r="QV373" s="486"/>
      <c r="QW373" s="486"/>
      <c r="QX373" s="486"/>
      <c r="QY373" s="486"/>
      <c r="QZ373" s="486"/>
      <c r="RA373" s="486"/>
      <c r="RB373" s="486"/>
      <c r="RC373" s="486"/>
      <c r="RD373" s="486"/>
      <c r="RE373" s="486"/>
      <c r="RF373" s="486"/>
      <c r="RG373" s="486"/>
      <c r="RH373" s="486"/>
      <c r="RI373" s="486"/>
      <c r="RJ373" s="486"/>
      <c r="RK373" s="486"/>
      <c r="RL373" s="486"/>
      <c r="RM373" s="486"/>
      <c r="RN373" s="486"/>
      <c r="RO373" s="486"/>
      <c r="RP373" s="486"/>
      <c r="RQ373" s="486"/>
      <c r="RR373" s="486"/>
      <c r="RS373" s="486"/>
      <c r="RT373" s="486"/>
      <c r="RU373" s="486"/>
      <c r="RV373" s="486"/>
      <c r="RW373" s="486"/>
      <c r="RX373" s="486"/>
      <c r="RY373" s="486"/>
      <c r="RZ373" s="486"/>
      <c r="SA373" s="486"/>
      <c r="SB373" s="486"/>
      <c r="SC373" s="486"/>
      <c r="SD373" s="486"/>
      <c r="SE373" s="486"/>
      <c r="SF373" s="486"/>
      <c r="SG373" s="486"/>
      <c r="SH373" s="486"/>
      <c r="SI373" s="486"/>
      <c r="SJ373" s="486"/>
      <c r="SK373" s="486"/>
      <c r="SL373" s="486"/>
      <c r="SM373" s="486"/>
      <c r="SN373" s="486"/>
      <c r="SO373" s="486"/>
      <c r="SP373" s="486"/>
      <c r="SQ373" s="486"/>
      <c r="SR373" s="486"/>
      <c r="SS373" s="486"/>
      <c r="ST373" s="486"/>
      <c r="SU373" s="486"/>
      <c r="SV373" s="486"/>
      <c r="SW373" s="486"/>
      <c r="SX373" s="486"/>
      <c r="SY373" s="486"/>
      <c r="SZ373" s="486"/>
      <c r="TA373" s="486"/>
      <c r="TB373" s="486"/>
      <c r="TC373" s="486"/>
      <c r="TD373" s="486"/>
      <c r="TE373" s="486"/>
      <c r="TF373" s="486"/>
      <c r="TG373" s="486"/>
      <c r="TH373" s="486"/>
      <c r="TI373" s="486"/>
      <c r="TJ373" s="486"/>
      <c r="TK373" s="486"/>
      <c r="TL373" s="486"/>
      <c r="TM373" s="486"/>
      <c r="TN373" s="486"/>
      <c r="TO373" s="486"/>
      <c r="TP373" s="486"/>
      <c r="TQ373" s="486"/>
      <c r="TR373" s="486"/>
      <c r="TS373" s="486"/>
      <c r="TT373" s="486"/>
      <c r="TU373" s="486"/>
      <c r="TV373" s="486"/>
      <c r="TW373" s="486"/>
      <c r="TX373" s="486"/>
      <c r="TY373" s="486"/>
      <c r="TZ373" s="486"/>
      <c r="UA373" s="486"/>
      <c r="UB373" s="486"/>
      <c r="UC373" s="486"/>
      <c r="UD373" s="486"/>
      <c r="UE373" s="486"/>
      <c r="UF373" s="486"/>
      <c r="UG373" s="486"/>
      <c r="UH373" s="486"/>
      <c r="UI373" s="486"/>
      <c r="UJ373" s="486"/>
      <c r="UK373" s="486"/>
      <c r="UL373" s="486"/>
      <c r="UM373" s="486"/>
      <c r="UN373" s="486"/>
      <c r="UO373" s="486"/>
      <c r="UP373" s="486"/>
      <c r="UQ373" s="486"/>
      <c r="UR373" s="486"/>
      <c r="US373" s="486"/>
      <c r="UT373" s="486"/>
      <c r="UU373" s="486"/>
      <c r="UV373" s="486"/>
      <c r="UW373" s="486"/>
      <c r="UX373" s="486"/>
      <c r="UY373" s="486"/>
      <c r="UZ373" s="486"/>
      <c r="VA373" s="486"/>
      <c r="VB373" s="486"/>
      <c r="VC373" s="486"/>
      <c r="VD373" s="486"/>
      <c r="VE373" s="486"/>
      <c r="VF373" s="486"/>
      <c r="VG373" s="486"/>
      <c r="VH373" s="486"/>
      <c r="VI373" s="486"/>
      <c r="VJ373" s="486"/>
      <c r="VK373" s="486"/>
      <c r="VL373" s="486"/>
      <c r="VM373" s="486"/>
      <c r="VN373" s="486"/>
      <c r="VO373" s="486"/>
      <c r="VP373" s="486"/>
      <c r="VQ373" s="486"/>
      <c r="VR373" s="486"/>
      <c r="VS373" s="486"/>
      <c r="VT373" s="486"/>
      <c r="VU373" s="486"/>
      <c r="VV373" s="486"/>
      <c r="VW373" s="486"/>
      <c r="VX373" s="486"/>
      <c r="VY373" s="486"/>
      <c r="VZ373" s="486"/>
      <c r="WA373" s="486"/>
      <c r="WB373" s="486"/>
      <c r="WC373" s="486"/>
      <c r="WD373" s="486"/>
      <c r="WE373" s="486"/>
      <c r="WF373" s="486"/>
      <c r="WG373" s="486"/>
      <c r="WH373" s="486"/>
      <c r="WI373" s="486"/>
      <c r="WJ373" s="486"/>
      <c r="WK373" s="486"/>
      <c r="WL373" s="486"/>
      <c r="WM373" s="486"/>
      <c r="WN373" s="486"/>
      <c r="WO373" s="486"/>
      <c r="WP373" s="486"/>
      <c r="WQ373" s="486"/>
      <c r="WR373" s="486"/>
      <c r="WS373" s="486"/>
      <c r="WT373" s="486"/>
      <c r="WU373" s="486"/>
      <c r="WV373" s="486"/>
      <c r="WW373" s="486"/>
      <c r="WX373" s="486"/>
      <c r="WY373" s="486"/>
      <c r="WZ373" s="486"/>
      <c r="XA373" s="486"/>
      <c r="XB373" s="486"/>
      <c r="XC373" s="486"/>
      <c r="XD373" s="486"/>
      <c r="XE373" s="486"/>
      <c r="XF373" s="486"/>
      <c r="XG373" s="486"/>
      <c r="XH373" s="486"/>
      <c r="XI373" s="486"/>
      <c r="XJ373" s="486"/>
      <c r="XK373" s="486"/>
      <c r="XL373" s="486"/>
      <c r="XM373" s="486"/>
      <c r="XN373" s="486"/>
      <c r="XO373" s="486"/>
      <c r="XP373" s="486"/>
      <c r="XQ373" s="486"/>
      <c r="XR373" s="486"/>
      <c r="XS373" s="486"/>
      <c r="XT373" s="486"/>
      <c r="XU373" s="486"/>
      <c r="XV373" s="486"/>
      <c r="XW373" s="486"/>
      <c r="XX373" s="486"/>
      <c r="XY373" s="486"/>
      <c r="XZ373" s="486"/>
      <c r="YA373" s="486"/>
      <c r="YB373" s="486"/>
      <c r="YC373" s="486"/>
      <c r="YD373" s="486"/>
      <c r="YE373" s="486"/>
      <c r="YF373" s="486"/>
      <c r="YG373" s="486"/>
      <c r="YH373" s="486"/>
      <c r="YI373" s="486"/>
      <c r="YJ373" s="486"/>
      <c r="YK373" s="486"/>
      <c r="YL373" s="486"/>
      <c r="YM373" s="486"/>
      <c r="YN373" s="486"/>
      <c r="YO373" s="486"/>
      <c r="YP373" s="486"/>
      <c r="YQ373" s="486"/>
      <c r="YR373" s="486"/>
      <c r="YS373" s="486"/>
      <c r="YT373" s="486"/>
      <c r="YU373" s="486"/>
      <c r="YV373" s="486"/>
      <c r="YW373" s="486"/>
      <c r="YX373" s="486"/>
      <c r="YY373" s="486"/>
      <c r="YZ373" s="486"/>
      <c r="ZA373" s="486"/>
      <c r="ZB373" s="486"/>
      <c r="ZC373" s="486"/>
      <c r="ZD373" s="486"/>
      <c r="ZE373" s="486"/>
      <c r="ZF373" s="486"/>
      <c r="ZG373" s="486"/>
      <c r="ZH373" s="486"/>
      <c r="ZI373" s="486"/>
      <c r="ZJ373" s="486"/>
      <c r="ZK373" s="486"/>
      <c r="ZL373" s="486"/>
      <c r="ZM373" s="486"/>
      <c r="ZN373" s="486"/>
      <c r="ZO373" s="486"/>
      <c r="ZP373" s="486"/>
      <c r="ZQ373" s="486"/>
      <c r="ZR373" s="486"/>
      <c r="ZS373" s="486"/>
      <c r="ZT373" s="486"/>
      <c r="ZU373" s="486"/>
      <c r="ZV373" s="486"/>
      <c r="ZW373" s="486"/>
      <c r="ZX373" s="486"/>
      <c r="ZY373" s="486"/>
      <c r="ZZ373" s="486"/>
      <c r="AAA373" s="486"/>
      <c r="AAB373" s="486"/>
      <c r="AAC373" s="486"/>
      <c r="AAD373" s="486"/>
      <c r="AAE373" s="486"/>
      <c r="AAF373" s="486"/>
      <c r="AAG373" s="486"/>
      <c r="AAH373" s="486"/>
      <c r="AAI373" s="486"/>
      <c r="AAJ373" s="486"/>
      <c r="AAK373" s="486"/>
      <c r="AAL373" s="486"/>
      <c r="AAM373" s="486"/>
      <c r="AAN373" s="486"/>
      <c r="AAO373" s="486"/>
      <c r="AAP373" s="486"/>
      <c r="AAQ373" s="486"/>
      <c r="AAR373" s="486"/>
      <c r="AAS373" s="486"/>
      <c r="AAT373" s="486"/>
      <c r="AAU373" s="486"/>
      <c r="AAV373" s="486"/>
      <c r="AAW373" s="486"/>
      <c r="AAX373" s="486"/>
      <c r="AAY373" s="486"/>
      <c r="AAZ373" s="486"/>
      <c r="ABA373" s="486"/>
      <c r="ABB373" s="486"/>
      <c r="ABC373" s="486"/>
      <c r="ABD373" s="486"/>
      <c r="ABE373" s="486"/>
      <c r="ABF373" s="486"/>
      <c r="ABG373" s="486"/>
      <c r="ABH373" s="486"/>
      <c r="ABI373" s="486"/>
      <c r="ABJ373" s="486"/>
      <c r="ABK373" s="486"/>
      <c r="ABL373" s="486"/>
      <c r="ABM373" s="486"/>
      <c r="ABN373" s="486"/>
      <c r="ABO373" s="486"/>
      <c r="ABP373" s="486"/>
      <c r="ABQ373" s="486"/>
      <c r="ABR373" s="486"/>
      <c r="ABS373" s="486"/>
      <c r="ABT373" s="486"/>
      <c r="ABU373" s="486"/>
      <c r="ABV373" s="486"/>
      <c r="ABW373" s="486"/>
      <c r="ABX373" s="486"/>
      <c r="ABY373" s="486"/>
      <c r="ABZ373" s="486"/>
      <c r="ACA373" s="486"/>
      <c r="ACB373" s="486"/>
      <c r="ACC373" s="486"/>
      <c r="ACD373" s="486"/>
      <c r="ACE373" s="486"/>
      <c r="ACF373" s="486"/>
      <c r="ACG373" s="486"/>
      <c r="ACH373" s="486"/>
      <c r="ACI373" s="486"/>
      <c r="ACJ373" s="486"/>
      <c r="ACK373" s="486"/>
      <c r="ACL373" s="486"/>
      <c r="ACM373" s="486"/>
      <c r="ACN373" s="486"/>
      <c r="ACO373" s="486"/>
      <c r="ACP373" s="486"/>
      <c r="ACQ373" s="486"/>
      <c r="ACR373" s="486"/>
      <c r="ACS373" s="486"/>
      <c r="ACT373" s="486"/>
      <c r="ACU373" s="486"/>
      <c r="ACV373" s="486"/>
      <c r="ACW373" s="486"/>
      <c r="ACX373" s="486"/>
      <c r="ACY373" s="486"/>
      <c r="ACZ373" s="486"/>
      <c r="ADA373" s="486"/>
      <c r="ADB373" s="486"/>
      <c r="ADC373" s="486"/>
      <c r="ADD373" s="486"/>
      <c r="ADE373" s="486"/>
      <c r="ADF373" s="486"/>
      <c r="ADG373" s="486"/>
      <c r="ADH373" s="486"/>
      <c r="ADI373" s="486"/>
      <c r="ADJ373" s="486"/>
      <c r="ADK373" s="486"/>
      <c r="ADL373" s="486"/>
      <c r="ADM373" s="486"/>
      <c r="ADN373" s="486"/>
      <c r="ADO373" s="486"/>
      <c r="ADP373" s="486"/>
      <c r="ADQ373" s="486"/>
      <c r="ADR373" s="486"/>
      <c r="ADS373" s="486"/>
      <c r="ADT373" s="486"/>
      <c r="ADU373" s="486"/>
      <c r="ADV373" s="486"/>
      <c r="ADW373" s="486"/>
      <c r="ADX373" s="486"/>
      <c r="ADY373" s="486"/>
      <c r="ADZ373" s="486"/>
      <c r="AEA373" s="486"/>
      <c r="AEB373" s="486"/>
      <c r="AEC373" s="486"/>
      <c r="AED373" s="486"/>
      <c r="AEE373" s="486"/>
      <c r="AEF373" s="486"/>
      <c r="AEG373" s="486"/>
      <c r="AEH373" s="486"/>
      <c r="AEI373" s="486"/>
      <c r="AEJ373" s="486"/>
      <c r="AEK373" s="486"/>
      <c r="AEL373" s="486"/>
      <c r="AEM373" s="486"/>
      <c r="AEN373" s="486"/>
      <c r="AEO373" s="486"/>
      <c r="AEP373" s="486"/>
      <c r="AEQ373" s="486"/>
      <c r="AER373" s="486"/>
      <c r="AES373" s="486"/>
      <c r="AET373" s="486"/>
      <c r="AEU373" s="486"/>
      <c r="AEV373" s="486"/>
      <c r="AEW373" s="486"/>
      <c r="AEX373" s="486"/>
      <c r="AEY373" s="486"/>
      <c r="AEZ373" s="486"/>
      <c r="AFA373" s="486"/>
      <c r="AFB373" s="486"/>
      <c r="AFC373" s="486"/>
      <c r="AFD373" s="486"/>
      <c r="AFE373" s="486"/>
      <c r="AFF373" s="486"/>
      <c r="AFG373" s="486"/>
      <c r="AFH373" s="486"/>
      <c r="AFI373" s="486"/>
      <c r="AFJ373" s="486"/>
      <c r="AFK373" s="486"/>
      <c r="AFL373" s="486"/>
      <c r="AFM373" s="486"/>
      <c r="AFN373" s="486"/>
      <c r="AFO373" s="486"/>
      <c r="AFP373" s="486"/>
      <c r="AFQ373" s="486"/>
      <c r="AFR373" s="486"/>
      <c r="AFS373" s="486"/>
      <c r="AFT373" s="486"/>
      <c r="AFU373" s="486"/>
      <c r="AFV373" s="486"/>
      <c r="AFW373" s="486"/>
      <c r="AFX373" s="486"/>
      <c r="AFY373" s="486"/>
      <c r="AFZ373" s="486"/>
      <c r="AGA373" s="486"/>
      <c r="AGB373" s="486"/>
      <c r="AGC373" s="486"/>
      <c r="AGD373" s="486"/>
      <c r="AGE373" s="486"/>
      <c r="AGF373" s="486"/>
      <c r="AGG373" s="486"/>
      <c r="AGH373" s="486"/>
      <c r="AGI373" s="486"/>
      <c r="AGJ373" s="486"/>
      <c r="AGK373" s="486"/>
      <c r="AGL373" s="486"/>
      <c r="AGM373" s="486"/>
      <c r="AGN373" s="486"/>
      <c r="AGO373" s="486"/>
      <c r="AGP373" s="486"/>
      <c r="AGQ373" s="486"/>
      <c r="AGR373" s="486"/>
      <c r="AGS373" s="486"/>
      <c r="AGT373" s="486"/>
      <c r="AGU373" s="486"/>
      <c r="AGV373" s="486"/>
      <c r="AGW373" s="486"/>
      <c r="AGX373" s="486"/>
      <c r="AGY373" s="486"/>
      <c r="AGZ373" s="486"/>
      <c r="AHA373" s="486"/>
      <c r="AHB373" s="486"/>
      <c r="AHC373" s="486"/>
      <c r="AHD373" s="486"/>
      <c r="AHE373" s="486"/>
      <c r="AHF373" s="486"/>
      <c r="AHG373" s="486"/>
      <c r="AHH373" s="486"/>
      <c r="AHI373" s="486"/>
      <c r="AHJ373" s="486"/>
      <c r="AHK373" s="486"/>
      <c r="AHL373" s="486"/>
      <c r="AHM373" s="486"/>
      <c r="AHN373" s="486"/>
      <c r="AHO373" s="486"/>
      <c r="AHP373" s="486"/>
      <c r="AHQ373" s="486"/>
      <c r="AHR373" s="486"/>
      <c r="AHS373" s="486"/>
      <c r="AHT373" s="486"/>
      <c r="AHU373" s="486"/>
      <c r="AHV373" s="486"/>
      <c r="AHW373" s="486"/>
      <c r="AHX373" s="486"/>
      <c r="AHY373" s="486"/>
      <c r="AHZ373" s="486"/>
      <c r="AIA373" s="486"/>
      <c r="AIB373" s="486"/>
      <c r="AIC373" s="486"/>
      <c r="AID373" s="486"/>
      <c r="AIE373" s="486"/>
      <c r="AIF373" s="486"/>
      <c r="AIG373" s="486"/>
      <c r="AIH373" s="486"/>
      <c r="AII373" s="486"/>
      <c r="AIJ373" s="486"/>
      <c r="AIK373" s="486"/>
      <c r="AIL373" s="486"/>
      <c r="AIM373" s="486"/>
      <c r="AIN373" s="486"/>
      <c r="AIO373" s="486"/>
      <c r="AIP373" s="486"/>
      <c r="AIQ373" s="486"/>
      <c r="AIR373" s="486"/>
      <c r="AIS373" s="486"/>
      <c r="AIT373" s="486"/>
      <c r="AIU373" s="486"/>
      <c r="AIV373" s="486"/>
      <c r="AIW373" s="486"/>
      <c r="AIX373" s="486"/>
      <c r="AIY373" s="486"/>
      <c r="AIZ373" s="486"/>
      <c r="AJA373" s="486"/>
      <c r="AJB373" s="486"/>
      <c r="AJC373" s="486"/>
      <c r="AJD373" s="486"/>
      <c r="AJE373" s="486"/>
      <c r="AJF373" s="486"/>
      <c r="AJG373" s="486"/>
      <c r="AJH373" s="486"/>
      <c r="AJI373" s="486"/>
      <c r="AJJ373" s="486"/>
      <c r="AJK373" s="486"/>
      <c r="AJL373" s="486"/>
      <c r="AJM373" s="486"/>
      <c r="AJN373" s="486"/>
      <c r="AJO373" s="486"/>
      <c r="AJP373" s="486"/>
      <c r="AJQ373" s="486"/>
      <c r="AJR373" s="486"/>
      <c r="AJS373" s="486"/>
      <c r="AJT373" s="486"/>
      <c r="AJU373" s="486"/>
      <c r="AJV373" s="486"/>
      <c r="AJW373" s="486"/>
      <c r="AJX373" s="486"/>
      <c r="AJY373" s="486"/>
      <c r="AJZ373" s="486"/>
      <c r="AKA373" s="486"/>
      <c r="AKB373" s="486"/>
      <c r="AKC373" s="486"/>
      <c r="AKD373" s="486"/>
      <c r="AKE373" s="486"/>
      <c r="AKF373" s="486"/>
      <c r="AKG373" s="486"/>
      <c r="AKH373" s="486"/>
      <c r="AKI373" s="486"/>
      <c r="AKJ373" s="486"/>
      <c r="AKK373" s="486"/>
      <c r="AKL373" s="486"/>
      <c r="AKM373" s="486"/>
      <c r="AKN373" s="486"/>
      <c r="AKO373" s="486"/>
      <c r="AKP373" s="486"/>
      <c r="AKQ373" s="486"/>
      <c r="AKR373" s="486"/>
      <c r="AKS373" s="486"/>
      <c r="AKT373" s="486"/>
      <c r="AKU373" s="486"/>
      <c r="AKV373" s="486"/>
      <c r="AKW373" s="486"/>
      <c r="AKX373" s="486"/>
      <c r="AKY373" s="486"/>
      <c r="AKZ373" s="486"/>
      <c r="ALA373" s="486"/>
      <c r="ALB373" s="486"/>
      <c r="ALC373" s="486"/>
      <c r="ALD373" s="486"/>
      <c r="ALE373" s="486"/>
      <c r="ALF373" s="486"/>
      <c r="ALG373" s="486"/>
      <c r="ALH373" s="486"/>
      <c r="ALI373" s="486"/>
      <c r="ALJ373" s="486"/>
      <c r="ALK373" s="486"/>
      <c r="ALL373" s="486"/>
      <c r="ALM373" s="486"/>
      <c r="ALN373" s="486"/>
      <c r="ALO373" s="486"/>
      <c r="ALP373" s="486"/>
      <c r="ALQ373" s="486"/>
      <c r="ALR373" s="486"/>
      <c r="ALS373" s="486"/>
      <c r="ALT373" s="486"/>
      <c r="ALU373" s="486"/>
      <c r="ALV373" s="486"/>
      <c r="ALW373" s="486"/>
      <c r="ALX373" s="486"/>
      <c r="ALY373" s="486"/>
      <c r="ALZ373" s="486"/>
      <c r="AMA373" s="486"/>
      <c r="AMB373" s="486"/>
      <c r="AMC373" s="486"/>
      <c r="AMD373" s="486"/>
      <c r="AME373" s="486"/>
      <c r="AMF373" s="486"/>
      <c r="AMG373" s="486"/>
      <c r="AMH373" s="486"/>
      <c r="AMI373" s="486"/>
      <c r="AMJ373" s="486"/>
      <c r="AMK373" s="486"/>
      <c r="AML373" s="486"/>
      <c r="AMM373" s="486"/>
      <c r="AMN373" s="486"/>
      <c r="AMO373" s="486"/>
      <c r="AMP373" s="486"/>
      <c r="AMQ373" s="486"/>
      <c r="AMR373" s="486"/>
      <c r="AMS373" s="486"/>
      <c r="AMT373" s="486"/>
      <c r="AMU373" s="486"/>
      <c r="AMV373" s="486"/>
      <c r="AMW373" s="486"/>
      <c r="AMX373" s="486"/>
      <c r="AMY373" s="486"/>
      <c r="AMZ373" s="486"/>
      <c r="ANA373" s="486"/>
      <c r="ANB373" s="486"/>
      <c r="ANC373" s="486"/>
      <c r="AND373" s="486"/>
      <c r="ANE373" s="486"/>
      <c r="ANF373" s="486"/>
      <c r="ANG373" s="486"/>
      <c r="ANH373" s="486"/>
      <c r="ANI373" s="486"/>
      <c r="ANJ373" s="486"/>
      <c r="ANK373" s="486"/>
      <c r="ANL373" s="486"/>
      <c r="ANM373" s="486"/>
      <c r="ANN373" s="486"/>
      <c r="ANO373" s="486"/>
      <c r="ANP373" s="486"/>
      <c r="ANQ373" s="486"/>
      <c r="ANR373" s="486"/>
      <c r="ANS373" s="486"/>
      <c r="ANT373" s="486"/>
      <c r="ANU373" s="486"/>
      <c r="ANV373" s="486"/>
      <c r="ANW373" s="486"/>
      <c r="ANX373" s="486"/>
      <c r="ANY373" s="486"/>
      <c r="ANZ373" s="486"/>
      <c r="AOA373" s="486"/>
      <c r="AOB373" s="486"/>
      <c r="AOC373" s="486"/>
      <c r="AOD373" s="486"/>
      <c r="AOE373" s="486"/>
      <c r="AOF373" s="486"/>
      <c r="AOG373" s="486"/>
      <c r="AOH373" s="486"/>
      <c r="AOI373" s="486"/>
      <c r="AOJ373" s="486"/>
      <c r="AOK373" s="486"/>
      <c r="AOL373" s="486"/>
      <c r="AOM373" s="486"/>
      <c r="AON373" s="486"/>
      <c r="AOO373" s="486"/>
      <c r="AOP373" s="486"/>
      <c r="AOQ373" s="486"/>
      <c r="AOR373" s="486"/>
      <c r="AOS373" s="486"/>
      <c r="AOT373" s="486"/>
      <c r="AOU373" s="486"/>
      <c r="AOV373" s="486"/>
      <c r="AOW373" s="486"/>
      <c r="AOX373" s="486"/>
      <c r="AOY373" s="486"/>
      <c r="AOZ373" s="486"/>
      <c r="APA373" s="486"/>
      <c r="APB373" s="486"/>
      <c r="APC373" s="486"/>
      <c r="APD373" s="486"/>
      <c r="APE373" s="486"/>
      <c r="APF373" s="486"/>
      <c r="APG373" s="486"/>
      <c r="APH373" s="486"/>
      <c r="API373" s="486"/>
      <c r="APJ373" s="486"/>
      <c r="APK373" s="486"/>
      <c r="APL373" s="486"/>
      <c r="APM373" s="486"/>
      <c r="APN373" s="486"/>
      <c r="APO373" s="486"/>
      <c r="APP373" s="486"/>
      <c r="APQ373" s="486"/>
      <c r="APR373" s="486"/>
      <c r="APS373" s="486"/>
      <c r="APT373" s="486"/>
      <c r="APU373" s="486"/>
      <c r="APV373" s="486"/>
      <c r="APW373" s="486"/>
      <c r="APX373" s="486"/>
      <c r="APY373" s="486"/>
      <c r="APZ373" s="486"/>
      <c r="AQA373" s="486"/>
      <c r="AQB373" s="486"/>
      <c r="AQC373" s="486"/>
      <c r="AQD373" s="486"/>
      <c r="AQE373" s="486"/>
      <c r="AQF373" s="486"/>
      <c r="AQG373" s="486"/>
      <c r="AQH373" s="486"/>
      <c r="AQI373" s="486"/>
      <c r="AQJ373" s="486"/>
      <c r="AQK373" s="486"/>
      <c r="AQL373" s="486"/>
      <c r="AQM373" s="486"/>
      <c r="AQN373" s="486"/>
      <c r="AQO373" s="486"/>
      <c r="AQP373" s="486"/>
      <c r="AQQ373" s="486"/>
      <c r="AQR373" s="486"/>
      <c r="AQS373" s="486"/>
      <c r="AQT373" s="486"/>
      <c r="AQU373" s="486"/>
      <c r="AQV373" s="486"/>
      <c r="AQW373" s="486"/>
      <c r="AQX373" s="486"/>
      <c r="AQY373" s="486"/>
      <c r="AQZ373" s="486"/>
      <c r="ARA373" s="486"/>
      <c r="ARB373" s="486"/>
      <c r="ARC373" s="486"/>
      <c r="ARD373" s="486"/>
      <c r="ARE373" s="486"/>
      <c r="ARF373" s="486"/>
      <c r="ARG373" s="486"/>
      <c r="ARH373" s="486"/>
      <c r="ARI373" s="486"/>
      <c r="ARJ373" s="486"/>
      <c r="ARK373" s="486"/>
      <c r="ARL373" s="486"/>
      <c r="ARM373" s="486"/>
      <c r="ARN373" s="486"/>
      <c r="ARO373" s="486"/>
      <c r="ARP373" s="486"/>
      <c r="ARQ373" s="486"/>
      <c r="ARR373" s="486"/>
      <c r="ARS373" s="486"/>
      <c r="ART373" s="486"/>
      <c r="ARU373" s="486"/>
      <c r="ARV373" s="486"/>
      <c r="ARW373" s="486"/>
      <c r="ARX373" s="486"/>
      <c r="ARY373" s="486"/>
      <c r="ARZ373" s="486"/>
      <c r="ASA373" s="486"/>
      <c r="ASB373" s="486"/>
      <c r="ASC373" s="486"/>
      <c r="ASD373" s="486"/>
      <c r="ASE373" s="486"/>
      <c r="ASF373" s="486"/>
      <c r="ASG373" s="486"/>
      <c r="ASH373" s="486"/>
      <c r="ASI373" s="486"/>
      <c r="ASJ373" s="486"/>
      <c r="ASK373" s="486"/>
      <c r="ASL373" s="486"/>
      <c r="ASM373" s="486"/>
      <c r="ASN373" s="486"/>
      <c r="ASO373" s="486"/>
      <c r="ASP373" s="486"/>
      <c r="ASQ373" s="486"/>
      <c r="ASR373" s="486"/>
      <c r="ASS373" s="486"/>
      <c r="AST373" s="486"/>
      <c r="ASU373" s="486"/>
      <c r="ASV373" s="486"/>
      <c r="ASW373" s="486"/>
      <c r="ASX373" s="486"/>
      <c r="ASY373" s="486"/>
      <c r="ASZ373" s="486"/>
      <c r="ATA373" s="486"/>
      <c r="ATB373" s="486"/>
      <c r="ATC373" s="486"/>
      <c r="ATD373" s="486"/>
      <c r="ATE373" s="486"/>
      <c r="ATF373" s="486"/>
      <c r="ATG373" s="486"/>
      <c r="ATH373" s="486"/>
      <c r="ATI373" s="486"/>
      <c r="ATJ373" s="486"/>
      <c r="ATK373" s="486"/>
      <c r="ATL373" s="486"/>
      <c r="ATM373" s="486"/>
      <c r="ATN373" s="486"/>
      <c r="ATO373" s="486"/>
      <c r="ATP373" s="486"/>
      <c r="ATQ373" s="486"/>
      <c r="ATR373" s="486"/>
      <c r="ATS373" s="486"/>
      <c r="ATT373" s="486"/>
      <c r="ATU373" s="486"/>
      <c r="ATV373" s="486"/>
      <c r="ATW373" s="486"/>
      <c r="ATX373" s="486"/>
      <c r="ATY373" s="486"/>
      <c r="ATZ373" s="486"/>
      <c r="AUA373" s="486"/>
      <c r="AUB373" s="486"/>
      <c r="AUC373" s="486"/>
      <c r="AUD373" s="486"/>
      <c r="AUE373" s="486"/>
      <c r="AUF373" s="486"/>
      <c r="AUG373" s="486"/>
      <c r="AUH373" s="486"/>
      <c r="AUI373" s="486"/>
      <c r="AUJ373" s="486"/>
      <c r="AUK373" s="486"/>
      <c r="AUL373" s="486"/>
      <c r="AUM373" s="486"/>
      <c r="AUN373" s="486"/>
      <c r="AUO373" s="486"/>
      <c r="AUP373" s="486"/>
      <c r="AUQ373" s="486"/>
      <c r="AUR373" s="486"/>
      <c r="AUS373" s="486"/>
      <c r="AUT373" s="486"/>
      <c r="AUU373" s="486"/>
      <c r="AUV373" s="486"/>
      <c r="AUW373" s="486"/>
      <c r="AUX373" s="486"/>
      <c r="AUY373" s="486"/>
      <c r="AUZ373" s="486"/>
      <c r="AVA373" s="486"/>
      <c r="AVB373" s="486"/>
      <c r="AVC373" s="486"/>
      <c r="AVD373" s="486"/>
      <c r="AVE373" s="486"/>
      <c r="AVF373" s="486"/>
      <c r="AVG373" s="486"/>
      <c r="AVH373" s="486"/>
      <c r="AVI373" s="486"/>
      <c r="AVJ373" s="486"/>
      <c r="AVK373" s="486"/>
      <c r="AVL373" s="486"/>
      <c r="AVM373" s="486"/>
      <c r="AVN373" s="486"/>
      <c r="AVO373" s="486"/>
      <c r="AVP373" s="486"/>
      <c r="AVQ373" s="486"/>
      <c r="AVR373" s="486"/>
      <c r="AVS373" s="486"/>
      <c r="AVT373" s="486"/>
      <c r="AVU373" s="486"/>
      <c r="AVV373" s="486"/>
      <c r="AVW373" s="486"/>
      <c r="AVX373" s="486"/>
      <c r="AVY373" s="486"/>
      <c r="AVZ373" s="486"/>
      <c r="AWA373" s="486"/>
      <c r="AWB373" s="486"/>
      <c r="AWC373" s="486"/>
      <c r="AWD373" s="486"/>
      <c r="AWE373" s="486"/>
      <c r="AWF373" s="486"/>
      <c r="AWG373" s="486"/>
      <c r="AWH373" s="486"/>
      <c r="AWI373" s="486"/>
      <c r="AWJ373" s="486"/>
      <c r="AWK373" s="486"/>
      <c r="AWL373" s="486"/>
      <c r="AWM373" s="486"/>
      <c r="AWN373" s="486"/>
      <c r="AWO373" s="486"/>
      <c r="AWP373" s="486"/>
      <c r="AWQ373" s="486"/>
      <c r="AWR373" s="486"/>
      <c r="AWS373" s="486"/>
      <c r="AWT373" s="486"/>
      <c r="AWU373" s="486"/>
      <c r="AWV373" s="486"/>
      <c r="AWW373" s="486"/>
      <c r="AWX373" s="486"/>
      <c r="AWY373" s="486"/>
      <c r="AWZ373" s="486"/>
      <c r="AXA373" s="486"/>
      <c r="AXB373" s="486"/>
      <c r="AXC373" s="486"/>
      <c r="AXD373" s="486"/>
      <c r="AXE373" s="486"/>
      <c r="AXF373" s="486"/>
      <c r="AXG373" s="486"/>
      <c r="AXH373" s="486"/>
      <c r="AXI373" s="486"/>
      <c r="AXJ373" s="486"/>
      <c r="AXK373" s="486"/>
      <c r="AXL373" s="486"/>
      <c r="AXM373" s="486"/>
      <c r="AXN373" s="486"/>
      <c r="AXO373" s="486"/>
      <c r="AXP373" s="486"/>
      <c r="AXQ373" s="486"/>
      <c r="AXR373" s="486"/>
      <c r="AXS373" s="486"/>
      <c r="AXT373" s="486"/>
      <c r="AXU373" s="486"/>
      <c r="AXV373" s="486"/>
      <c r="AXW373" s="486"/>
      <c r="AXX373" s="486"/>
      <c r="AXY373" s="486"/>
      <c r="AXZ373" s="486"/>
      <c r="AYA373" s="486"/>
      <c r="AYB373" s="486"/>
      <c r="AYC373" s="486"/>
      <c r="AYD373" s="486"/>
      <c r="AYE373" s="486"/>
      <c r="AYF373" s="486"/>
      <c r="AYG373" s="486"/>
      <c r="AYH373" s="486"/>
      <c r="AYI373" s="486"/>
      <c r="AYJ373" s="486"/>
      <c r="AYK373" s="486"/>
      <c r="AYL373" s="486"/>
      <c r="AYM373" s="486"/>
      <c r="AYN373" s="486"/>
      <c r="AYO373" s="486"/>
      <c r="AYP373" s="486"/>
      <c r="AYQ373" s="486"/>
      <c r="AYR373" s="486"/>
      <c r="AYS373" s="486"/>
      <c r="AYT373" s="486"/>
      <c r="AYU373" s="486"/>
      <c r="AYV373" s="486"/>
      <c r="AYW373" s="486"/>
      <c r="AYX373" s="486"/>
      <c r="AYY373" s="486"/>
      <c r="AYZ373" s="486"/>
      <c r="AZA373" s="486"/>
      <c r="AZB373" s="486"/>
      <c r="AZC373" s="486"/>
      <c r="AZD373" s="486"/>
      <c r="AZE373" s="486"/>
      <c r="AZF373" s="486"/>
      <c r="AZG373" s="486"/>
      <c r="AZH373" s="486"/>
      <c r="AZI373" s="486"/>
      <c r="AZJ373" s="486"/>
      <c r="AZK373" s="486"/>
      <c r="AZL373" s="486"/>
      <c r="AZM373" s="486"/>
      <c r="AZN373" s="486"/>
      <c r="AZO373" s="486"/>
      <c r="AZP373" s="486"/>
      <c r="AZQ373" s="486"/>
      <c r="AZR373" s="486"/>
      <c r="AZS373" s="486"/>
      <c r="AZT373" s="486"/>
      <c r="AZU373" s="486"/>
      <c r="AZV373" s="486"/>
      <c r="AZW373" s="486"/>
      <c r="AZX373" s="486"/>
      <c r="AZY373" s="486"/>
      <c r="AZZ373" s="486"/>
      <c r="BAA373" s="486"/>
      <c r="BAB373" s="486"/>
      <c r="BAC373" s="486"/>
      <c r="BAD373" s="486"/>
      <c r="BAE373" s="486"/>
      <c r="BAF373" s="486"/>
      <c r="BAG373" s="486"/>
      <c r="BAH373" s="486"/>
      <c r="BAI373" s="486"/>
      <c r="BAJ373" s="486"/>
      <c r="BAK373" s="486"/>
      <c r="BAL373" s="486"/>
      <c r="BAM373" s="486"/>
      <c r="BAN373" s="486"/>
      <c r="BAO373" s="486"/>
      <c r="BAP373" s="486"/>
      <c r="BAQ373" s="486"/>
      <c r="BAR373" s="486"/>
      <c r="BAS373" s="486"/>
      <c r="BAT373" s="486"/>
      <c r="BAU373" s="486"/>
      <c r="BAV373" s="486"/>
      <c r="BAW373" s="486"/>
      <c r="BAX373" s="486"/>
      <c r="BAY373" s="486"/>
      <c r="BAZ373" s="486"/>
      <c r="BBA373" s="486"/>
      <c r="BBB373" s="486"/>
      <c r="BBC373" s="486"/>
      <c r="BBD373" s="486"/>
      <c r="BBE373" s="486"/>
      <c r="BBF373" s="486"/>
      <c r="BBG373" s="486"/>
      <c r="BBH373" s="486"/>
      <c r="BBI373" s="486"/>
      <c r="BBJ373" s="486"/>
      <c r="BBK373" s="486"/>
      <c r="BBL373" s="486"/>
      <c r="BBM373" s="486"/>
      <c r="BBN373" s="486"/>
      <c r="BBO373" s="486"/>
      <c r="BBP373" s="486"/>
      <c r="BBQ373" s="486"/>
      <c r="BBR373" s="486"/>
      <c r="BBS373" s="486"/>
      <c r="BBT373" s="486"/>
      <c r="BBU373" s="486"/>
      <c r="BBV373" s="486"/>
      <c r="BBW373" s="486"/>
      <c r="BBX373" s="486"/>
      <c r="BBY373" s="486"/>
      <c r="BBZ373" s="486"/>
      <c r="BCA373" s="486"/>
      <c r="BCB373" s="486"/>
      <c r="BCC373" s="486"/>
      <c r="BCD373" s="486"/>
      <c r="BCE373" s="486"/>
      <c r="BCF373" s="486"/>
      <c r="BCG373" s="486"/>
      <c r="BCH373" s="486"/>
      <c r="BCI373" s="486"/>
      <c r="BCJ373" s="486"/>
      <c r="BCK373" s="486"/>
      <c r="BCL373" s="486"/>
      <c r="BCM373" s="486"/>
      <c r="BCN373" s="486"/>
      <c r="BCO373" s="486"/>
      <c r="BCP373" s="486"/>
      <c r="BCQ373" s="486"/>
      <c r="BCR373" s="486"/>
      <c r="BCS373" s="486"/>
      <c r="BCT373" s="486"/>
      <c r="BCU373" s="486"/>
      <c r="BCV373" s="486"/>
      <c r="BCW373" s="486"/>
      <c r="BCX373" s="486"/>
      <c r="BCY373" s="486"/>
      <c r="BCZ373" s="486"/>
      <c r="BDA373" s="486"/>
      <c r="BDB373" s="486"/>
      <c r="BDC373" s="486"/>
      <c r="BDD373" s="486"/>
      <c r="BDE373" s="486"/>
      <c r="BDF373" s="486"/>
      <c r="BDG373" s="486"/>
      <c r="BDH373" s="486"/>
      <c r="BDI373" s="486"/>
      <c r="BDJ373" s="486"/>
      <c r="BDK373" s="486"/>
      <c r="BDL373" s="486"/>
      <c r="BDM373" s="486"/>
      <c r="BDN373" s="486"/>
      <c r="BDO373" s="486"/>
      <c r="BDP373" s="486"/>
      <c r="BDQ373" s="486"/>
      <c r="BDR373" s="486"/>
      <c r="BDS373" s="486"/>
      <c r="BDT373" s="486"/>
      <c r="BDU373" s="486"/>
      <c r="BDV373" s="486"/>
      <c r="BDW373" s="486"/>
      <c r="BDX373" s="486"/>
      <c r="BDY373" s="486"/>
      <c r="BDZ373" s="486"/>
      <c r="BEA373" s="486"/>
      <c r="BEB373" s="486"/>
      <c r="BEC373" s="486"/>
      <c r="BED373" s="486"/>
      <c r="BEE373" s="486"/>
      <c r="BEF373" s="486"/>
      <c r="BEG373" s="486"/>
      <c r="BEH373" s="486"/>
      <c r="BEI373" s="486"/>
      <c r="BEJ373" s="486"/>
      <c r="BEK373" s="486"/>
      <c r="BEL373" s="486"/>
      <c r="BEM373" s="486"/>
      <c r="BEN373" s="486"/>
      <c r="BEO373" s="486"/>
      <c r="BEP373" s="486"/>
      <c r="BEQ373" s="486"/>
      <c r="BER373" s="486"/>
      <c r="BES373" s="486"/>
      <c r="BET373" s="486"/>
      <c r="BEU373" s="486"/>
      <c r="BEV373" s="486"/>
      <c r="BEW373" s="486"/>
      <c r="BEX373" s="486"/>
      <c r="BEY373" s="486"/>
      <c r="BEZ373" s="486"/>
      <c r="BFA373" s="486"/>
      <c r="BFB373" s="486"/>
      <c r="BFC373" s="486"/>
      <c r="BFD373" s="486"/>
      <c r="BFE373" s="486"/>
      <c r="BFF373" s="486"/>
      <c r="BFG373" s="486"/>
      <c r="BFH373" s="486"/>
      <c r="BFI373" s="486"/>
      <c r="BFJ373" s="486"/>
      <c r="BFK373" s="486"/>
      <c r="BFL373" s="486"/>
      <c r="BFM373" s="486"/>
      <c r="BFN373" s="486"/>
      <c r="BFO373" s="486"/>
      <c r="BFP373" s="486"/>
      <c r="BFQ373" s="486"/>
      <c r="BFR373" s="486"/>
      <c r="BFS373" s="486"/>
      <c r="BFT373" s="486"/>
      <c r="BFU373" s="486"/>
      <c r="BFV373" s="486"/>
      <c r="BFW373" s="486"/>
      <c r="BFX373" s="486"/>
      <c r="BFY373" s="486"/>
      <c r="BFZ373" s="486"/>
      <c r="BGA373" s="486"/>
      <c r="BGB373" s="486"/>
      <c r="BGC373" s="486"/>
      <c r="BGD373" s="486"/>
      <c r="BGE373" s="486"/>
      <c r="BGF373" s="486"/>
      <c r="BGG373" s="486"/>
      <c r="BGH373" s="486"/>
      <c r="BGI373" s="486"/>
      <c r="BGJ373" s="486"/>
      <c r="BGK373" s="486"/>
      <c r="BGL373" s="486"/>
      <c r="BGM373" s="486"/>
      <c r="BGN373" s="486"/>
      <c r="BGO373" s="486"/>
      <c r="BGP373" s="486"/>
      <c r="BGQ373" s="486"/>
      <c r="BGR373" s="486"/>
      <c r="BGS373" s="486"/>
      <c r="BGT373" s="486"/>
      <c r="BGU373" s="486"/>
      <c r="BGV373" s="486"/>
      <c r="BGW373" s="486"/>
      <c r="BGX373" s="486"/>
      <c r="BGY373" s="486"/>
      <c r="BGZ373" s="486"/>
      <c r="BHA373" s="486"/>
      <c r="BHB373" s="486"/>
      <c r="BHC373" s="486"/>
      <c r="BHD373" s="486"/>
      <c r="BHE373" s="486"/>
      <c r="BHF373" s="486"/>
      <c r="BHG373" s="486"/>
      <c r="BHH373" s="486"/>
      <c r="BHI373" s="486"/>
      <c r="BHJ373" s="486"/>
      <c r="BHK373" s="486"/>
      <c r="BHL373" s="486"/>
      <c r="BHM373" s="486"/>
      <c r="BHN373" s="486"/>
      <c r="BHO373" s="486"/>
      <c r="BHP373" s="486"/>
      <c r="BHQ373" s="486"/>
      <c r="BHR373" s="486"/>
      <c r="BHS373" s="486"/>
      <c r="BHT373" s="486"/>
      <c r="BHU373" s="486"/>
      <c r="BHV373" s="486"/>
      <c r="BHW373" s="486"/>
      <c r="BHX373" s="486"/>
      <c r="BHY373" s="486"/>
      <c r="BHZ373" s="486"/>
      <c r="BIA373" s="486"/>
      <c r="BIB373" s="486"/>
      <c r="BIC373" s="486"/>
      <c r="BID373" s="486"/>
      <c r="BIE373" s="486"/>
      <c r="BIF373" s="486"/>
      <c r="BIG373" s="486"/>
      <c r="BIH373" s="486"/>
      <c r="BII373" s="486"/>
      <c r="BIJ373" s="486"/>
      <c r="BIK373" s="486"/>
      <c r="BIL373" s="486"/>
      <c r="BIM373" s="486"/>
      <c r="BIN373" s="486"/>
      <c r="BIO373" s="486"/>
      <c r="BIP373" s="486"/>
      <c r="BIQ373" s="486"/>
      <c r="BIR373" s="486"/>
      <c r="BIS373" s="486"/>
      <c r="BIT373" s="486"/>
      <c r="BIU373" s="486"/>
      <c r="BIV373" s="486"/>
      <c r="BIW373" s="486"/>
      <c r="BIX373" s="486"/>
      <c r="BIY373" s="486"/>
      <c r="BIZ373" s="486"/>
      <c r="BJA373" s="486"/>
      <c r="BJB373" s="486"/>
      <c r="BJC373" s="486"/>
      <c r="BJD373" s="486"/>
      <c r="BJE373" s="486"/>
      <c r="BJF373" s="486"/>
      <c r="BJG373" s="486"/>
      <c r="BJH373" s="486"/>
      <c r="BJI373" s="486"/>
      <c r="BJJ373" s="486"/>
      <c r="BJK373" s="486"/>
      <c r="BJL373" s="486"/>
      <c r="BJM373" s="486"/>
      <c r="BJN373" s="486"/>
      <c r="BJO373" s="486"/>
      <c r="BJP373" s="486"/>
      <c r="BJQ373" s="486"/>
      <c r="BJR373" s="486"/>
      <c r="BJS373" s="486"/>
      <c r="BJT373" s="486"/>
      <c r="BJU373" s="486"/>
      <c r="BJV373" s="486"/>
      <c r="BJW373" s="486"/>
      <c r="BJX373" s="486"/>
      <c r="BJY373" s="486"/>
      <c r="BJZ373" s="486"/>
      <c r="BKA373" s="486"/>
      <c r="BKB373" s="486"/>
      <c r="BKC373" s="486"/>
      <c r="BKD373" s="486"/>
      <c r="BKE373" s="486"/>
      <c r="BKF373" s="486"/>
      <c r="BKG373" s="486"/>
      <c r="BKH373" s="486"/>
      <c r="BKI373" s="486"/>
      <c r="BKJ373" s="486"/>
      <c r="BKK373" s="486"/>
      <c r="BKL373" s="486"/>
      <c r="BKM373" s="486"/>
      <c r="BKN373" s="486"/>
      <c r="BKO373" s="486"/>
      <c r="BKP373" s="486"/>
      <c r="BKQ373" s="486"/>
      <c r="BKR373" s="486"/>
      <c r="BKS373" s="486"/>
      <c r="BKT373" s="486"/>
      <c r="BKU373" s="486"/>
      <c r="BKV373" s="486"/>
      <c r="BKW373" s="486"/>
      <c r="BKX373" s="486"/>
      <c r="BKY373" s="486"/>
      <c r="BKZ373" s="486"/>
      <c r="BLA373" s="486"/>
      <c r="BLB373" s="486"/>
      <c r="BLC373" s="486"/>
      <c r="BLD373" s="486"/>
      <c r="BLE373" s="486"/>
      <c r="BLF373" s="486"/>
      <c r="BLG373" s="486"/>
      <c r="BLH373" s="486"/>
      <c r="BLI373" s="486"/>
      <c r="BLJ373" s="486"/>
      <c r="BLK373" s="486"/>
      <c r="BLL373" s="486"/>
      <c r="BLM373" s="486"/>
      <c r="BLN373" s="486"/>
      <c r="BLO373" s="486"/>
      <c r="BLP373" s="486"/>
      <c r="BLQ373" s="486"/>
      <c r="BLR373" s="486"/>
      <c r="BLS373" s="486"/>
      <c r="BLT373" s="486"/>
      <c r="BLU373" s="486"/>
      <c r="BLV373" s="486"/>
      <c r="BLW373" s="486"/>
      <c r="BLX373" s="486"/>
      <c r="BLY373" s="486"/>
      <c r="BLZ373" s="486"/>
      <c r="BMA373" s="486"/>
      <c r="BMB373" s="486"/>
      <c r="BMC373" s="486"/>
      <c r="BMD373" s="486"/>
      <c r="BME373" s="486"/>
      <c r="BMF373" s="486"/>
      <c r="BMG373" s="486"/>
      <c r="BMH373" s="486"/>
      <c r="BMI373" s="486"/>
      <c r="BMJ373" s="486"/>
      <c r="BMK373" s="486"/>
      <c r="BML373" s="486"/>
      <c r="BMM373" s="486"/>
      <c r="BMN373" s="486"/>
      <c r="BMO373" s="486"/>
      <c r="BMP373" s="486"/>
      <c r="BMQ373" s="486"/>
      <c r="BMR373" s="486"/>
      <c r="BMS373" s="486"/>
      <c r="BMT373" s="486"/>
      <c r="BMU373" s="486"/>
      <c r="BMV373" s="486"/>
      <c r="BMW373" s="486"/>
      <c r="BMX373" s="486"/>
      <c r="BMY373" s="486"/>
      <c r="BMZ373" s="486"/>
      <c r="BNA373" s="486"/>
      <c r="BNB373" s="486"/>
      <c r="BNC373" s="486"/>
      <c r="BND373" s="486"/>
      <c r="BNE373" s="486"/>
      <c r="BNF373" s="486"/>
      <c r="BNG373" s="486"/>
      <c r="BNH373" s="486"/>
      <c r="BNI373" s="486"/>
      <c r="BNJ373" s="486"/>
      <c r="BNK373" s="486"/>
      <c r="BNL373" s="486"/>
      <c r="BNM373" s="486"/>
      <c r="BNN373" s="486"/>
      <c r="BNO373" s="486"/>
      <c r="BNP373" s="486"/>
      <c r="BNQ373" s="486"/>
      <c r="BNR373" s="486"/>
      <c r="BNS373" s="486"/>
      <c r="BNT373" s="486"/>
      <c r="BNU373" s="486"/>
      <c r="BNV373" s="486"/>
      <c r="BNW373" s="486"/>
      <c r="BNX373" s="486"/>
      <c r="BNY373" s="486"/>
      <c r="BNZ373" s="486"/>
      <c r="BOA373" s="486"/>
      <c r="BOB373" s="486"/>
      <c r="BOC373" s="486"/>
      <c r="BOD373" s="486"/>
      <c r="BOE373" s="486"/>
      <c r="BOF373" s="486"/>
      <c r="BOG373" s="486"/>
      <c r="BOH373" s="486"/>
      <c r="BOI373" s="486"/>
      <c r="BOJ373" s="486"/>
      <c r="BOK373" s="486"/>
      <c r="BOL373" s="486"/>
      <c r="BOM373" s="486"/>
      <c r="BON373" s="486"/>
      <c r="BOO373" s="486"/>
      <c r="BOP373" s="486"/>
      <c r="BOQ373" s="486"/>
      <c r="BOR373" s="486"/>
      <c r="BOS373" s="486"/>
      <c r="BOT373" s="486"/>
      <c r="BOU373" s="486"/>
      <c r="BOV373" s="486"/>
      <c r="BOW373" s="486"/>
      <c r="BOX373" s="486"/>
      <c r="BOY373" s="486"/>
      <c r="BOZ373" s="486"/>
      <c r="BPA373" s="486"/>
      <c r="BPB373" s="486"/>
      <c r="BPC373" s="486"/>
      <c r="BPD373" s="486"/>
      <c r="BPE373" s="486"/>
      <c r="BPF373" s="486"/>
      <c r="BPG373" s="486"/>
      <c r="BPH373" s="486"/>
      <c r="BPI373" s="486"/>
      <c r="BPJ373" s="486"/>
      <c r="BPK373" s="486"/>
      <c r="BPL373" s="486"/>
      <c r="BPM373" s="486"/>
      <c r="BPN373" s="486"/>
      <c r="BPO373" s="486"/>
      <c r="BPP373" s="486"/>
      <c r="BPQ373" s="486"/>
      <c r="BPR373" s="486"/>
      <c r="BPS373" s="486"/>
      <c r="BPT373" s="486"/>
      <c r="BPU373" s="486"/>
      <c r="BPV373" s="486"/>
      <c r="BPW373" s="486"/>
      <c r="BPX373" s="486"/>
      <c r="BPY373" s="486"/>
      <c r="BPZ373" s="486"/>
      <c r="BQA373" s="486"/>
      <c r="BQB373" s="486"/>
      <c r="BQC373" s="486"/>
      <c r="BQD373" s="486"/>
      <c r="BQE373" s="486"/>
      <c r="BQF373" s="486"/>
      <c r="BQG373" s="486"/>
      <c r="BQH373" s="486"/>
      <c r="BQI373" s="486"/>
      <c r="BQJ373" s="486"/>
      <c r="BQK373" s="486"/>
      <c r="BQL373" s="486"/>
      <c r="BQM373" s="486"/>
      <c r="BQN373" s="486"/>
      <c r="BQO373" s="486"/>
      <c r="BQP373" s="486"/>
      <c r="BQQ373" s="486"/>
      <c r="BQR373" s="486"/>
      <c r="BQS373" s="486"/>
      <c r="BQT373" s="486"/>
      <c r="BQU373" s="486"/>
      <c r="BQV373" s="486"/>
      <c r="BQW373" s="486"/>
      <c r="BQX373" s="486"/>
      <c r="BQY373" s="486"/>
      <c r="BQZ373" s="486"/>
      <c r="BRA373" s="486"/>
      <c r="BRB373" s="486"/>
      <c r="BRC373" s="486"/>
      <c r="BRD373" s="486"/>
      <c r="BRE373" s="486"/>
      <c r="BRF373" s="486"/>
      <c r="BRG373" s="486"/>
      <c r="BRH373" s="486"/>
      <c r="BRI373" s="486"/>
      <c r="BRJ373" s="486"/>
      <c r="BRK373" s="486"/>
      <c r="BRL373" s="486"/>
      <c r="BRM373" s="486"/>
      <c r="BRN373" s="486"/>
      <c r="BRO373" s="486"/>
      <c r="BRP373" s="486"/>
      <c r="BRQ373" s="486"/>
      <c r="BRR373" s="486"/>
      <c r="BRS373" s="486"/>
      <c r="BRT373" s="486"/>
      <c r="BRU373" s="486"/>
      <c r="BRV373" s="486"/>
      <c r="BRW373" s="486"/>
      <c r="BRX373" s="486"/>
      <c r="BRY373" s="486"/>
      <c r="BRZ373" s="486"/>
      <c r="BSA373" s="486"/>
      <c r="BSB373" s="486"/>
      <c r="BSC373" s="486"/>
      <c r="BSD373" s="486"/>
      <c r="BSE373" s="486"/>
      <c r="BSF373" s="486"/>
      <c r="BSG373" s="486"/>
      <c r="BSH373" s="486"/>
      <c r="BSI373" s="486"/>
      <c r="BSJ373" s="486"/>
      <c r="BSK373" s="486"/>
      <c r="BSL373" s="486"/>
      <c r="BSM373" s="486"/>
      <c r="BSN373" s="486"/>
      <c r="BSO373" s="486"/>
      <c r="BSP373" s="486"/>
      <c r="BSQ373" s="486"/>
      <c r="BSR373" s="486"/>
      <c r="BSS373" s="486"/>
      <c r="BST373" s="486"/>
      <c r="BSU373" s="486"/>
      <c r="BSV373" s="486"/>
      <c r="BSW373" s="486"/>
      <c r="BSX373" s="486"/>
      <c r="BSY373" s="486"/>
      <c r="BSZ373" s="486"/>
      <c r="BTA373" s="486"/>
      <c r="BTB373" s="486"/>
      <c r="BTC373" s="486"/>
      <c r="BTD373" s="486"/>
      <c r="BTE373" s="486"/>
      <c r="BTF373" s="486"/>
      <c r="BTG373" s="486"/>
      <c r="BTH373" s="486"/>
      <c r="BTI373" s="486"/>
      <c r="BTJ373" s="486"/>
      <c r="BTK373" s="486"/>
      <c r="BTL373" s="486"/>
      <c r="BTM373" s="486"/>
      <c r="BTN373" s="486"/>
      <c r="BTO373" s="486"/>
      <c r="BTP373" s="486"/>
      <c r="BTQ373" s="486"/>
      <c r="BTR373" s="486"/>
      <c r="BTS373" s="486"/>
      <c r="BTT373" s="486"/>
      <c r="BTU373" s="486"/>
      <c r="BTV373" s="486"/>
      <c r="BTW373" s="486"/>
      <c r="BTX373" s="486"/>
      <c r="BTY373" s="486"/>
      <c r="BTZ373" s="486"/>
      <c r="BUA373" s="486"/>
      <c r="BUB373" s="486"/>
      <c r="BUC373" s="486"/>
      <c r="BUD373" s="486"/>
      <c r="BUE373" s="486"/>
      <c r="BUF373" s="486"/>
      <c r="BUG373" s="486"/>
      <c r="BUH373" s="486"/>
      <c r="BUI373" s="486"/>
      <c r="BUJ373" s="486"/>
      <c r="BUK373" s="486"/>
      <c r="BUL373" s="486"/>
      <c r="BUM373" s="486"/>
      <c r="BUN373" s="486"/>
      <c r="BUO373" s="486"/>
      <c r="BUP373" s="486"/>
      <c r="BUQ373" s="486"/>
      <c r="BUR373" s="486"/>
      <c r="BUS373" s="486"/>
      <c r="BUT373" s="486"/>
      <c r="BUU373" s="486"/>
      <c r="BUV373" s="486"/>
      <c r="BUW373" s="486"/>
      <c r="BUX373" s="486"/>
      <c r="BUY373" s="486"/>
      <c r="BUZ373" s="486"/>
      <c r="BVA373" s="486"/>
      <c r="BVB373" s="486"/>
      <c r="BVC373" s="486"/>
      <c r="BVD373" s="486"/>
      <c r="BVE373" s="486"/>
      <c r="BVF373" s="486"/>
      <c r="BVG373" s="486"/>
      <c r="BVH373" s="486"/>
      <c r="BVI373" s="486"/>
      <c r="BVJ373" s="486"/>
      <c r="BVK373" s="486"/>
      <c r="BVL373" s="486"/>
      <c r="BVM373" s="486"/>
      <c r="BVN373" s="486"/>
      <c r="BVO373" s="486"/>
      <c r="BVP373" s="486"/>
      <c r="BVQ373" s="486"/>
      <c r="BVR373" s="486"/>
      <c r="BVS373" s="486"/>
      <c r="BVT373" s="486"/>
      <c r="BVU373" s="486"/>
      <c r="BVV373" s="486"/>
      <c r="BVW373" s="486"/>
      <c r="BVX373" s="486"/>
      <c r="BVY373" s="486"/>
      <c r="BVZ373" s="486"/>
      <c r="BWA373" s="486"/>
      <c r="BWB373" s="486"/>
      <c r="BWC373" s="486"/>
      <c r="BWD373" s="486"/>
      <c r="BWE373" s="486"/>
      <c r="BWF373" s="486"/>
      <c r="BWG373" s="486"/>
      <c r="BWH373" s="486"/>
      <c r="BWI373" s="486"/>
      <c r="BWJ373" s="486"/>
      <c r="BWK373" s="486"/>
      <c r="BWL373" s="486"/>
      <c r="BWM373" s="486"/>
      <c r="BWN373" s="486"/>
      <c r="BWO373" s="486"/>
      <c r="BWP373" s="486"/>
      <c r="BWQ373" s="486"/>
      <c r="BWR373" s="486"/>
      <c r="BWS373" s="486"/>
      <c r="BWT373" s="486"/>
      <c r="BWU373" s="486"/>
      <c r="BWV373" s="486"/>
      <c r="BWW373" s="486"/>
      <c r="BWX373" s="486"/>
      <c r="BWY373" s="486"/>
      <c r="BWZ373" s="486"/>
      <c r="BXA373" s="486"/>
      <c r="BXB373" s="486"/>
      <c r="BXC373" s="486"/>
      <c r="BXD373" s="486"/>
      <c r="BXE373" s="486"/>
      <c r="BXF373" s="486"/>
      <c r="BXG373" s="486"/>
      <c r="BXH373" s="486"/>
      <c r="BXI373" s="486"/>
      <c r="BXJ373" s="486"/>
      <c r="BXK373" s="486"/>
      <c r="BXL373" s="486"/>
      <c r="BXM373" s="486"/>
      <c r="BXN373" s="486"/>
      <c r="BXO373" s="486"/>
      <c r="BXP373" s="486"/>
      <c r="BXQ373" s="486"/>
      <c r="BXR373" s="486"/>
      <c r="BXS373" s="486"/>
      <c r="BXT373" s="486"/>
      <c r="BXU373" s="486"/>
      <c r="BXV373" s="486"/>
      <c r="BXW373" s="486"/>
      <c r="BXX373" s="486"/>
      <c r="BXY373" s="486"/>
      <c r="BXZ373" s="486"/>
      <c r="BYA373" s="486"/>
      <c r="BYB373" s="486"/>
      <c r="BYC373" s="486"/>
      <c r="BYD373" s="486"/>
      <c r="BYE373" s="486"/>
      <c r="BYF373" s="486"/>
      <c r="BYG373" s="486"/>
      <c r="BYH373" s="486"/>
      <c r="BYI373" s="486"/>
      <c r="BYJ373" s="486"/>
      <c r="BYK373" s="486"/>
      <c r="BYL373" s="486"/>
      <c r="BYM373" s="486"/>
      <c r="BYN373" s="486"/>
      <c r="BYO373" s="486"/>
      <c r="BYP373" s="486"/>
      <c r="BYQ373" s="486"/>
      <c r="BYR373" s="486"/>
      <c r="BYS373" s="486"/>
      <c r="BYT373" s="486"/>
      <c r="BYU373" s="486"/>
      <c r="BYV373" s="486"/>
      <c r="BYW373" s="486"/>
      <c r="BYX373" s="486"/>
      <c r="BYY373" s="486"/>
      <c r="BYZ373" s="486"/>
      <c r="BZA373" s="486"/>
      <c r="BZB373" s="486"/>
      <c r="BZC373" s="486"/>
      <c r="BZD373" s="486"/>
      <c r="BZE373" s="486"/>
      <c r="BZF373" s="486"/>
      <c r="BZG373" s="486"/>
      <c r="BZH373" s="486"/>
      <c r="BZI373" s="486"/>
      <c r="BZJ373" s="486"/>
      <c r="BZK373" s="486"/>
      <c r="BZL373" s="486"/>
      <c r="BZM373" s="486"/>
      <c r="BZN373" s="486"/>
      <c r="BZO373" s="486"/>
      <c r="BZP373" s="486"/>
      <c r="BZQ373" s="486"/>
      <c r="BZR373" s="486"/>
      <c r="BZS373" s="486"/>
      <c r="BZT373" s="486"/>
      <c r="BZU373" s="486"/>
      <c r="BZV373" s="486"/>
      <c r="BZW373" s="486"/>
      <c r="BZX373" s="486"/>
      <c r="BZY373" s="486"/>
      <c r="BZZ373" s="486"/>
      <c r="CAA373" s="486"/>
      <c r="CAB373" s="486"/>
      <c r="CAC373" s="486"/>
      <c r="CAD373" s="486"/>
      <c r="CAE373" s="486"/>
      <c r="CAF373" s="486"/>
      <c r="CAG373" s="486"/>
      <c r="CAH373" s="486"/>
      <c r="CAI373" s="486"/>
      <c r="CAJ373" s="486"/>
      <c r="CAK373" s="486"/>
      <c r="CAL373" s="486"/>
      <c r="CAM373" s="486"/>
      <c r="CAN373" s="486"/>
      <c r="CAO373" s="486"/>
      <c r="CAP373" s="486"/>
      <c r="CAQ373" s="486"/>
      <c r="CAR373" s="486"/>
      <c r="CAS373" s="486"/>
      <c r="CAT373" s="486"/>
      <c r="CAU373" s="486"/>
      <c r="CAV373" s="486"/>
      <c r="CAW373" s="486"/>
      <c r="CAX373" s="486"/>
      <c r="CAY373" s="486"/>
      <c r="CAZ373" s="486"/>
      <c r="CBA373" s="486"/>
      <c r="CBB373" s="486"/>
      <c r="CBC373" s="486"/>
      <c r="CBD373" s="486"/>
      <c r="CBE373" s="486"/>
      <c r="CBF373" s="486"/>
      <c r="CBG373" s="486"/>
      <c r="CBH373" s="486"/>
      <c r="CBI373" s="486"/>
      <c r="CBJ373" s="486"/>
      <c r="CBK373" s="486"/>
      <c r="CBL373" s="486"/>
      <c r="CBM373" s="486"/>
      <c r="CBN373" s="486"/>
      <c r="CBO373" s="486"/>
      <c r="CBP373" s="486"/>
      <c r="CBQ373" s="486"/>
      <c r="CBR373" s="486"/>
      <c r="CBS373" s="486"/>
      <c r="CBT373" s="486"/>
      <c r="CBU373" s="486"/>
      <c r="CBV373" s="486"/>
      <c r="CBW373" s="486"/>
      <c r="CBX373" s="486"/>
      <c r="CBY373" s="486"/>
      <c r="CBZ373" s="486"/>
      <c r="CCA373" s="486"/>
      <c r="CCB373" s="486"/>
      <c r="CCC373" s="486"/>
      <c r="CCD373" s="486"/>
      <c r="CCE373" s="486"/>
      <c r="CCF373" s="486"/>
      <c r="CCG373" s="486"/>
      <c r="CCH373" s="486"/>
      <c r="CCI373" s="486"/>
      <c r="CCJ373" s="486"/>
      <c r="CCK373" s="486"/>
      <c r="CCL373" s="486"/>
      <c r="CCM373" s="486"/>
      <c r="CCN373" s="486"/>
      <c r="CCO373" s="486"/>
      <c r="CCP373" s="486"/>
      <c r="CCQ373" s="486"/>
      <c r="CCR373" s="486"/>
      <c r="CCS373" s="486"/>
      <c r="CCT373" s="486"/>
      <c r="CCU373" s="486"/>
      <c r="CCV373" s="486"/>
      <c r="CCW373" s="486"/>
      <c r="CCX373" s="486"/>
      <c r="CCY373" s="486"/>
      <c r="CCZ373" s="486"/>
      <c r="CDA373" s="486"/>
      <c r="CDB373" s="486"/>
      <c r="CDC373" s="486"/>
      <c r="CDD373" s="486"/>
      <c r="CDE373" s="486"/>
      <c r="CDF373" s="486"/>
      <c r="CDG373" s="486"/>
      <c r="CDH373" s="486"/>
      <c r="CDI373" s="486"/>
      <c r="CDJ373" s="486"/>
      <c r="CDK373" s="486"/>
      <c r="CDL373" s="486"/>
      <c r="CDM373" s="486"/>
      <c r="CDN373" s="486"/>
      <c r="CDO373" s="486"/>
      <c r="CDP373" s="486"/>
      <c r="CDQ373" s="486"/>
      <c r="CDR373" s="486"/>
      <c r="CDS373" s="486"/>
      <c r="CDT373" s="486"/>
      <c r="CDU373" s="486"/>
      <c r="CDV373" s="486"/>
      <c r="CDW373" s="486"/>
      <c r="CDX373" s="486"/>
      <c r="CDY373" s="486"/>
      <c r="CDZ373" s="486"/>
      <c r="CEA373" s="486"/>
      <c r="CEB373" s="486"/>
      <c r="CEC373" s="486"/>
      <c r="CED373" s="486"/>
      <c r="CEE373" s="486"/>
      <c r="CEF373" s="486"/>
      <c r="CEG373" s="486"/>
      <c r="CEH373" s="486"/>
      <c r="CEI373" s="486"/>
      <c r="CEJ373" s="486"/>
      <c r="CEK373" s="486"/>
      <c r="CEL373" s="486"/>
      <c r="CEM373" s="486"/>
      <c r="CEN373" s="486"/>
      <c r="CEO373" s="486"/>
      <c r="CEP373" s="486"/>
      <c r="CEQ373" s="486"/>
      <c r="CER373" s="486"/>
      <c r="CES373" s="486"/>
      <c r="CET373" s="486"/>
      <c r="CEU373" s="486"/>
      <c r="CEV373" s="486"/>
      <c r="CEW373" s="486"/>
      <c r="CEX373" s="486"/>
      <c r="CEY373" s="486"/>
      <c r="CEZ373" s="486"/>
      <c r="CFA373" s="486"/>
      <c r="CFB373" s="486"/>
      <c r="CFC373" s="486"/>
      <c r="CFD373" s="486"/>
      <c r="CFE373" s="486"/>
      <c r="CFF373" s="486"/>
      <c r="CFG373" s="486"/>
      <c r="CFH373" s="486"/>
      <c r="CFI373" s="486"/>
      <c r="CFJ373" s="486"/>
      <c r="CFK373" s="486"/>
      <c r="CFL373" s="486"/>
      <c r="CFM373" s="486"/>
      <c r="CFN373" s="486"/>
      <c r="CFO373" s="486"/>
      <c r="CFP373" s="486"/>
      <c r="CFQ373" s="486"/>
      <c r="CFR373" s="486"/>
      <c r="CFS373" s="486"/>
      <c r="CFT373" s="486"/>
      <c r="CFU373" s="486"/>
      <c r="CFV373" s="486"/>
      <c r="CFW373" s="486"/>
      <c r="CFX373" s="486"/>
      <c r="CFY373" s="486"/>
      <c r="CFZ373" s="486"/>
      <c r="CGA373" s="486"/>
      <c r="CGB373" s="486"/>
      <c r="CGC373" s="486"/>
      <c r="CGD373" s="486"/>
      <c r="CGE373" s="486"/>
      <c r="CGF373" s="486"/>
      <c r="CGG373" s="486"/>
      <c r="CGH373" s="486"/>
      <c r="CGI373" s="486"/>
      <c r="CGJ373" s="486"/>
      <c r="CGK373" s="486"/>
      <c r="CGL373" s="486"/>
      <c r="CGM373" s="486"/>
      <c r="CGN373" s="486"/>
      <c r="CGO373" s="486"/>
      <c r="CGP373" s="486"/>
      <c r="CGQ373" s="486"/>
      <c r="CGR373" s="486"/>
      <c r="CGS373" s="486"/>
      <c r="CGT373" s="486"/>
      <c r="CGU373" s="486"/>
      <c r="CGV373" s="486"/>
      <c r="CGW373" s="486"/>
      <c r="CGX373" s="486"/>
      <c r="CGY373" s="486"/>
      <c r="CGZ373" s="486"/>
      <c r="CHA373" s="486"/>
      <c r="CHB373" s="486"/>
      <c r="CHC373" s="486"/>
      <c r="CHD373" s="486"/>
      <c r="CHE373" s="486"/>
      <c r="CHF373" s="486"/>
      <c r="CHG373" s="486"/>
      <c r="CHH373" s="486"/>
      <c r="CHI373" s="486"/>
      <c r="CHJ373" s="486"/>
      <c r="CHK373" s="486"/>
      <c r="CHL373" s="486"/>
      <c r="CHM373" s="486"/>
      <c r="CHN373" s="486"/>
      <c r="CHO373" s="486"/>
      <c r="CHP373" s="486"/>
      <c r="CHQ373" s="486"/>
      <c r="CHR373" s="486"/>
      <c r="CHS373" s="486"/>
      <c r="CHT373" s="486"/>
      <c r="CHU373" s="486"/>
      <c r="CHV373" s="486"/>
      <c r="CHW373" s="486"/>
      <c r="CHX373" s="486"/>
      <c r="CHY373" s="486"/>
      <c r="CHZ373" s="486"/>
      <c r="CIA373" s="486"/>
      <c r="CIB373" s="486"/>
      <c r="CIC373" s="486"/>
      <c r="CID373" s="486"/>
      <c r="CIE373" s="486"/>
      <c r="CIF373" s="486"/>
      <c r="CIG373" s="486"/>
      <c r="CIH373" s="486"/>
      <c r="CII373" s="486"/>
      <c r="CIJ373" s="486"/>
      <c r="CIK373" s="486"/>
      <c r="CIL373" s="486"/>
      <c r="CIM373" s="486"/>
      <c r="CIN373" s="486"/>
      <c r="CIO373" s="486"/>
      <c r="CIP373" s="486"/>
      <c r="CIQ373" s="486"/>
      <c r="CIR373" s="486"/>
      <c r="CIS373" s="486"/>
      <c r="CIT373" s="486"/>
      <c r="CIU373" s="486"/>
      <c r="CIV373" s="486"/>
      <c r="CIW373" s="486"/>
      <c r="CIX373" s="486"/>
      <c r="CIY373" s="486"/>
      <c r="CIZ373" s="486"/>
      <c r="CJA373" s="486"/>
      <c r="CJB373" s="486"/>
      <c r="CJC373" s="486"/>
      <c r="CJD373" s="486"/>
      <c r="CJE373" s="486"/>
      <c r="CJF373" s="486"/>
      <c r="CJG373" s="486"/>
      <c r="CJH373" s="486"/>
      <c r="CJI373" s="486"/>
      <c r="CJJ373" s="486"/>
      <c r="CJK373" s="486"/>
      <c r="CJL373" s="486"/>
      <c r="CJM373" s="486"/>
      <c r="CJN373" s="486"/>
      <c r="CJO373" s="486"/>
      <c r="CJP373" s="486"/>
      <c r="CJQ373" s="486"/>
      <c r="CJR373" s="486"/>
      <c r="CJS373" s="486"/>
      <c r="CJT373" s="486"/>
      <c r="CJU373" s="486"/>
      <c r="CJV373" s="486"/>
      <c r="CJW373" s="486"/>
      <c r="CJX373" s="486"/>
      <c r="CJY373" s="486"/>
      <c r="CJZ373" s="486"/>
      <c r="CKA373" s="486"/>
      <c r="CKB373" s="486"/>
      <c r="CKC373" s="486"/>
      <c r="CKD373" s="486"/>
      <c r="CKE373" s="486"/>
      <c r="CKF373" s="486"/>
      <c r="CKG373" s="486"/>
      <c r="CKH373" s="486"/>
      <c r="CKI373" s="486"/>
      <c r="CKJ373" s="486"/>
      <c r="CKK373" s="486"/>
      <c r="CKL373" s="486"/>
      <c r="CKM373" s="486"/>
      <c r="CKN373" s="486"/>
      <c r="CKO373" s="486"/>
      <c r="CKP373" s="486"/>
      <c r="CKQ373" s="486"/>
      <c r="CKR373" s="486"/>
      <c r="CKS373" s="486"/>
      <c r="CKT373" s="486"/>
      <c r="CKU373" s="486"/>
      <c r="CKV373" s="486"/>
      <c r="CKW373" s="486"/>
      <c r="CKX373" s="486"/>
      <c r="CKY373" s="486"/>
      <c r="CKZ373" s="486"/>
      <c r="CLA373" s="486"/>
      <c r="CLB373" s="486"/>
      <c r="CLC373" s="486"/>
      <c r="CLD373" s="486"/>
      <c r="CLE373" s="486"/>
      <c r="CLF373" s="486"/>
      <c r="CLG373" s="486"/>
      <c r="CLH373" s="486"/>
      <c r="CLI373" s="486"/>
      <c r="CLJ373" s="486"/>
      <c r="CLK373" s="486"/>
      <c r="CLL373" s="486"/>
      <c r="CLM373" s="486"/>
      <c r="CLN373" s="486"/>
      <c r="CLO373" s="486"/>
      <c r="CLP373" s="486"/>
      <c r="CLQ373" s="486"/>
      <c r="CLR373" s="486"/>
      <c r="CLS373" s="486"/>
      <c r="CLT373" s="486"/>
      <c r="CLU373" s="486"/>
      <c r="CLV373" s="486"/>
      <c r="CLW373" s="486"/>
      <c r="CLX373" s="486"/>
      <c r="CLY373" s="486"/>
      <c r="CLZ373" s="486"/>
      <c r="CMA373" s="486"/>
      <c r="CMB373" s="486"/>
      <c r="CMC373" s="486"/>
      <c r="CMD373" s="486"/>
      <c r="CME373" s="486"/>
      <c r="CMF373" s="486"/>
      <c r="CMG373" s="486"/>
      <c r="CMH373" s="486"/>
      <c r="CMI373" s="486"/>
      <c r="CMJ373" s="486"/>
      <c r="CMK373" s="486"/>
      <c r="CML373" s="486"/>
      <c r="CMM373" s="486"/>
      <c r="CMN373" s="486"/>
      <c r="CMO373" s="486"/>
      <c r="CMP373" s="486"/>
      <c r="CMQ373" s="486"/>
      <c r="CMR373" s="486"/>
      <c r="CMS373" s="486"/>
      <c r="CMT373" s="486"/>
      <c r="CMU373" s="486"/>
      <c r="CMV373" s="486"/>
      <c r="CMW373" s="486"/>
      <c r="CMX373" s="486"/>
      <c r="CMY373" s="486"/>
      <c r="CMZ373" s="486"/>
      <c r="CNA373" s="486"/>
      <c r="CNB373" s="486"/>
      <c r="CNC373" s="486"/>
      <c r="CND373" s="486"/>
      <c r="CNE373" s="486"/>
      <c r="CNF373" s="486"/>
      <c r="CNG373" s="486"/>
      <c r="CNH373" s="486"/>
      <c r="CNI373" s="486"/>
      <c r="CNJ373" s="486"/>
      <c r="CNK373" s="486"/>
      <c r="CNL373" s="486"/>
      <c r="CNM373" s="486"/>
      <c r="CNN373" s="486"/>
      <c r="CNO373" s="486"/>
      <c r="CNP373" s="486"/>
      <c r="CNQ373" s="486"/>
      <c r="CNR373" s="486"/>
      <c r="CNS373" s="486"/>
      <c r="CNT373" s="486"/>
      <c r="CNU373" s="486"/>
      <c r="CNV373" s="486"/>
      <c r="CNW373" s="486"/>
      <c r="CNX373" s="486"/>
      <c r="CNY373" s="486"/>
      <c r="CNZ373" s="486"/>
      <c r="COA373" s="486"/>
      <c r="COB373" s="486"/>
      <c r="COC373" s="486"/>
      <c r="COD373" s="486"/>
      <c r="COE373" s="486"/>
      <c r="COF373" s="486"/>
      <c r="COG373" s="486"/>
      <c r="COH373" s="486"/>
      <c r="COI373" s="486"/>
      <c r="COJ373" s="486"/>
      <c r="COK373" s="486"/>
      <c r="COL373" s="486"/>
      <c r="COM373" s="486"/>
      <c r="CON373" s="486"/>
      <c r="COO373" s="486"/>
      <c r="COP373" s="486"/>
      <c r="COQ373" s="486"/>
      <c r="COR373" s="486"/>
      <c r="COS373" s="486"/>
      <c r="COT373" s="486"/>
      <c r="COU373" s="486"/>
      <c r="COV373" s="486"/>
      <c r="COW373" s="486"/>
      <c r="COX373" s="486"/>
      <c r="COY373" s="486"/>
      <c r="COZ373" s="486"/>
      <c r="CPA373" s="486"/>
      <c r="CPB373" s="486"/>
      <c r="CPC373" s="486"/>
      <c r="CPD373" s="486"/>
      <c r="CPE373" s="486"/>
      <c r="CPF373" s="486"/>
      <c r="CPG373" s="486"/>
      <c r="CPH373" s="486"/>
      <c r="CPI373" s="486"/>
      <c r="CPJ373" s="486"/>
      <c r="CPK373" s="486"/>
      <c r="CPL373" s="486"/>
      <c r="CPM373" s="486"/>
      <c r="CPN373" s="486"/>
      <c r="CPO373" s="486"/>
      <c r="CPP373" s="486"/>
      <c r="CPQ373" s="486"/>
      <c r="CPR373" s="486"/>
      <c r="CPS373" s="486"/>
      <c r="CPT373" s="486"/>
      <c r="CPU373" s="486"/>
      <c r="CPV373" s="486"/>
      <c r="CPW373" s="486"/>
      <c r="CPX373" s="486"/>
      <c r="CPY373" s="486"/>
      <c r="CPZ373" s="486"/>
      <c r="CQA373" s="486"/>
      <c r="CQB373" s="486"/>
      <c r="CQC373" s="486"/>
      <c r="CQD373" s="486"/>
      <c r="CQE373" s="486"/>
      <c r="CQF373" s="486"/>
      <c r="CQG373" s="486"/>
      <c r="CQH373" s="486"/>
      <c r="CQI373" s="486"/>
      <c r="CQJ373" s="486"/>
      <c r="CQK373" s="486"/>
      <c r="CQL373" s="486"/>
      <c r="CQM373" s="486"/>
      <c r="CQN373" s="486"/>
      <c r="CQO373" s="486"/>
      <c r="CQP373" s="486"/>
      <c r="CQQ373" s="486"/>
      <c r="CQR373" s="486"/>
      <c r="CQS373" s="486"/>
      <c r="CQT373" s="486"/>
      <c r="CQU373" s="486"/>
      <c r="CQV373" s="486"/>
      <c r="CQW373" s="486"/>
      <c r="CQX373" s="486"/>
      <c r="CQY373" s="486"/>
      <c r="CQZ373" s="486"/>
      <c r="CRA373" s="486"/>
      <c r="CRB373" s="486"/>
      <c r="CRC373" s="486"/>
      <c r="CRD373" s="486"/>
      <c r="CRE373" s="486"/>
      <c r="CRF373" s="486"/>
      <c r="CRG373" s="486"/>
      <c r="CRH373" s="486"/>
      <c r="CRI373" s="486"/>
      <c r="CRJ373" s="486"/>
      <c r="CRK373" s="486"/>
      <c r="CRL373" s="486"/>
      <c r="CRM373" s="486"/>
      <c r="CRN373" s="486"/>
      <c r="CRO373" s="486"/>
      <c r="CRP373" s="486"/>
      <c r="CRQ373" s="486"/>
      <c r="CRR373" s="486"/>
      <c r="CRS373" s="486"/>
      <c r="CRT373" s="486"/>
      <c r="CRU373" s="486"/>
      <c r="CRV373" s="486"/>
      <c r="CRW373" s="486"/>
      <c r="CRX373" s="486"/>
      <c r="CRY373" s="486"/>
      <c r="CRZ373" s="486"/>
      <c r="CSA373" s="486"/>
      <c r="CSB373" s="486"/>
      <c r="CSC373" s="486"/>
      <c r="CSD373" s="486"/>
      <c r="CSE373" s="486"/>
      <c r="CSF373" s="486"/>
      <c r="CSG373" s="486"/>
      <c r="CSH373" s="486"/>
      <c r="CSI373" s="486"/>
      <c r="CSJ373" s="486"/>
      <c r="CSK373" s="486"/>
      <c r="CSL373" s="486"/>
      <c r="CSM373" s="486"/>
      <c r="CSN373" s="486"/>
      <c r="CSO373" s="486"/>
      <c r="CSP373" s="486"/>
      <c r="CSQ373" s="486"/>
      <c r="CSR373" s="486"/>
      <c r="CSS373" s="486"/>
      <c r="CST373" s="486"/>
      <c r="CSU373" s="486"/>
      <c r="CSV373" s="486"/>
      <c r="CSW373" s="486"/>
      <c r="CSX373" s="486"/>
      <c r="CSY373" s="486"/>
      <c r="CSZ373" s="486"/>
      <c r="CTA373" s="486"/>
      <c r="CTB373" s="486"/>
      <c r="CTC373" s="486"/>
      <c r="CTD373" s="486"/>
      <c r="CTE373" s="486"/>
      <c r="CTF373" s="486"/>
      <c r="CTG373" s="486"/>
      <c r="CTH373" s="486"/>
      <c r="CTI373" s="486"/>
      <c r="CTJ373" s="486"/>
      <c r="CTK373" s="486"/>
      <c r="CTL373" s="486"/>
      <c r="CTM373" s="486"/>
      <c r="CTN373" s="486"/>
      <c r="CTO373" s="486"/>
      <c r="CTP373" s="486"/>
      <c r="CTQ373" s="486"/>
      <c r="CTR373" s="486"/>
      <c r="CTS373" s="486"/>
      <c r="CTT373" s="486"/>
      <c r="CTU373" s="486"/>
      <c r="CTV373" s="486"/>
      <c r="CTW373" s="486"/>
      <c r="CTX373" s="486"/>
      <c r="CTY373" s="486"/>
      <c r="CTZ373" s="486"/>
      <c r="CUA373" s="486"/>
      <c r="CUB373" s="486"/>
      <c r="CUC373" s="486"/>
      <c r="CUD373" s="486"/>
      <c r="CUE373" s="486"/>
      <c r="CUF373" s="486"/>
      <c r="CUG373" s="486"/>
      <c r="CUH373" s="486"/>
      <c r="CUI373" s="486"/>
      <c r="CUJ373" s="486"/>
      <c r="CUK373" s="486"/>
      <c r="CUL373" s="486"/>
      <c r="CUM373" s="486"/>
      <c r="CUN373" s="486"/>
      <c r="CUO373" s="486"/>
      <c r="CUP373" s="486"/>
      <c r="CUQ373" s="486"/>
      <c r="CUR373" s="486"/>
      <c r="CUS373" s="486"/>
      <c r="CUT373" s="486"/>
      <c r="CUU373" s="486"/>
      <c r="CUV373" s="486"/>
      <c r="CUW373" s="486"/>
      <c r="CUX373" s="486"/>
      <c r="CUY373" s="486"/>
      <c r="CUZ373" s="486"/>
      <c r="CVA373" s="486"/>
      <c r="CVB373" s="486"/>
      <c r="CVC373" s="486"/>
      <c r="CVD373" s="486"/>
      <c r="CVE373" s="486"/>
      <c r="CVF373" s="486"/>
      <c r="CVG373" s="486"/>
      <c r="CVH373" s="486"/>
      <c r="CVI373" s="486"/>
      <c r="CVJ373" s="486"/>
      <c r="CVK373" s="486"/>
      <c r="CVL373" s="486"/>
      <c r="CVM373" s="486"/>
      <c r="CVN373" s="486"/>
      <c r="CVO373" s="486"/>
      <c r="CVP373" s="486"/>
      <c r="CVQ373" s="486"/>
      <c r="CVR373" s="486"/>
      <c r="CVS373" s="486"/>
      <c r="CVT373" s="486"/>
      <c r="CVU373" s="486"/>
      <c r="CVV373" s="486"/>
      <c r="CVW373" s="486"/>
      <c r="CVX373" s="486"/>
      <c r="CVY373" s="486"/>
      <c r="CVZ373" s="486"/>
      <c r="CWA373" s="486"/>
      <c r="CWB373" s="486"/>
      <c r="CWC373" s="486"/>
      <c r="CWD373" s="486"/>
      <c r="CWE373" s="486"/>
      <c r="CWF373" s="486"/>
      <c r="CWG373" s="486"/>
      <c r="CWH373" s="486"/>
      <c r="CWI373" s="486"/>
      <c r="CWJ373" s="486"/>
      <c r="CWK373" s="486"/>
      <c r="CWL373" s="486"/>
      <c r="CWM373" s="486"/>
      <c r="CWN373" s="486"/>
      <c r="CWO373" s="486"/>
      <c r="CWP373" s="486"/>
      <c r="CWQ373" s="486"/>
      <c r="CWR373" s="486"/>
      <c r="CWS373" s="486"/>
      <c r="CWT373" s="486"/>
      <c r="CWU373" s="486"/>
      <c r="CWV373" s="486"/>
      <c r="CWW373" s="486"/>
      <c r="CWX373" s="486"/>
      <c r="CWY373" s="486"/>
      <c r="CWZ373" s="486"/>
      <c r="CXA373" s="486"/>
      <c r="CXB373" s="486"/>
      <c r="CXC373" s="486"/>
      <c r="CXD373" s="486"/>
      <c r="CXE373" s="486"/>
      <c r="CXF373" s="486"/>
      <c r="CXG373" s="486"/>
      <c r="CXH373" s="486"/>
      <c r="CXI373" s="486"/>
      <c r="CXJ373" s="486"/>
      <c r="CXK373" s="486"/>
      <c r="CXL373" s="486"/>
      <c r="CXM373" s="486"/>
      <c r="CXN373" s="486"/>
      <c r="CXO373" s="486"/>
      <c r="CXP373" s="486"/>
      <c r="CXQ373" s="486"/>
      <c r="CXR373" s="486"/>
      <c r="CXS373" s="486"/>
      <c r="CXT373" s="486"/>
      <c r="CXU373" s="486"/>
      <c r="CXV373" s="486"/>
      <c r="CXW373" s="486"/>
      <c r="CXX373" s="486"/>
      <c r="CXY373" s="486"/>
      <c r="CXZ373" s="486"/>
      <c r="CYA373" s="486"/>
      <c r="CYB373" s="486"/>
      <c r="CYC373" s="486"/>
      <c r="CYD373" s="486"/>
      <c r="CYE373" s="486"/>
      <c r="CYF373" s="486"/>
      <c r="CYG373" s="486"/>
      <c r="CYH373" s="486"/>
      <c r="CYI373" s="486"/>
      <c r="CYJ373" s="486"/>
      <c r="CYK373" s="486"/>
      <c r="CYL373" s="486"/>
      <c r="CYM373" s="486"/>
      <c r="CYN373" s="486"/>
      <c r="CYO373" s="486"/>
      <c r="CYP373" s="486"/>
      <c r="CYQ373" s="486"/>
      <c r="CYR373" s="486"/>
      <c r="CYS373" s="486"/>
      <c r="CYT373" s="486"/>
      <c r="CYU373" s="486"/>
      <c r="CYV373" s="486"/>
      <c r="CYW373" s="486"/>
      <c r="CYX373" s="486"/>
      <c r="CYY373" s="486"/>
      <c r="CYZ373" s="486"/>
      <c r="CZA373" s="486"/>
      <c r="CZB373" s="486"/>
      <c r="CZC373" s="486"/>
      <c r="CZD373" s="486"/>
      <c r="CZE373" s="486"/>
      <c r="CZF373" s="486"/>
      <c r="CZG373" s="486"/>
      <c r="CZH373" s="486"/>
      <c r="CZI373" s="486"/>
      <c r="CZJ373" s="486"/>
      <c r="CZK373" s="486"/>
      <c r="CZL373" s="486"/>
      <c r="CZM373" s="486"/>
      <c r="CZN373" s="486"/>
      <c r="CZO373" s="486"/>
      <c r="CZP373" s="486"/>
      <c r="CZQ373" s="486"/>
      <c r="CZR373" s="486"/>
      <c r="CZS373" s="486"/>
      <c r="CZT373" s="486"/>
      <c r="CZU373" s="486"/>
      <c r="CZV373" s="486"/>
      <c r="CZW373" s="486"/>
      <c r="CZX373" s="486"/>
      <c r="CZY373" s="486"/>
      <c r="CZZ373" s="486"/>
      <c r="DAA373" s="486"/>
      <c r="DAB373" s="486"/>
      <c r="DAC373" s="486"/>
      <c r="DAD373" s="486"/>
      <c r="DAE373" s="486"/>
      <c r="DAF373" s="486"/>
      <c r="DAG373" s="486"/>
      <c r="DAH373" s="486"/>
      <c r="DAI373" s="486"/>
      <c r="DAJ373" s="486"/>
      <c r="DAK373" s="486"/>
      <c r="DAL373" s="486"/>
      <c r="DAM373" s="486"/>
      <c r="DAN373" s="486"/>
      <c r="DAO373" s="486"/>
      <c r="DAP373" s="486"/>
      <c r="DAQ373" s="486"/>
      <c r="DAR373" s="486"/>
      <c r="DAS373" s="486"/>
      <c r="DAT373" s="486"/>
      <c r="DAU373" s="486"/>
      <c r="DAV373" s="486"/>
      <c r="DAW373" s="486"/>
      <c r="DAX373" s="486"/>
      <c r="DAY373" s="486"/>
      <c r="DAZ373" s="486"/>
      <c r="DBA373" s="486"/>
      <c r="DBB373" s="486"/>
      <c r="DBC373" s="486"/>
      <c r="DBD373" s="486"/>
      <c r="DBE373" s="486"/>
      <c r="DBF373" s="486"/>
      <c r="DBG373" s="486"/>
      <c r="DBH373" s="486"/>
      <c r="DBI373" s="486"/>
      <c r="DBJ373" s="486"/>
      <c r="DBK373" s="486"/>
      <c r="DBL373" s="486"/>
      <c r="DBM373" s="486"/>
      <c r="DBN373" s="486"/>
      <c r="DBO373" s="486"/>
      <c r="DBP373" s="486"/>
      <c r="DBQ373" s="486"/>
      <c r="DBR373" s="486"/>
      <c r="DBS373" s="486"/>
      <c r="DBT373" s="486"/>
      <c r="DBU373" s="486"/>
      <c r="DBV373" s="486"/>
      <c r="DBW373" s="486"/>
      <c r="DBX373" s="486"/>
      <c r="DBY373" s="486"/>
      <c r="DBZ373" s="486"/>
      <c r="DCA373" s="486"/>
      <c r="DCB373" s="486"/>
      <c r="DCC373" s="486"/>
      <c r="DCD373" s="486"/>
      <c r="DCE373" s="486"/>
      <c r="DCF373" s="486"/>
      <c r="DCG373" s="486"/>
      <c r="DCH373" s="486"/>
      <c r="DCI373" s="486"/>
      <c r="DCJ373" s="486"/>
      <c r="DCK373" s="486"/>
      <c r="DCL373" s="486"/>
      <c r="DCM373" s="486"/>
      <c r="DCN373" s="486"/>
      <c r="DCO373" s="486"/>
      <c r="DCP373" s="486"/>
      <c r="DCQ373" s="486"/>
      <c r="DCR373" s="486"/>
      <c r="DCS373" s="486"/>
      <c r="DCT373" s="486"/>
      <c r="DCU373" s="486"/>
      <c r="DCV373" s="486"/>
      <c r="DCW373" s="486"/>
      <c r="DCX373" s="486"/>
      <c r="DCY373" s="486"/>
      <c r="DCZ373" s="486"/>
      <c r="DDA373" s="486"/>
      <c r="DDB373" s="486"/>
      <c r="DDC373" s="486"/>
      <c r="DDD373" s="486"/>
      <c r="DDE373" s="486"/>
      <c r="DDF373" s="486"/>
      <c r="DDG373" s="486"/>
      <c r="DDH373" s="486"/>
      <c r="DDI373" s="486"/>
      <c r="DDJ373" s="486"/>
      <c r="DDK373" s="486"/>
      <c r="DDL373" s="486"/>
      <c r="DDM373" s="486"/>
      <c r="DDN373" s="486"/>
      <c r="DDO373" s="486"/>
      <c r="DDP373" s="486"/>
      <c r="DDQ373" s="486"/>
      <c r="DDR373" s="486"/>
      <c r="DDS373" s="486"/>
      <c r="DDT373" s="486"/>
      <c r="DDU373" s="486"/>
      <c r="DDV373" s="486"/>
      <c r="DDW373" s="486"/>
      <c r="DDX373" s="486"/>
      <c r="DDY373" s="486"/>
      <c r="DDZ373" s="486"/>
      <c r="DEA373" s="486"/>
      <c r="DEB373" s="486"/>
      <c r="DEC373" s="486"/>
      <c r="DED373" s="486"/>
      <c r="DEE373" s="486"/>
      <c r="DEF373" s="486"/>
      <c r="DEG373" s="486"/>
      <c r="DEH373" s="486"/>
      <c r="DEI373" s="486"/>
      <c r="DEJ373" s="486"/>
      <c r="DEK373" s="486"/>
      <c r="DEL373" s="486"/>
      <c r="DEM373" s="486"/>
      <c r="DEN373" s="486"/>
      <c r="DEO373" s="486"/>
      <c r="DEP373" s="486"/>
      <c r="DEQ373" s="486"/>
      <c r="DER373" s="486"/>
      <c r="DES373" s="486"/>
      <c r="DET373" s="486"/>
      <c r="DEU373" s="486"/>
      <c r="DEV373" s="486"/>
      <c r="DEW373" s="486"/>
      <c r="DEX373" s="486"/>
      <c r="DEY373" s="486"/>
      <c r="DEZ373" s="486"/>
      <c r="DFA373" s="486"/>
      <c r="DFB373" s="486"/>
      <c r="DFC373" s="486"/>
      <c r="DFD373" s="486"/>
      <c r="DFE373" s="486"/>
      <c r="DFF373" s="486"/>
      <c r="DFG373" s="486"/>
      <c r="DFH373" s="486"/>
      <c r="DFI373" s="486"/>
      <c r="DFJ373" s="486"/>
      <c r="DFK373" s="486"/>
      <c r="DFL373" s="486"/>
      <c r="DFM373" s="486"/>
      <c r="DFN373" s="486"/>
      <c r="DFO373" s="486"/>
      <c r="DFP373" s="486"/>
      <c r="DFQ373" s="486"/>
      <c r="DFR373" s="486"/>
      <c r="DFS373" s="486"/>
      <c r="DFT373" s="486"/>
      <c r="DFU373" s="486"/>
      <c r="DFV373" s="486"/>
      <c r="DFW373" s="486"/>
      <c r="DFX373" s="486"/>
      <c r="DFY373" s="486"/>
      <c r="DFZ373" s="486"/>
      <c r="DGA373" s="486"/>
      <c r="DGB373" s="486"/>
      <c r="DGC373" s="486"/>
      <c r="DGD373" s="486"/>
      <c r="DGE373" s="486"/>
      <c r="DGF373" s="486"/>
      <c r="DGG373" s="486"/>
      <c r="DGH373" s="486"/>
      <c r="DGI373" s="486"/>
      <c r="DGJ373" s="486"/>
      <c r="DGK373" s="486"/>
      <c r="DGL373" s="486"/>
      <c r="DGM373" s="486"/>
      <c r="DGN373" s="486"/>
      <c r="DGO373" s="486"/>
      <c r="DGP373" s="486"/>
      <c r="DGQ373" s="486"/>
      <c r="DGR373" s="486"/>
      <c r="DGS373" s="486"/>
      <c r="DGT373" s="486"/>
      <c r="DGU373" s="486"/>
      <c r="DGV373" s="486"/>
      <c r="DGW373" s="486"/>
      <c r="DGX373" s="486"/>
      <c r="DGY373" s="486"/>
      <c r="DGZ373" s="486"/>
      <c r="DHA373" s="486"/>
      <c r="DHB373" s="486"/>
      <c r="DHC373" s="486"/>
      <c r="DHD373" s="486"/>
      <c r="DHE373" s="486"/>
      <c r="DHF373" s="486"/>
      <c r="DHG373" s="486"/>
      <c r="DHH373" s="486"/>
      <c r="DHI373" s="486"/>
      <c r="DHJ373" s="486"/>
      <c r="DHK373" s="486"/>
      <c r="DHL373" s="486"/>
      <c r="DHM373" s="486"/>
      <c r="DHN373" s="486"/>
      <c r="DHO373" s="486"/>
      <c r="DHP373" s="486"/>
      <c r="DHQ373" s="486"/>
      <c r="DHR373" s="486"/>
      <c r="DHS373" s="486"/>
      <c r="DHT373" s="486"/>
      <c r="DHU373" s="486"/>
      <c r="DHV373" s="486"/>
      <c r="DHW373" s="486"/>
      <c r="DHX373" s="486"/>
      <c r="DHY373" s="486"/>
      <c r="DHZ373" s="486"/>
      <c r="DIA373" s="486"/>
      <c r="DIB373" s="486"/>
      <c r="DIC373" s="486"/>
      <c r="DID373" s="486"/>
      <c r="DIE373" s="486"/>
      <c r="DIF373" s="486"/>
      <c r="DIG373" s="486"/>
      <c r="DIH373" s="486"/>
      <c r="DII373" s="486"/>
      <c r="DIJ373" s="486"/>
      <c r="DIK373" s="486"/>
      <c r="DIL373" s="486"/>
      <c r="DIM373" s="486"/>
      <c r="DIN373" s="486"/>
      <c r="DIO373" s="486"/>
      <c r="DIP373" s="486"/>
      <c r="DIQ373" s="486"/>
      <c r="DIR373" s="486"/>
      <c r="DIS373" s="486"/>
      <c r="DIT373" s="486"/>
      <c r="DIU373" s="486"/>
      <c r="DIV373" s="486"/>
      <c r="DIW373" s="486"/>
      <c r="DIX373" s="486"/>
      <c r="DIY373" s="486"/>
      <c r="DIZ373" s="486"/>
      <c r="DJA373" s="486"/>
      <c r="DJB373" s="486"/>
      <c r="DJC373" s="486"/>
      <c r="DJD373" s="486"/>
      <c r="DJE373" s="486"/>
      <c r="DJF373" s="486"/>
      <c r="DJG373" s="486"/>
      <c r="DJH373" s="486"/>
      <c r="DJI373" s="486"/>
      <c r="DJJ373" s="486"/>
      <c r="DJK373" s="486"/>
      <c r="DJL373" s="486"/>
      <c r="DJM373" s="486"/>
      <c r="DJN373" s="486"/>
      <c r="DJO373" s="486"/>
      <c r="DJP373" s="486"/>
      <c r="DJQ373" s="486"/>
      <c r="DJR373" s="486"/>
      <c r="DJS373" s="486"/>
      <c r="DJT373" s="486"/>
      <c r="DJU373" s="486"/>
      <c r="DJV373" s="486"/>
      <c r="DJW373" s="486"/>
      <c r="DJX373" s="486"/>
      <c r="DJY373" s="486"/>
      <c r="DJZ373" s="486"/>
      <c r="DKA373" s="486"/>
      <c r="DKB373" s="486"/>
      <c r="DKC373" s="486"/>
      <c r="DKD373" s="486"/>
      <c r="DKE373" s="486"/>
      <c r="DKF373" s="486"/>
      <c r="DKG373" s="486"/>
      <c r="DKH373" s="486"/>
      <c r="DKI373" s="486"/>
      <c r="DKJ373" s="486"/>
      <c r="DKK373" s="486"/>
      <c r="DKL373" s="486"/>
      <c r="DKM373" s="486"/>
      <c r="DKN373" s="486"/>
      <c r="DKO373" s="486"/>
      <c r="DKP373" s="486"/>
      <c r="DKQ373" s="486"/>
      <c r="DKR373" s="486"/>
      <c r="DKS373" s="486"/>
      <c r="DKT373" s="486"/>
      <c r="DKU373" s="486"/>
      <c r="DKV373" s="486"/>
      <c r="DKW373" s="486"/>
      <c r="DKX373" s="486"/>
      <c r="DKY373" s="486"/>
      <c r="DKZ373" s="486"/>
      <c r="DLA373" s="486"/>
      <c r="DLB373" s="486"/>
      <c r="DLC373" s="486"/>
      <c r="DLD373" s="486"/>
      <c r="DLE373" s="486"/>
      <c r="DLF373" s="486"/>
      <c r="DLG373" s="486"/>
      <c r="DLH373" s="486"/>
      <c r="DLI373" s="486"/>
      <c r="DLJ373" s="486"/>
      <c r="DLK373" s="486"/>
      <c r="DLL373" s="486"/>
      <c r="DLM373" s="486"/>
      <c r="DLN373" s="486"/>
      <c r="DLO373" s="486"/>
      <c r="DLP373" s="486"/>
      <c r="DLQ373" s="486"/>
      <c r="DLR373" s="486"/>
      <c r="DLS373" s="486"/>
      <c r="DLT373" s="486"/>
      <c r="DLU373" s="486"/>
      <c r="DLV373" s="486"/>
      <c r="DLW373" s="486"/>
      <c r="DLX373" s="486"/>
      <c r="DLY373" s="486"/>
      <c r="DLZ373" s="486"/>
      <c r="DMA373" s="486"/>
      <c r="DMB373" s="486"/>
      <c r="DMC373" s="486"/>
      <c r="DMD373" s="486"/>
      <c r="DME373" s="486"/>
      <c r="DMF373" s="486"/>
      <c r="DMG373" s="486"/>
      <c r="DMH373" s="486"/>
      <c r="DMI373" s="486"/>
      <c r="DMJ373" s="486"/>
      <c r="DMK373" s="486"/>
      <c r="DML373" s="486"/>
      <c r="DMM373" s="486"/>
      <c r="DMN373" s="486"/>
      <c r="DMO373" s="486"/>
      <c r="DMP373" s="486"/>
      <c r="DMQ373" s="486"/>
      <c r="DMR373" s="486"/>
      <c r="DMS373" s="486"/>
      <c r="DMT373" s="486"/>
      <c r="DMU373" s="486"/>
      <c r="DMV373" s="486"/>
      <c r="DMW373" s="486"/>
      <c r="DMX373" s="486"/>
      <c r="DMY373" s="486"/>
      <c r="DMZ373" s="486"/>
      <c r="DNA373" s="486"/>
      <c r="DNB373" s="486"/>
      <c r="DNC373" s="486"/>
      <c r="DND373" s="486"/>
      <c r="DNE373" s="486"/>
      <c r="DNF373" s="486"/>
      <c r="DNG373" s="486"/>
      <c r="DNH373" s="486"/>
      <c r="DNI373" s="486"/>
      <c r="DNJ373" s="486"/>
      <c r="DNK373" s="486"/>
      <c r="DNL373" s="486"/>
      <c r="DNM373" s="486"/>
      <c r="DNN373" s="486"/>
      <c r="DNO373" s="486"/>
      <c r="DNP373" s="486"/>
      <c r="DNQ373" s="486"/>
      <c r="DNR373" s="486"/>
      <c r="DNS373" s="486"/>
      <c r="DNT373" s="486"/>
      <c r="DNU373" s="486"/>
      <c r="DNV373" s="486"/>
      <c r="DNW373" s="486"/>
      <c r="DNX373" s="486"/>
      <c r="DNY373" s="486"/>
      <c r="DNZ373" s="486"/>
      <c r="DOA373" s="486"/>
      <c r="DOB373" s="486"/>
      <c r="DOC373" s="486"/>
      <c r="DOD373" s="486"/>
      <c r="DOE373" s="486"/>
      <c r="DOF373" s="486"/>
      <c r="DOG373" s="486"/>
      <c r="DOH373" s="486"/>
      <c r="DOI373" s="486"/>
      <c r="DOJ373" s="486"/>
      <c r="DOK373" s="486"/>
      <c r="DOL373" s="486"/>
      <c r="DOM373" s="486"/>
      <c r="DON373" s="486"/>
      <c r="DOO373" s="486"/>
      <c r="DOP373" s="486"/>
      <c r="DOQ373" s="486"/>
      <c r="DOR373" s="486"/>
      <c r="DOS373" s="486"/>
      <c r="DOT373" s="486"/>
      <c r="DOU373" s="486"/>
      <c r="DOV373" s="486"/>
      <c r="DOW373" s="486"/>
      <c r="DOX373" s="486"/>
      <c r="DOY373" s="486"/>
      <c r="DOZ373" s="486"/>
      <c r="DPA373" s="486"/>
      <c r="DPB373" s="486"/>
      <c r="DPC373" s="486"/>
      <c r="DPD373" s="486"/>
      <c r="DPE373" s="486"/>
      <c r="DPF373" s="486"/>
      <c r="DPG373" s="486"/>
      <c r="DPH373" s="486"/>
      <c r="DPI373" s="486"/>
      <c r="DPJ373" s="486"/>
      <c r="DPK373" s="486"/>
      <c r="DPL373" s="486"/>
      <c r="DPM373" s="486"/>
      <c r="DPN373" s="486"/>
      <c r="DPO373" s="486"/>
      <c r="DPP373" s="486"/>
      <c r="DPQ373" s="486"/>
      <c r="DPR373" s="486"/>
      <c r="DPS373" s="486"/>
      <c r="DPT373" s="486"/>
      <c r="DPU373" s="486"/>
      <c r="DPV373" s="486"/>
      <c r="DPW373" s="486"/>
      <c r="DPX373" s="486"/>
      <c r="DPY373" s="486"/>
      <c r="DPZ373" s="486"/>
      <c r="DQA373" s="486"/>
      <c r="DQB373" s="486"/>
      <c r="DQC373" s="486"/>
      <c r="DQD373" s="486"/>
      <c r="DQE373" s="486"/>
      <c r="DQF373" s="486"/>
      <c r="DQG373" s="486"/>
      <c r="DQH373" s="486"/>
      <c r="DQI373" s="486"/>
      <c r="DQJ373" s="486"/>
      <c r="DQK373" s="486"/>
      <c r="DQL373" s="486"/>
      <c r="DQM373" s="486"/>
      <c r="DQN373" s="486"/>
      <c r="DQO373" s="486"/>
      <c r="DQP373" s="486"/>
      <c r="DQQ373" s="486"/>
      <c r="DQR373" s="486"/>
      <c r="DQS373" s="486"/>
      <c r="DQT373" s="486"/>
      <c r="DQU373" s="486"/>
      <c r="DQV373" s="486"/>
      <c r="DQW373" s="486"/>
      <c r="DQX373" s="486"/>
      <c r="DQY373" s="486"/>
      <c r="DQZ373" s="486"/>
      <c r="DRA373" s="486"/>
      <c r="DRB373" s="486"/>
      <c r="DRC373" s="486"/>
      <c r="DRD373" s="486"/>
      <c r="DRE373" s="486"/>
      <c r="DRF373" s="486"/>
      <c r="DRG373" s="486"/>
      <c r="DRH373" s="486"/>
      <c r="DRI373" s="486"/>
      <c r="DRJ373" s="486"/>
      <c r="DRK373" s="486"/>
      <c r="DRL373" s="486"/>
      <c r="DRM373" s="486"/>
      <c r="DRN373" s="486"/>
      <c r="DRO373" s="486"/>
      <c r="DRP373" s="486"/>
      <c r="DRQ373" s="486"/>
      <c r="DRR373" s="486"/>
      <c r="DRS373" s="486"/>
      <c r="DRT373" s="486"/>
      <c r="DRU373" s="486"/>
      <c r="DRV373" s="486"/>
      <c r="DRW373" s="486"/>
      <c r="DRX373" s="486"/>
      <c r="DRY373" s="486"/>
      <c r="DRZ373" s="486"/>
      <c r="DSA373" s="486"/>
      <c r="DSB373" s="486"/>
      <c r="DSC373" s="486"/>
      <c r="DSD373" s="486"/>
      <c r="DSE373" s="486"/>
      <c r="DSF373" s="486"/>
      <c r="DSG373" s="486"/>
      <c r="DSH373" s="486"/>
      <c r="DSI373" s="486"/>
      <c r="DSJ373" s="486"/>
      <c r="DSK373" s="486"/>
      <c r="DSL373" s="486"/>
      <c r="DSM373" s="486"/>
      <c r="DSN373" s="486"/>
      <c r="DSO373" s="486"/>
      <c r="DSP373" s="486"/>
      <c r="DSQ373" s="486"/>
      <c r="DSR373" s="486"/>
      <c r="DSS373" s="486"/>
      <c r="DST373" s="486"/>
      <c r="DSU373" s="486"/>
      <c r="DSV373" s="486"/>
      <c r="DSW373" s="486"/>
      <c r="DSX373" s="486"/>
      <c r="DSY373" s="486"/>
      <c r="DSZ373" s="486"/>
      <c r="DTA373" s="486"/>
      <c r="DTB373" s="486"/>
      <c r="DTC373" s="486"/>
      <c r="DTD373" s="486"/>
      <c r="DTE373" s="486"/>
      <c r="DTF373" s="486"/>
      <c r="DTG373" s="486"/>
      <c r="DTH373" s="486"/>
      <c r="DTI373" s="486"/>
      <c r="DTJ373" s="486"/>
      <c r="DTK373" s="486"/>
      <c r="DTL373" s="486"/>
      <c r="DTM373" s="486"/>
      <c r="DTN373" s="486"/>
      <c r="DTO373" s="486"/>
      <c r="DTP373" s="486"/>
      <c r="DTQ373" s="486"/>
      <c r="DTR373" s="486"/>
      <c r="DTS373" s="486"/>
      <c r="DTT373" s="486"/>
      <c r="DTU373" s="486"/>
      <c r="DTV373" s="486"/>
      <c r="DTW373" s="486"/>
      <c r="DTX373" s="486"/>
      <c r="DTY373" s="486"/>
      <c r="DTZ373" s="486"/>
      <c r="DUA373" s="486"/>
      <c r="DUB373" s="486"/>
      <c r="DUC373" s="486"/>
      <c r="DUD373" s="486"/>
      <c r="DUE373" s="486"/>
      <c r="DUF373" s="486"/>
      <c r="DUG373" s="486"/>
      <c r="DUH373" s="486"/>
      <c r="DUI373" s="486"/>
      <c r="DUJ373" s="486"/>
      <c r="DUK373" s="486"/>
      <c r="DUL373" s="486"/>
      <c r="DUM373" s="486"/>
      <c r="DUN373" s="486"/>
      <c r="DUO373" s="486"/>
      <c r="DUP373" s="486"/>
      <c r="DUQ373" s="486"/>
      <c r="DUR373" s="486"/>
      <c r="DUS373" s="486"/>
      <c r="DUT373" s="486"/>
      <c r="DUU373" s="486"/>
      <c r="DUV373" s="486"/>
      <c r="DUW373" s="486"/>
      <c r="DUX373" s="486"/>
      <c r="DUY373" s="486"/>
      <c r="DUZ373" s="486"/>
      <c r="DVA373" s="486"/>
      <c r="DVB373" s="486"/>
      <c r="DVC373" s="486"/>
      <c r="DVD373" s="486"/>
      <c r="DVE373" s="486"/>
      <c r="DVF373" s="486"/>
      <c r="DVG373" s="486"/>
      <c r="DVH373" s="486"/>
      <c r="DVI373" s="486"/>
      <c r="DVJ373" s="486"/>
      <c r="DVK373" s="486"/>
      <c r="DVL373" s="486"/>
      <c r="DVM373" s="486"/>
      <c r="DVN373" s="486"/>
      <c r="DVO373" s="486"/>
      <c r="DVP373" s="486"/>
      <c r="DVQ373" s="486"/>
      <c r="DVR373" s="486"/>
      <c r="DVS373" s="486"/>
      <c r="DVT373" s="486"/>
      <c r="DVU373" s="486"/>
      <c r="DVV373" s="486"/>
      <c r="DVW373" s="486"/>
      <c r="DVX373" s="486"/>
      <c r="DVY373" s="486"/>
      <c r="DVZ373" s="486"/>
      <c r="DWA373" s="486"/>
      <c r="DWB373" s="486"/>
      <c r="DWC373" s="486"/>
      <c r="DWD373" s="486"/>
      <c r="DWE373" s="486"/>
      <c r="DWF373" s="486"/>
      <c r="DWG373" s="486"/>
      <c r="DWH373" s="486"/>
      <c r="DWI373" s="486"/>
      <c r="DWJ373" s="486"/>
      <c r="DWK373" s="486"/>
      <c r="DWL373" s="486"/>
      <c r="DWM373" s="486"/>
      <c r="DWN373" s="486"/>
      <c r="DWO373" s="486"/>
      <c r="DWP373" s="486"/>
      <c r="DWQ373" s="486"/>
      <c r="DWR373" s="486"/>
      <c r="DWS373" s="486"/>
      <c r="DWT373" s="486"/>
      <c r="DWU373" s="486"/>
      <c r="DWV373" s="486"/>
      <c r="DWW373" s="486"/>
      <c r="DWX373" s="486"/>
      <c r="DWY373" s="486"/>
      <c r="DWZ373" s="486"/>
      <c r="DXA373" s="486"/>
      <c r="DXB373" s="486"/>
      <c r="DXC373" s="486"/>
      <c r="DXD373" s="486"/>
      <c r="DXE373" s="486"/>
      <c r="DXF373" s="486"/>
      <c r="DXG373" s="486"/>
      <c r="DXH373" s="486"/>
      <c r="DXI373" s="486"/>
      <c r="DXJ373" s="486"/>
      <c r="DXK373" s="486"/>
      <c r="DXL373" s="486"/>
      <c r="DXM373" s="486"/>
      <c r="DXN373" s="486"/>
      <c r="DXO373" s="486"/>
      <c r="DXP373" s="486"/>
      <c r="DXQ373" s="486"/>
      <c r="DXR373" s="486"/>
      <c r="DXS373" s="486"/>
      <c r="DXT373" s="486"/>
      <c r="DXU373" s="486"/>
      <c r="DXV373" s="486"/>
      <c r="DXW373" s="486"/>
      <c r="DXX373" s="486"/>
      <c r="DXY373" s="486"/>
      <c r="DXZ373" s="486"/>
      <c r="DYA373" s="486"/>
      <c r="DYB373" s="486"/>
      <c r="DYC373" s="486"/>
      <c r="DYD373" s="486"/>
      <c r="DYE373" s="486"/>
      <c r="DYF373" s="486"/>
      <c r="DYG373" s="486"/>
      <c r="DYH373" s="486"/>
      <c r="DYI373" s="486"/>
      <c r="DYJ373" s="486"/>
      <c r="DYK373" s="486"/>
      <c r="DYL373" s="486"/>
      <c r="DYM373" s="486"/>
      <c r="DYN373" s="486"/>
      <c r="DYO373" s="486"/>
      <c r="DYP373" s="486"/>
      <c r="DYQ373" s="486"/>
      <c r="DYR373" s="486"/>
      <c r="DYS373" s="486"/>
      <c r="DYT373" s="486"/>
      <c r="DYU373" s="486"/>
      <c r="DYV373" s="486"/>
      <c r="DYW373" s="486"/>
      <c r="DYX373" s="486"/>
      <c r="DYY373" s="486"/>
      <c r="DYZ373" s="486"/>
      <c r="DZA373" s="486"/>
      <c r="DZB373" s="486"/>
      <c r="DZC373" s="486"/>
      <c r="DZD373" s="486"/>
      <c r="DZE373" s="486"/>
      <c r="DZF373" s="486"/>
      <c r="DZG373" s="486"/>
      <c r="DZH373" s="486"/>
      <c r="DZI373" s="486"/>
      <c r="DZJ373" s="486"/>
      <c r="DZK373" s="486"/>
      <c r="DZL373" s="486"/>
      <c r="DZM373" s="486"/>
      <c r="DZN373" s="486"/>
      <c r="DZO373" s="486"/>
      <c r="DZP373" s="486"/>
      <c r="DZQ373" s="486"/>
      <c r="DZR373" s="486"/>
      <c r="DZS373" s="486"/>
      <c r="DZT373" s="486"/>
      <c r="DZU373" s="486"/>
      <c r="DZV373" s="486"/>
      <c r="DZW373" s="486"/>
      <c r="DZX373" s="486"/>
      <c r="DZY373" s="486"/>
      <c r="DZZ373" s="486"/>
      <c r="EAA373" s="486"/>
      <c r="EAB373" s="486"/>
      <c r="EAC373" s="486"/>
      <c r="EAD373" s="486"/>
      <c r="EAE373" s="486"/>
      <c r="EAF373" s="486"/>
      <c r="EAG373" s="486"/>
      <c r="EAH373" s="486"/>
      <c r="EAI373" s="486"/>
      <c r="EAJ373" s="486"/>
      <c r="EAK373" s="486"/>
      <c r="EAL373" s="486"/>
      <c r="EAM373" s="486"/>
      <c r="EAN373" s="486"/>
      <c r="EAO373" s="486"/>
      <c r="EAP373" s="486"/>
      <c r="EAQ373" s="486"/>
      <c r="EAR373" s="486"/>
      <c r="EAS373" s="486"/>
      <c r="EAT373" s="486"/>
      <c r="EAU373" s="486"/>
      <c r="EAV373" s="486"/>
      <c r="EAW373" s="486"/>
      <c r="EAX373" s="486"/>
      <c r="EAY373" s="486"/>
      <c r="EAZ373" s="486"/>
      <c r="EBA373" s="486"/>
      <c r="EBB373" s="486"/>
      <c r="EBC373" s="486"/>
      <c r="EBD373" s="486"/>
      <c r="EBE373" s="486"/>
      <c r="EBF373" s="486"/>
      <c r="EBG373" s="486"/>
      <c r="EBH373" s="486"/>
      <c r="EBI373" s="486"/>
      <c r="EBJ373" s="486"/>
      <c r="EBK373" s="486"/>
      <c r="EBL373" s="486"/>
      <c r="EBM373" s="486"/>
      <c r="EBN373" s="486"/>
      <c r="EBO373" s="486"/>
      <c r="EBP373" s="486"/>
      <c r="EBQ373" s="486"/>
      <c r="EBR373" s="486"/>
      <c r="EBS373" s="486"/>
      <c r="EBT373" s="486"/>
      <c r="EBU373" s="486"/>
      <c r="EBV373" s="486"/>
      <c r="EBW373" s="486"/>
      <c r="EBX373" s="486"/>
      <c r="EBY373" s="486"/>
      <c r="EBZ373" s="486"/>
      <c r="ECA373" s="486"/>
      <c r="ECB373" s="486"/>
      <c r="ECC373" s="486"/>
      <c r="ECD373" s="486"/>
      <c r="ECE373" s="486"/>
      <c r="ECF373" s="486"/>
      <c r="ECG373" s="486"/>
      <c r="ECH373" s="486"/>
      <c r="ECI373" s="486"/>
      <c r="ECJ373" s="486"/>
      <c r="ECK373" s="486"/>
      <c r="ECL373" s="486"/>
      <c r="ECM373" s="486"/>
      <c r="ECN373" s="486"/>
      <c r="ECO373" s="486"/>
      <c r="ECP373" s="486"/>
      <c r="ECQ373" s="486"/>
      <c r="ECR373" s="486"/>
      <c r="ECS373" s="486"/>
      <c r="ECT373" s="486"/>
      <c r="ECU373" s="486"/>
      <c r="ECV373" s="486"/>
      <c r="ECW373" s="486"/>
      <c r="ECX373" s="486"/>
      <c r="ECY373" s="486"/>
      <c r="ECZ373" s="486"/>
      <c r="EDA373" s="486"/>
      <c r="EDB373" s="486"/>
      <c r="EDC373" s="486"/>
      <c r="EDD373" s="486"/>
      <c r="EDE373" s="486"/>
      <c r="EDF373" s="486"/>
      <c r="EDG373" s="486"/>
      <c r="EDH373" s="486"/>
      <c r="EDI373" s="486"/>
      <c r="EDJ373" s="486"/>
      <c r="EDK373" s="486"/>
      <c r="EDL373" s="486"/>
      <c r="EDM373" s="486"/>
      <c r="EDN373" s="486"/>
      <c r="EDO373" s="486"/>
      <c r="EDP373" s="486"/>
      <c r="EDQ373" s="486"/>
      <c r="EDR373" s="486"/>
      <c r="EDS373" s="486"/>
      <c r="EDT373" s="486"/>
      <c r="EDU373" s="486"/>
      <c r="EDV373" s="486"/>
      <c r="EDW373" s="486"/>
      <c r="EDX373" s="486"/>
      <c r="EDY373" s="486"/>
      <c r="EDZ373" s="486"/>
      <c r="EEA373" s="486"/>
      <c r="EEB373" s="486"/>
      <c r="EEC373" s="486"/>
      <c r="EED373" s="486"/>
      <c r="EEE373" s="486"/>
      <c r="EEF373" s="486"/>
      <c r="EEG373" s="486"/>
      <c r="EEH373" s="486"/>
      <c r="EEI373" s="486"/>
      <c r="EEJ373" s="486"/>
      <c r="EEK373" s="486"/>
      <c r="EEL373" s="486"/>
      <c r="EEM373" s="486"/>
      <c r="EEN373" s="486"/>
      <c r="EEO373" s="486"/>
      <c r="EEP373" s="486"/>
      <c r="EEQ373" s="486"/>
      <c r="EER373" s="486"/>
      <c r="EES373" s="486"/>
      <c r="EET373" s="486"/>
      <c r="EEU373" s="486"/>
      <c r="EEV373" s="486"/>
      <c r="EEW373" s="486"/>
      <c r="EEX373" s="486"/>
      <c r="EEY373" s="486"/>
      <c r="EEZ373" s="486"/>
      <c r="EFA373" s="486"/>
      <c r="EFB373" s="486"/>
      <c r="EFC373" s="486"/>
      <c r="EFD373" s="486"/>
      <c r="EFE373" s="486"/>
      <c r="EFF373" s="486"/>
      <c r="EFG373" s="486"/>
      <c r="EFH373" s="486"/>
      <c r="EFI373" s="486"/>
      <c r="EFJ373" s="486"/>
      <c r="EFK373" s="486"/>
      <c r="EFL373" s="486"/>
      <c r="EFM373" s="486"/>
      <c r="EFN373" s="486"/>
      <c r="EFO373" s="486"/>
      <c r="EFP373" s="486"/>
      <c r="EFQ373" s="486"/>
      <c r="EFR373" s="486"/>
      <c r="EFS373" s="486"/>
      <c r="EFT373" s="486"/>
      <c r="EFU373" s="486"/>
      <c r="EFV373" s="486"/>
      <c r="EFW373" s="486"/>
      <c r="EFX373" s="486"/>
      <c r="EFY373" s="486"/>
      <c r="EFZ373" s="486"/>
      <c r="EGA373" s="486"/>
      <c r="EGB373" s="486"/>
      <c r="EGC373" s="486"/>
      <c r="EGD373" s="486"/>
      <c r="EGE373" s="486"/>
      <c r="EGF373" s="486"/>
      <c r="EGG373" s="486"/>
      <c r="EGH373" s="486"/>
      <c r="EGI373" s="486"/>
      <c r="EGJ373" s="486"/>
      <c r="EGK373" s="486"/>
      <c r="EGL373" s="486"/>
      <c r="EGM373" s="486"/>
      <c r="EGN373" s="486"/>
      <c r="EGO373" s="486"/>
      <c r="EGP373" s="486"/>
      <c r="EGQ373" s="486"/>
      <c r="EGR373" s="486"/>
      <c r="EGS373" s="486"/>
      <c r="EGT373" s="486"/>
      <c r="EGU373" s="486"/>
      <c r="EGV373" s="486"/>
      <c r="EGW373" s="486"/>
      <c r="EGX373" s="486"/>
      <c r="EGY373" s="486"/>
      <c r="EGZ373" s="486"/>
      <c r="EHA373" s="486"/>
      <c r="EHB373" s="486"/>
      <c r="EHC373" s="486"/>
      <c r="EHD373" s="486"/>
      <c r="EHE373" s="486"/>
      <c r="EHF373" s="486"/>
      <c r="EHG373" s="486"/>
      <c r="EHH373" s="486"/>
      <c r="EHI373" s="486"/>
      <c r="EHJ373" s="486"/>
      <c r="EHK373" s="486"/>
      <c r="EHL373" s="486"/>
      <c r="EHM373" s="486"/>
      <c r="EHN373" s="486"/>
      <c r="EHO373" s="486"/>
      <c r="EHP373" s="486"/>
      <c r="EHQ373" s="486"/>
      <c r="EHR373" s="486"/>
      <c r="EHS373" s="486"/>
      <c r="EHT373" s="486"/>
      <c r="EHU373" s="486"/>
      <c r="EHV373" s="486"/>
      <c r="EHW373" s="486"/>
      <c r="EHX373" s="486"/>
      <c r="EHY373" s="486"/>
      <c r="EHZ373" s="486"/>
      <c r="EIA373" s="486"/>
      <c r="EIB373" s="486"/>
      <c r="EIC373" s="486"/>
      <c r="EID373" s="486"/>
      <c r="EIE373" s="486"/>
      <c r="EIF373" s="486"/>
      <c r="EIG373" s="486"/>
      <c r="EIH373" s="486"/>
      <c r="EII373" s="486"/>
      <c r="EIJ373" s="486"/>
      <c r="EIK373" s="486"/>
      <c r="EIL373" s="486"/>
      <c r="EIM373" s="486"/>
      <c r="EIN373" s="486"/>
      <c r="EIO373" s="486"/>
      <c r="EIP373" s="486"/>
      <c r="EIQ373" s="486"/>
      <c r="EIR373" s="486"/>
      <c r="EIS373" s="486"/>
      <c r="EIT373" s="486"/>
      <c r="EIU373" s="486"/>
      <c r="EIV373" s="486"/>
      <c r="EIW373" s="486"/>
      <c r="EIX373" s="486"/>
      <c r="EIY373" s="486"/>
      <c r="EIZ373" s="486"/>
      <c r="EJA373" s="486"/>
      <c r="EJB373" s="486"/>
      <c r="EJC373" s="486"/>
      <c r="EJD373" s="486"/>
      <c r="EJE373" s="486"/>
      <c r="EJF373" s="486"/>
      <c r="EJG373" s="486"/>
      <c r="EJH373" s="486"/>
      <c r="EJI373" s="486"/>
      <c r="EJJ373" s="486"/>
      <c r="EJK373" s="486"/>
      <c r="EJL373" s="486"/>
      <c r="EJM373" s="486"/>
      <c r="EJN373" s="486"/>
      <c r="EJO373" s="486"/>
      <c r="EJP373" s="486"/>
      <c r="EJQ373" s="486"/>
      <c r="EJR373" s="486"/>
      <c r="EJS373" s="486"/>
      <c r="EJT373" s="486"/>
      <c r="EJU373" s="486"/>
      <c r="EJV373" s="486"/>
      <c r="EJW373" s="486"/>
      <c r="EJX373" s="486"/>
      <c r="EJY373" s="486"/>
      <c r="EJZ373" s="486"/>
      <c r="EKA373" s="486"/>
      <c r="EKB373" s="486"/>
      <c r="EKC373" s="486"/>
      <c r="EKD373" s="486"/>
      <c r="EKE373" s="486"/>
      <c r="EKF373" s="486"/>
      <c r="EKG373" s="486"/>
      <c r="EKH373" s="486"/>
      <c r="EKI373" s="486"/>
      <c r="EKJ373" s="486"/>
      <c r="EKK373" s="486"/>
      <c r="EKL373" s="486"/>
      <c r="EKM373" s="486"/>
      <c r="EKN373" s="486"/>
      <c r="EKO373" s="486"/>
      <c r="EKP373" s="486"/>
      <c r="EKQ373" s="486"/>
      <c r="EKR373" s="486"/>
      <c r="EKS373" s="486"/>
      <c r="EKT373" s="486"/>
      <c r="EKU373" s="486"/>
      <c r="EKV373" s="486"/>
      <c r="EKW373" s="486"/>
      <c r="EKX373" s="486"/>
      <c r="EKY373" s="486"/>
      <c r="EKZ373" s="486"/>
      <c r="ELA373" s="486"/>
      <c r="ELB373" s="486"/>
      <c r="ELC373" s="486"/>
      <c r="ELD373" s="486"/>
      <c r="ELE373" s="486"/>
      <c r="ELF373" s="486"/>
      <c r="ELG373" s="486"/>
      <c r="ELH373" s="486"/>
      <c r="ELI373" s="486"/>
      <c r="ELJ373" s="486"/>
      <c r="ELK373" s="486"/>
      <c r="ELL373" s="486"/>
      <c r="ELM373" s="486"/>
      <c r="ELN373" s="486"/>
      <c r="ELO373" s="486"/>
      <c r="ELP373" s="486"/>
      <c r="ELQ373" s="486"/>
      <c r="ELR373" s="486"/>
      <c r="ELS373" s="486"/>
      <c r="ELT373" s="486"/>
      <c r="ELU373" s="486"/>
      <c r="ELV373" s="486"/>
      <c r="ELW373" s="486"/>
      <c r="ELX373" s="486"/>
      <c r="ELY373" s="486"/>
      <c r="ELZ373" s="486"/>
      <c r="EMA373" s="486"/>
      <c r="EMB373" s="486"/>
      <c r="EMC373" s="486"/>
      <c r="EMD373" s="486"/>
      <c r="EME373" s="486"/>
      <c r="EMF373" s="486"/>
      <c r="EMG373" s="486"/>
      <c r="EMH373" s="486"/>
      <c r="EMI373" s="486"/>
      <c r="EMJ373" s="486"/>
      <c r="EMK373" s="486"/>
      <c r="EML373" s="486"/>
      <c r="EMM373" s="486"/>
      <c r="EMN373" s="486"/>
      <c r="EMO373" s="486"/>
      <c r="EMP373" s="486"/>
      <c r="EMQ373" s="486"/>
      <c r="EMR373" s="486"/>
      <c r="EMS373" s="486"/>
      <c r="EMT373" s="486"/>
      <c r="EMU373" s="486"/>
      <c r="EMV373" s="486"/>
      <c r="EMW373" s="486"/>
      <c r="EMX373" s="486"/>
      <c r="EMY373" s="486"/>
      <c r="EMZ373" s="486"/>
      <c r="ENA373" s="486"/>
      <c r="ENB373" s="486"/>
      <c r="ENC373" s="486"/>
      <c r="END373" s="486"/>
      <c r="ENE373" s="486"/>
      <c r="ENF373" s="486"/>
      <c r="ENG373" s="486"/>
      <c r="ENH373" s="486"/>
      <c r="ENI373" s="486"/>
      <c r="ENJ373" s="486"/>
      <c r="ENK373" s="486"/>
      <c r="ENL373" s="486"/>
      <c r="ENM373" s="486"/>
      <c r="ENN373" s="486"/>
      <c r="ENO373" s="486"/>
      <c r="ENP373" s="486"/>
      <c r="ENQ373" s="486"/>
      <c r="ENR373" s="486"/>
      <c r="ENS373" s="486"/>
      <c r="ENT373" s="486"/>
      <c r="ENU373" s="486"/>
      <c r="ENV373" s="486"/>
      <c r="ENW373" s="486"/>
      <c r="ENX373" s="486"/>
      <c r="ENY373" s="486"/>
      <c r="ENZ373" s="486"/>
      <c r="EOA373" s="486"/>
      <c r="EOB373" s="486"/>
      <c r="EOC373" s="486"/>
      <c r="EOD373" s="486"/>
      <c r="EOE373" s="486"/>
      <c r="EOF373" s="486"/>
      <c r="EOG373" s="486"/>
      <c r="EOH373" s="486"/>
      <c r="EOI373" s="486"/>
      <c r="EOJ373" s="486"/>
      <c r="EOK373" s="486"/>
      <c r="EOL373" s="486"/>
      <c r="EOM373" s="486"/>
      <c r="EON373" s="486"/>
      <c r="EOO373" s="486"/>
      <c r="EOP373" s="486"/>
      <c r="EOQ373" s="486"/>
      <c r="EOR373" s="486"/>
      <c r="EOS373" s="486"/>
      <c r="EOT373" s="486"/>
      <c r="EOU373" s="486"/>
      <c r="EOV373" s="486"/>
      <c r="EOW373" s="486"/>
      <c r="EOX373" s="486"/>
      <c r="EOY373" s="486"/>
      <c r="EOZ373" s="486"/>
      <c r="EPA373" s="486"/>
      <c r="EPB373" s="486"/>
      <c r="EPC373" s="486"/>
      <c r="EPD373" s="486"/>
      <c r="EPE373" s="486"/>
      <c r="EPF373" s="486"/>
      <c r="EPG373" s="486"/>
      <c r="EPH373" s="486"/>
      <c r="EPI373" s="486"/>
      <c r="EPJ373" s="486"/>
      <c r="EPK373" s="486"/>
      <c r="EPL373" s="486"/>
      <c r="EPM373" s="486"/>
      <c r="EPN373" s="486"/>
      <c r="EPO373" s="486"/>
      <c r="EPP373" s="486"/>
      <c r="EPQ373" s="486"/>
      <c r="EPR373" s="486"/>
      <c r="EPS373" s="486"/>
      <c r="EPT373" s="486"/>
      <c r="EPU373" s="486"/>
      <c r="EPV373" s="486"/>
      <c r="EPW373" s="486"/>
      <c r="EPX373" s="486"/>
      <c r="EPY373" s="486"/>
      <c r="EPZ373" s="486"/>
      <c r="EQA373" s="486"/>
      <c r="EQB373" s="486"/>
      <c r="EQC373" s="486"/>
      <c r="EQD373" s="486"/>
      <c r="EQE373" s="486"/>
      <c r="EQF373" s="486"/>
      <c r="EQG373" s="486"/>
      <c r="EQH373" s="486"/>
      <c r="EQI373" s="486"/>
      <c r="EQJ373" s="486"/>
      <c r="EQK373" s="486"/>
      <c r="EQL373" s="486"/>
      <c r="EQM373" s="486"/>
      <c r="EQN373" s="486"/>
      <c r="EQO373" s="486"/>
      <c r="EQP373" s="486"/>
      <c r="EQQ373" s="486"/>
      <c r="EQR373" s="486"/>
      <c r="EQS373" s="486"/>
      <c r="EQT373" s="486"/>
      <c r="EQU373" s="486"/>
      <c r="EQV373" s="486"/>
      <c r="EQW373" s="486"/>
      <c r="EQX373" s="486"/>
      <c r="EQY373" s="486"/>
      <c r="EQZ373" s="486"/>
      <c r="ERA373" s="486"/>
      <c r="ERB373" s="486"/>
      <c r="ERC373" s="486"/>
      <c r="ERD373" s="486"/>
      <c r="ERE373" s="486"/>
      <c r="ERF373" s="486"/>
      <c r="ERG373" s="486"/>
      <c r="ERH373" s="486"/>
      <c r="ERI373" s="486"/>
      <c r="ERJ373" s="486"/>
      <c r="ERK373" s="486"/>
      <c r="ERL373" s="486"/>
      <c r="ERM373" s="486"/>
      <c r="ERN373" s="486"/>
      <c r="ERO373" s="486"/>
      <c r="ERP373" s="486"/>
      <c r="ERQ373" s="486"/>
      <c r="ERR373" s="486"/>
      <c r="ERS373" s="486"/>
      <c r="ERT373" s="486"/>
      <c r="ERU373" s="486"/>
      <c r="ERV373" s="486"/>
      <c r="ERW373" s="486"/>
      <c r="ERX373" s="486"/>
      <c r="ERY373" s="486"/>
      <c r="ERZ373" s="486"/>
      <c r="ESA373" s="486"/>
      <c r="ESB373" s="486"/>
      <c r="ESC373" s="486"/>
      <c r="ESD373" s="486"/>
      <c r="ESE373" s="486"/>
      <c r="ESF373" s="486"/>
      <c r="ESG373" s="486"/>
      <c r="ESH373" s="486"/>
      <c r="ESI373" s="486"/>
      <c r="ESJ373" s="486"/>
      <c r="ESK373" s="486"/>
      <c r="ESL373" s="486"/>
      <c r="ESM373" s="486"/>
      <c r="ESN373" s="486"/>
      <c r="ESO373" s="486"/>
      <c r="ESP373" s="486"/>
      <c r="ESQ373" s="486"/>
      <c r="ESR373" s="486"/>
      <c r="ESS373" s="486"/>
      <c r="EST373" s="486"/>
      <c r="ESU373" s="486"/>
      <c r="ESV373" s="486"/>
      <c r="ESW373" s="486"/>
      <c r="ESX373" s="486"/>
      <c r="ESY373" s="486"/>
      <c r="ESZ373" s="486"/>
      <c r="ETA373" s="486"/>
      <c r="ETB373" s="486"/>
      <c r="ETC373" s="486"/>
      <c r="ETD373" s="486"/>
      <c r="ETE373" s="486"/>
      <c r="ETF373" s="486"/>
      <c r="ETG373" s="486"/>
      <c r="ETH373" s="486"/>
      <c r="ETI373" s="486"/>
      <c r="ETJ373" s="486"/>
      <c r="ETK373" s="486"/>
      <c r="ETL373" s="486"/>
      <c r="ETM373" s="486"/>
      <c r="ETN373" s="486"/>
      <c r="ETO373" s="486"/>
      <c r="ETP373" s="486"/>
      <c r="ETQ373" s="486"/>
      <c r="ETR373" s="486"/>
      <c r="ETS373" s="486"/>
      <c r="ETT373" s="486"/>
      <c r="ETU373" s="486"/>
      <c r="ETV373" s="486"/>
      <c r="ETW373" s="486"/>
      <c r="ETX373" s="486"/>
      <c r="ETY373" s="486"/>
      <c r="ETZ373" s="486"/>
      <c r="EUA373" s="486"/>
      <c r="EUB373" s="486"/>
      <c r="EUC373" s="486"/>
      <c r="EUD373" s="486"/>
      <c r="EUE373" s="486"/>
      <c r="EUF373" s="486"/>
      <c r="EUG373" s="486"/>
      <c r="EUH373" s="486"/>
      <c r="EUI373" s="486"/>
      <c r="EUJ373" s="486"/>
      <c r="EUK373" s="486"/>
      <c r="EUL373" s="486"/>
      <c r="EUM373" s="486"/>
      <c r="EUN373" s="486"/>
      <c r="EUO373" s="486"/>
      <c r="EUP373" s="486"/>
      <c r="EUQ373" s="486"/>
      <c r="EUR373" s="486"/>
      <c r="EUS373" s="486"/>
      <c r="EUT373" s="486"/>
      <c r="EUU373" s="486"/>
      <c r="EUV373" s="486"/>
      <c r="EUW373" s="486"/>
      <c r="EUX373" s="486"/>
      <c r="EUY373" s="486"/>
      <c r="EUZ373" s="486"/>
      <c r="EVA373" s="486"/>
      <c r="EVB373" s="486"/>
      <c r="EVC373" s="486"/>
      <c r="EVD373" s="486"/>
      <c r="EVE373" s="486"/>
      <c r="EVF373" s="486"/>
      <c r="EVG373" s="486"/>
      <c r="EVH373" s="486"/>
      <c r="EVI373" s="486"/>
      <c r="EVJ373" s="486"/>
      <c r="EVK373" s="486"/>
      <c r="EVL373" s="486"/>
      <c r="EVM373" s="486"/>
      <c r="EVN373" s="486"/>
      <c r="EVO373" s="486"/>
      <c r="EVP373" s="486"/>
      <c r="EVQ373" s="486"/>
      <c r="EVR373" s="486"/>
      <c r="EVS373" s="486"/>
      <c r="EVT373" s="486"/>
      <c r="EVU373" s="486"/>
      <c r="EVV373" s="486"/>
      <c r="EVW373" s="486"/>
      <c r="EVX373" s="486"/>
      <c r="EVY373" s="486"/>
      <c r="EVZ373" s="486"/>
      <c r="EWA373" s="486"/>
      <c r="EWB373" s="486"/>
      <c r="EWC373" s="486"/>
      <c r="EWD373" s="486"/>
      <c r="EWE373" s="486"/>
      <c r="EWF373" s="486"/>
      <c r="EWG373" s="486"/>
      <c r="EWH373" s="486"/>
      <c r="EWI373" s="486"/>
      <c r="EWJ373" s="486"/>
      <c r="EWK373" s="486"/>
      <c r="EWL373" s="486"/>
      <c r="EWM373" s="486"/>
      <c r="EWN373" s="486"/>
      <c r="EWO373" s="486"/>
      <c r="EWP373" s="486"/>
      <c r="EWQ373" s="486"/>
      <c r="EWR373" s="486"/>
      <c r="EWS373" s="486"/>
      <c r="EWT373" s="486"/>
      <c r="EWU373" s="486"/>
      <c r="EWV373" s="486"/>
      <c r="EWW373" s="486"/>
      <c r="EWX373" s="486"/>
      <c r="EWY373" s="486"/>
      <c r="EWZ373" s="486"/>
      <c r="EXA373" s="486"/>
      <c r="EXB373" s="486"/>
      <c r="EXC373" s="486"/>
      <c r="EXD373" s="486"/>
      <c r="EXE373" s="486"/>
      <c r="EXF373" s="486"/>
      <c r="EXG373" s="486"/>
      <c r="EXH373" s="486"/>
      <c r="EXI373" s="486"/>
      <c r="EXJ373" s="486"/>
      <c r="EXK373" s="486"/>
      <c r="EXL373" s="486"/>
      <c r="EXM373" s="486"/>
      <c r="EXN373" s="486"/>
      <c r="EXO373" s="486"/>
      <c r="EXP373" s="486"/>
      <c r="EXQ373" s="486"/>
      <c r="EXR373" s="486"/>
      <c r="EXS373" s="486"/>
      <c r="EXT373" s="486"/>
      <c r="EXU373" s="486"/>
      <c r="EXV373" s="486"/>
      <c r="EXW373" s="486"/>
      <c r="EXX373" s="486"/>
      <c r="EXY373" s="486"/>
      <c r="EXZ373" s="486"/>
      <c r="EYA373" s="486"/>
      <c r="EYB373" s="486"/>
      <c r="EYC373" s="486"/>
      <c r="EYD373" s="486"/>
      <c r="EYE373" s="486"/>
      <c r="EYF373" s="486"/>
      <c r="EYG373" s="486"/>
      <c r="EYH373" s="486"/>
      <c r="EYI373" s="486"/>
      <c r="EYJ373" s="486"/>
      <c r="EYK373" s="486"/>
      <c r="EYL373" s="486"/>
      <c r="EYM373" s="486"/>
      <c r="EYN373" s="486"/>
      <c r="EYO373" s="486"/>
      <c r="EYP373" s="486"/>
      <c r="EYQ373" s="486"/>
      <c r="EYR373" s="486"/>
      <c r="EYS373" s="486"/>
      <c r="EYT373" s="486"/>
      <c r="EYU373" s="486"/>
      <c r="EYV373" s="486"/>
      <c r="EYW373" s="486"/>
      <c r="EYX373" s="486"/>
      <c r="EYY373" s="486"/>
      <c r="EYZ373" s="486"/>
      <c r="EZA373" s="486"/>
      <c r="EZB373" s="486"/>
      <c r="EZC373" s="486"/>
      <c r="EZD373" s="486"/>
      <c r="EZE373" s="486"/>
      <c r="EZF373" s="486"/>
      <c r="EZG373" s="486"/>
      <c r="EZH373" s="486"/>
      <c r="EZI373" s="486"/>
      <c r="EZJ373" s="486"/>
      <c r="EZK373" s="486"/>
      <c r="EZL373" s="486"/>
      <c r="EZM373" s="486"/>
      <c r="EZN373" s="486"/>
      <c r="EZO373" s="486"/>
      <c r="EZP373" s="486"/>
      <c r="EZQ373" s="486"/>
      <c r="EZR373" s="486"/>
      <c r="EZS373" s="486"/>
      <c r="EZT373" s="486"/>
      <c r="EZU373" s="486"/>
      <c r="EZV373" s="486"/>
      <c r="EZW373" s="486"/>
      <c r="EZX373" s="486"/>
      <c r="EZY373" s="486"/>
      <c r="EZZ373" s="486"/>
      <c r="FAA373" s="486"/>
      <c r="FAB373" s="486"/>
      <c r="FAC373" s="486"/>
      <c r="FAD373" s="486"/>
      <c r="FAE373" s="486"/>
      <c r="FAF373" s="486"/>
      <c r="FAG373" s="486"/>
      <c r="FAH373" s="486"/>
      <c r="FAI373" s="486"/>
      <c r="FAJ373" s="486"/>
      <c r="FAK373" s="486"/>
      <c r="FAL373" s="486"/>
      <c r="FAM373" s="486"/>
      <c r="FAN373" s="486"/>
      <c r="FAO373" s="486"/>
      <c r="FAP373" s="486"/>
      <c r="FAQ373" s="486"/>
      <c r="FAR373" s="486"/>
      <c r="FAS373" s="486"/>
      <c r="FAT373" s="486"/>
      <c r="FAU373" s="486"/>
      <c r="FAV373" s="486"/>
      <c r="FAW373" s="486"/>
      <c r="FAX373" s="486"/>
      <c r="FAY373" s="486"/>
      <c r="FAZ373" s="486"/>
      <c r="FBA373" s="486"/>
      <c r="FBB373" s="486"/>
      <c r="FBC373" s="486"/>
      <c r="FBD373" s="486"/>
      <c r="FBE373" s="486"/>
      <c r="FBF373" s="486"/>
      <c r="FBG373" s="486"/>
      <c r="FBH373" s="486"/>
      <c r="FBI373" s="486"/>
      <c r="FBJ373" s="486"/>
      <c r="FBK373" s="486"/>
      <c r="FBL373" s="486"/>
      <c r="FBM373" s="486"/>
      <c r="FBN373" s="486"/>
      <c r="FBO373" s="486"/>
      <c r="FBP373" s="486"/>
      <c r="FBQ373" s="486"/>
      <c r="FBR373" s="486"/>
      <c r="FBS373" s="486"/>
      <c r="FBT373" s="486"/>
      <c r="FBU373" s="486"/>
      <c r="FBV373" s="486"/>
      <c r="FBW373" s="486"/>
      <c r="FBX373" s="486"/>
      <c r="FBY373" s="486"/>
      <c r="FBZ373" s="486"/>
      <c r="FCA373" s="486"/>
      <c r="FCB373" s="486"/>
      <c r="FCC373" s="486"/>
      <c r="FCD373" s="486"/>
      <c r="FCE373" s="486"/>
      <c r="FCF373" s="486"/>
      <c r="FCG373" s="486"/>
      <c r="FCH373" s="486"/>
      <c r="FCI373" s="486"/>
      <c r="FCJ373" s="486"/>
      <c r="FCK373" s="486"/>
      <c r="FCL373" s="486"/>
      <c r="FCM373" s="486"/>
      <c r="FCN373" s="486"/>
      <c r="FCO373" s="486"/>
      <c r="FCP373" s="486"/>
      <c r="FCQ373" s="486"/>
      <c r="FCR373" s="486"/>
      <c r="FCS373" s="486"/>
      <c r="FCT373" s="486"/>
      <c r="FCU373" s="486"/>
      <c r="FCV373" s="486"/>
      <c r="FCW373" s="486"/>
      <c r="FCX373" s="486"/>
      <c r="FCY373" s="486"/>
      <c r="FCZ373" s="486"/>
      <c r="FDA373" s="486"/>
      <c r="FDB373" s="486"/>
      <c r="FDC373" s="486"/>
      <c r="FDD373" s="486"/>
      <c r="FDE373" s="486"/>
      <c r="FDF373" s="486"/>
      <c r="FDG373" s="486"/>
      <c r="FDH373" s="486"/>
      <c r="FDI373" s="486"/>
      <c r="FDJ373" s="486"/>
      <c r="FDK373" s="486"/>
      <c r="FDL373" s="486"/>
      <c r="FDM373" s="486"/>
      <c r="FDN373" s="486"/>
      <c r="FDO373" s="486"/>
      <c r="FDP373" s="486"/>
      <c r="FDQ373" s="486"/>
      <c r="FDR373" s="486"/>
      <c r="FDS373" s="486"/>
      <c r="FDT373" s="486"/>
      <c r="FDU373" s="486"/>
      <c r="FDV373" s="486"/>
      <c r="FDW373" s="486"/>
      <c r="FDX373" s="486"/>
      <c r="FDY373" s="486"/>
      <c r="FDZ373" s="486"/>
      <c r="FEA373" s="486"/>
      <c r="FEB373" s="486"/>
      <c r="FEC373" s="486"/>
      <c r="FED373" s="486"/>
      <c r="FEE373" s="486"/>
      <c r="FEF373" s="486"/>
      <c r="FEG373" s="486"/>
      <c r="FEH373" s="486"/>
      <c r="FEI373" s="486"/>
      <c r="FEJ373" s="486"/>
      <c r="FEK373" s="486"/>
      <c r="FEL373" s="486"/>
      <c r="FEM373" s="486"/>
      <c r="FEN373" s="486"/>
      <c r="FEO373" s="486"/>
      <c r="FEP373" s="486"/>
      <c r="FEQ373" s="486"/>
      <c r="FER373" s="486"/>
      <c r="FES373" s="486"/>
      <c r="FET373" s="486"/>
      <c r="FEU373" s="486"/>
      <c r="FEV373" s="486"/>
      <c r="FEW373" s="486"/>
      <c r="FEX373" s="486"/>
      <c r="FEY373" s="486"/>
      <c r="FEZ373" s="486"/>
      <c r="FFA373" s="486"/>
      <c r="FFB373" s="486"/>
      <c r="FFC373" s="486"/>
      <c r="FFD373" s="486"/>
      <c r="FFE373" s="486"/>
      <c r="FFF373" s="486"/>
      <c r="FFG373" s="486"/>
      <c r="FFH373" s="486"/>
      <c r="FFI373" s="486"/>
      <c r="FFJ373" s="486"/>
      <c r="FFK373" s="486"/>
      <c r="FFL373" s="486"/>
      <c r="FFM373" s="486"/>
      <c r="FFN373" s="486"/>
      <c r="FFO373" s="486"/>
      <c r="FFP373" s="486"/>
      <c r="FFQ373" s="486"/>
      <c r="FFR373" s="486"/>
      <c r="FFS373" s="486"/>
      <c r="FFT373" s="486"/>
      <c r="FFU373" s="486"/>
      <c r="FFV373" s="486"/>
      <c r="FFW373" s="486"/>
      <c r="FFX373" s="486"/>
      <c r="FFY373" s="486"/>
      <c r="FFZ373" s="486"/>
      <c r="FGA373" s="486"/>
      <c r="FGB373" s="486"/>
      <c r="FGC373" s="486"/>
      <c r="FGD373" s="486"/>
      <c r="FGE373" s="486"/>
      <c r="FGF373" s="486"/>
      <c r="FGG373" s="486"/>
      <c r="FGH373" s="486"/>
      <c r="FGI373" s="486"/>
      <c r="FGJ373" s="486"/>
      <c r="FGK373" s="486"/>
      <c r="FGL373" s="486"/>
      <c r="FGM373" s="486"/>
      <c r="FGN373" s="486"/>
      <c r="FGO373" s="486"/>
      <c r="FGP373" s="486"/>
      <c r="FGQ373" s="486"/>
      <c r="FGR373" s="486"/>
      <c r="FGS373" s="486"/>
      <c r="FGT373" s="486"/>
      <c r="FGU373" s="486"/>
      <c r="FGV373" s="486"/>
      <c r="FGW373" s="486"/>
      <c r="FGX373" s="486"/>
      <c r="FGY373" s="486"/>
      <c r="FGZ373" s="486"/>
      <c r="FHA373" s="486"/>
      <c r="FHB373" s="486"/>
      <c r="FHC373" s="486"/>
      <c r="FHD373" s="486"/>
      <c r="FHE373" s="486"/>
      <c r="FHF373" s="486"/>
      <c r="FHG373" s="486"/>
      <c r="FHH373" s="486"/>
      <c r="FHI373" s="486"/>
      <c r="FHJ373" s="486"/>
      <c r="FHK373" s="486"/>
      <c r="FHL373" s="486"/>
      <c r="FHM373" s="486"/>
      <c r="FHN373" s="486"/>
      <c r="FHO373" s="486"/>
      <c r="FHP373" s="486"/>
      <c r="FHQ373" s="486"/>
      <c r="FHR373" s="486"/>
      <c r="FHS373" s="486"/>
      <c r="FHT373" s="486"/>
      <c r="FHU373" s="486"/>
      <c r="FHV373" s="486"/>
      <c r="FHW373" s="486"/>
      <c r="FHX373" s="486"/>
      <c r="FHY373" s="486"/>
      <c r="FHZ373" s="486"/>
      <c r="FIA373" s="486"/>
      <c r="FIB373" s="486"/>
      <c r="FIC373" s="486"/>
      <c r="FID373" s="486"/>
      <c r="FIE373" s="486"/>
      <c r="FIF373" s="486"/>
      <c r="FIG373" s="486"/>
      <c r="FIH373" s="486"/>
      <c r="FII373" s="486"/>
      <c r="FIJ373" s="486"/>
      <c r="FIK373" s="486"/>
      <c r="FIL373" s="486"/>
      <c r="FIM373" s="486"/>
      <c r="FIN373" s="486"/>
      <c r="FIO373" s="486"/>
      <c r="FIP373" s="486"/>
      <c r="FIQ373" s="486"/>
      <c r="FIR373" s="486"/>
      <c r="FIS373" s="486"/>
      <c r="FIT373" s="486"/>
      <c r="FIU373" s="486"/>
      <c r="FIV373" s="486"/>
      <c r="FIW373" s="486"/>
      <c r="FIX373" s="486"/>
      <c r="FIY373" s="486"/>
      <c r="FIZ373" s="486"/>
      <c r="FJA373" s="486"/>
      <c r="FJB373" s="486"/>
      <c r="FJC373" s="486"/>
      <c r="FJD373" s="486"/>
      <c r="FJE373" s="486"/>
      <c r="FJF373" s="486"/>
      <c r="FJG373" s="486"/>
      <c r="FJH373" s="486"/>
      <c r="FJI373" s="486"/>
      <c r="FJJ373" s="486"/>
      <c r="FJK373" s="486"/>
      <c r="FJL373" s="486"/>
      <c r="FJM373" s="486"/>
      <c r="FJN373" s="486"/>
      <c r="FJO373" s="486"/>
      <c r="FJP373" s="486"/>
      <c r="FJQ373" s="486"/>
      <c r="FJR373" s="486"/>
      <c r="FJS373" s="486"/>
      <c r="FJT373" s="486"/>
      <c r="FJU373" s="486"/>
      <c r="FJV373" s="486"/>
      <c r="FJW373" s="486"/>
      <c r="FJX373" s="486"/>
      <c r="FJY373" s="486"/>
      <c r="FJZ373" s="486"/>
      <c r="FKA373" s="486"/>
      <c r="FKB373" s="486"/>
      <c r="FKC373" s="486"/>
      <c r="FKD373" s="486"/>
      <c r="FKE373" s="486"/>
      <c r="FKF373" s="486"/>
      <c r="FKG373" s="486"/>
      <c r="FKH373" s="486"/>
      <c r="FKI373" s="486"/>
      <c r="FKJ373" s="486"/>
      <c r="FKK373" s="486"/>
      <c r="FKL373" s="486"/>
      <c r="FKM373" s="486"/>
      <c r="FKN373" s="486"/>
      <c r="FKO373" s="486"/>
      <c r="FKP373" s="486"/>
      <c r="FKQ373" s="486"/>
      <c r="FKR373" s="486"/>
      <c r="FKS373" s="486"/>
      <c r="FKT373" s="486"/>
      <c r="FKU373" s="486"/>
      <c r="FKV373" s="486"/>
      <c r="FKW373" s="486"/>
      <c r="FKX373" s="486"/>
      <c r="FKY373" s="486"/>
      <c r="FKZ373" s="486"/>
      <c r="FLA373" s="486"/>
      <c r="FLB373" s="486"/>
      <c r="FLC373" s="486"/>
      <c r="FLD373" s="486"/>
      <c r="FLE373" s="486"/>
      <c r="FLF373" s="486"/>
      <c r="FLG373" s="486"/>
      <c r="FLH373" s="486"/>
      <c r="FLI373" s="486"/>
      <c r="FLJ373" s="486"/>
      <c r="FLK373" s="486"/>
      <c r="FLL373" s="486"/>
      <c r="FLM373" s="486"/>
      <c r="FLN373" s="486"/>
      <c r="FLO373" s="486"/>
      <c r="FLP373" s="486"/>
      <c r="FLQ373" s="486"/>
      <c r="FLR373" s="486"/>
      <c r="FLS373" s="486"/>
      <c r="FLT373" s="486"/>
      <c r="FLU373" s="486"/>
      <c r="FLV373" s="486"/>
      <c r="FLW373" s="486"/>
      <c r="FLX373" s="486"/>
      <c r="FLY373" s="486"/>
      <c r="FLZ373" s="486"/>
      <c r="FMA373" s="486"/>
      <c r="FMB373" s="486"/>
      <c r="FMC373" s="486"/>
      <c r="FMD373" s="486"/>
      <c r="FME373" s="486"/>
      <c r="FMF373" s="486"/>
      <c r="FMG373" s="486"/>
      <c r="FMH373" s="486"/>
      <c r="FMI373" s="486"/>
      <c r="FMJ373" s="486"/>
      <c r="FMK373" s="486"/>
      <c r="FML373" s="486"/>
      <c r="FMM373" s="486"/>
      <c r="FMN373" s="486"/>
      <c r="FMO373" s="486"/>
      <c r="FMP373" s="486"/>
      <c r="FMQ373" s="486"/>
      <c r="FMR373" s="486"/>
      <c r="FMS373" s="486"/>
      <c r="FMT373" s="486"/>
      <c r="FMU373" s="486"/>
      <c r="FMV373" s="486"/>
      <c r="FMW373" s="486"/>
      <c r="FMX373" s="486"/>
      <c r="FMY373" s="486"/>
      <c r="FMZ373" s="486"/>
      <c r="FNA373" s="486"/>
      <c r="FNB373" s="486"/>
      <c r="FNC373" s="486"/>
      <c r="FND373" s="486"/>
      <c r="FNE373" s="486"/>
      <c r="FNF373" s="486"/>
      <c r="FNG373" s="486"/>
      <c r="FNH373" s="486"/>
      <c r="FNI373" s="486"/>
      <c r="FNJ373" s="486"/>
      <c r="FNK373" s="486"/>
      <c r="FNL373" s="486"/>
      <c r="FNM373" s="486"/>
      <c r="FNN373" s="486"/>
      <c r="FNO373" s="486"/>
      <c r="FNP373" s="486"/>
      <c r="FNQ373" s="486"/>
      <c r="FNR373" s="486"/>
      <c r="FNS373" s="486"/>
      <c r="FNT373" s="486"/>
      <c r="FNU373" s="486"/>
      <c r="FNV373" s="486"/>
      <c r="FNW373" s="486"/>
      <c r="FNX373" s="486"/>
      <c r="FNY373" s="486"/>
      <c r="FNZ373" s="486"/>
      <c r="FOA373" s="486"/>
      <c r="FOB373" s="486"/>
      <c r="FOC373" s="486"/>
      <c r="FOD373" s="486"/>
      <c r="FOE373" s="486"/>
      <c r="FOF373" s="486"/>
      <c r="FOG373" s="486"/>
      <c r="FOH373" s="486"/>
      <c r="FOI373" s="486"/>
      <c r="FOJ373" s="486"/>
      <c r="FOK373" s="486"/>
      <c r="FOL373" s="486"/>
      <c r="FOM373" s="486"/>
      <c r="FON373" s="486"/>
      <c r="FOO373" s="486"/>
      <c r="FOP373" s="486"/>
      <c r="FOQ373" s="486"/>
      <c r="FOR373" s="486"/>
      <c r="FOS373" s="486"/>
      <c r="FOT373" s="486"/>
      <c r="FOU373" s="486"/>
      <c r="FOV373" s="486"/>
      <c r="FOW373" s="486"/>
      <c r="FOX373" s="486"/>
      <c r="FOY373" s="486"/>
      <c r="FOZ373" s="486"/>
      <c r="FPA373" s="486"/>
      <c r="FPB373" s="486"/>
      <c r="FPC373" s="486"/>
      <c r="FPD373" s="486"/>
      <c r="FPE373" s="486"/>
      <c r="FPF373" s="486"/>
      <c r="FPG373" s="486"/>
      <c r="FPH373" s="486"/>
      <c r="FPI373" s="486"/>
      <c r="FPJ373" s="486"/>
      <c r="FPK373" s="486"/>
      <c r="FPL373" s="486"/>
      <c r="FPM373" s="486"/>
      <c r="FPN373" s="486"/>
      <c r="FPO373" s="486"/>
      <c r="FPP373" s="486"/>
      <c r="FPQ373" s="486"/>
      <c r="FPR373" s="486"/>
      <c r="FPS373" s="486"/>
      <c r="FPT373" s="486"/>
      <c r="FPU373" s="486"/>
      <c r="FPV373" s="486"/>
      <c r="FPW373" s="486"/>
      <c r="FPX373" s="486"/>
      <c r="FPY373" s="486"/>
      <c r="FPZ373" s="486"/>
      <c r="FQA373" s="486"/>
      <c r="FQB373" s="486"/>
      <c r="FQC373" s="486"/>
      <c r="FQD373" s="486"/>
      <c r="FQE373" s="486"/>
      <c r="FQF373" s="486"/>
      <c r="FQG373" s="486"/>
      <c r="FQH373" s="486"/>
      <c r="FQI373" s="486"/>
      <c r="FQJ373" s="486"/>
      <c r="FQK373" s="486"/>
      <c r="FQL373" s="486"/>
      <c r="FQM373" s="486"/>
      <c r="FQN373" s="486"/>
      <c r="FQO373" s="486"/>
      <c r="FQP373" s="486"/>
      <c r="FQQ373" s="486"/>
      <c r="FQR373" s="486"/>
      <c r="FQS373" s="486"/>
      <c r="FQT373" s="486"/>
      <c r="FQU373" s="486"/>
      <c r="FQV373" s="486"/>
      <c r="FQW373" s="486"/>
      <c r="FQX373" s="486"/>
      <c r="FQY373" s="486"/>
      <c r="FQZ373" s="486"/>
      <c r="FRA373" s="486"/>
      <c r="FRB373" s="486"/>
      <c r="FRC373" s="486"/>
      <c r="FRD373" s="486"/>
      <c r="FRE373" s="486"/>
      <c r="FRF373" s="486"/>
      <c r="FRG373" s="486"/>
      <c r="FRH373" s="486"/>
      <c r="FRI373" s="486"/>
      <c r="FRJ373" s="486"/>
      <c r="FRK373" s="486"/>
      <c r="FRL373" s="486"/>
      <c r="FRM373" s="486"/>
      <c r="FRN373" s="486"/>
      <c r="FRO373" s="486"/>
      <c r="FRP373" s="486"/>
      <c r="FRQ373" s="486"/>
      <c r="FRR373" s="486"/>
      <c r="FRS373" s="486"/>
      <c r="FRT373" s="486"/>
      <c r="FRU373" s="486"/>
      <c r="FRV373" s="486"/>
      <c r="FRW373" s="486"/>
      <c r="FRX373" s="486"/>
      <c r="FRY373" s="486"/>
      <c r="FRZ373" s="486"/>
      <c r="FSA373" s="486"/>
      <c r="FSB373" s="486"/>
      <c r="FSC373" s="486"/>
      <c r="FSD373" s="486"/>
      <c r="FSE373" s="486"/>
      <c r="FSF373" s="486"/>
      <c r="FSG373" s="486"/>
      <c r="FSH373" s="486"/>
      <c r="FSI373" s="486"/>
      <c r="FSJ373" s="486"/>
      <c r="FSK373" s="486"/>
      <c r="FSL373" s="486"/>
      <c r="FSM373" s="486"/>
      <c r="FSN373" s="486"/>
      <c r="FSO373" s="486"/>
      <c r="FSP373" s="486"/>
      <c r="FSQ373" s="486"/>
      <c r="FSR373" s="486"/>
      <c r="FSS373" s="486"/>
      <c r="FST373" s="486"/>
      <c r="FSU373" s="486"/>
      <c r="FSV373" s="486"/>
      <c r="FSW373" s="486"/>
      <c r="FSX373" s="486"/>
      <c r="FSY373" s="486"/>
      <c r="FSZ373" s="486"/>
      <c r="FTA373" s="486"/>
      <c r="FTB373" s="486"/>
      <c r="FTC373" s="486"/>
      <c r="FTD373" s="486"/>
      <c r="FTE373" s="486"/>
      <c r="FTF373" s="486"/>
      <c r="FTG373" s="486"/>
      <c r="FTH373" s="486"/>
      <c r="FTI373" s="486"/>
      <c r="FTJ373" s="486"/>
      <c r="FTK373" s="486"/>
      <c r="FTL373" s="486"/>
      <c r="FTM373" s="486"/>
      <c r="FTN373" s="486"/>
      <c r="FTO373" s="486"/>
      <c r="FTP373" s="486"/>
      <c r="FTQ373" s="486"/>
      <c r="FTR373" s="486"/>
      <c r="FTS373" s="486"/>
      <c r="FTT373" s="486"/>
      <c r="FTU373" s="486"/>
      <c r="FTV373" s="486"/>
      <c r="FTW373" s="486"/>
      <c r="FTX373" s="486"/>
      <c r="FTY373" s="486"/>
      <c r="FTZ373" s="486"/>
      <c r="FUA373" s="486"/>
      <c r="FUB373" s="486"/>
      <c r="FUC373" s="486"/>
      <c r="FUD373" s="486"/>
      <c r="FUE373" s="486"/>
      <c r="FUF373" s="486"/>
      <c r="FUG373" s="486"/>
      <c r="FUH373" s="486"/>
      <c r="FUI373" s="486"/>
      <c r="FUJ373" s="486"/>
      <c r="FUK373" s="486"/>
      <c r="FUL373" s="486"/>
      <c r="FUM373" s="486"/>
      <c r="FUN373" s="486"/>
      <c r="FUO373" s="486"/>
      <c r="FUP373" s="486"/>
      <c r="FUQ373" s="486"/>
      <c r="FUR373" s="486"/>
      <c r="FUS373" s="486"/>
      <c r="FUT373" s="486"/>
      <c r="FUU373" s="486"/>
      <c r="FUV373" s="486"/>
      <c r="FUW373" s="486"/>
      <c r="FUX373" s="486"/>
      <c r="FUY373" s="486"/>
      <c r="FUZ373" s="486"/>
      <c r="FVA373" s="486"/>
      <c r="FVB373" s="486"/>
      <c r="FVC373" s="486"/>
      <c r="FVD373" s="486"/>
      <c r="FVE373" s="486"/>
      <c r="FVF373" s="486"/>
      <c r="FVG373" s="486"/>
      <c r="FVH373" s="486"/>
      <c r="FVI373" s="486"/>
      <c r="FVJ373" s="486"/>
      <c r="FVK373" s="486"/>
      <c r="FVL373" s="486"/>
      <c r="FVM373" s="486"/>
      <c r="FVN373" s="486"/>
      <c r="FVO373" s="486"/>
      <c r="FVP373" s="486"/>
      <c r="FVQ373" s="486"/>
      <c r="FVR373" s="486"/>
      <c r="FVS373" s="486"/>
      <c r="FVT373" s="486"/>
      <c r="FVU373" s="486"/>
      <c r="FVV373" s="486"/>
      <c r="FVW373" s="486"/>
      <c r="FVX373" s="486"/>
      <c r="FVY373" s="486"/>
      <c r="FVZ373" s="486"/>
      <c r="FWA373" s="486"/>
      <c r="FWB373" s="486"/>
      <c r="FWC373" s="486"/>
      <c r="FWD373" s="486"/>
      <c r="FWE373" s="486"/>
      <c r="FWF373" s="486"/>
      <c r="FWG373" s="486"/>
      <c r="FWH373" s="486"/>
      <c r="FWI373" s="486"/>
      <c r="FWJ373" s="486"/>
      <c r="FWK373" s="486"/>
      <c r="FWL373" s="486"/>
      <c r="FWM373" s="486"/>
      <c r="FWN373" s="486"/>
      <c r="FWO373" s="486"/>
      <c r="FWP373" s="486"/>
      <c r="FWQ373" s="486"/>
      <c r="FWR373" s="486"/>
      <c r="FWS373" s="486"/>
      <c r="FWT373" s="486"/>
      <c r="FWU373" s="486"/>
      <c r="FWV373" s="486"/>
      <c r="FWW373" s="486"/>
      <c r="FWX373" s="486"/>
      <c r="FWY373" s="486"/>
      <c r="FWZ373" s="486"/>
      <c r="FXA373" s="486"/>
      <c r="FXB373" s="486"/>
      <c r="FXC373" s="486"/>
      <c r="FXD373" s="486"/>
      <c r="FXE373" s="486"/>
      <c r="FXF373" s="486"/>
      <c r="FXG373" s="486"/>
      <c r="FXH373" s="486"/>
      <c r="FXI373" s="486"/>
      <c r="FXJ373" s="486"/>
      <c r="FXK373" s="486"/>
      <c r="FXL373" s="486"/>
      <c r="FXM373" s="486"/>
      <c r="FXN373" s="486"/>
      <c r="FXO373" s="486"/>
      <c r="FXP373" s="486"/>
      <c r="FXQ373" s="486"/>
      <c r="FXR373" s="486"/>
      <c r="FXS373" s="486"/>
      <c r="FXT373" s="486"/>
      <c r="FXU373" s="486"/>
      <c r="FXV373" s="486"/>
      <c r="FXW373" s="486"/>
      <c r="FXX373" s="486"/>
      <c r="FXY373" s="486"/>
      <c r="FXZ373" s="486"/>
      <c r="FYA373" s="486"/>
      <c r="FYB373" s="486"/>
      <c r="FYC373" s="486"/>
      <c r="FYD373" s="486"/>
      <c r="FYE373" s="486"/>
      <c r="FYF373" s="486"/>
      <c r="FYG373" s="486"/>
      <c r="FYH373" s="486"/>
      <c r="FYI373" s="486"/>
      <c r="FYJ373" s="486"/>
      <c r="FYK373" s="486"/>
      <c r="FYL373" s="486"/>
      <c r="FYM373" s="486"/>
      <c r="FYN373" s="486"/>
      <c r="FYO373" s="486"/>
      <c r="FYP373" s="486"/>
      <c r="FYQ373" s="486"/>
      <c r="FYR373" s="486"/>
      <c r="FYS373" s="486"/>
      <c r="FYT373" s="486"/>
      <c r="FYU373" s="486"/>
      <c r="FYV373" s="486"/>
      <c r="FYW373" s="486"/>
      <c r="FYX373" s="486"/>
      <c r="FYY373" s="486"/>
      <c r="FYZ373" s="486"/>
      <c r="FZA373" s="486"/>
      <c r="FZB373" s="486"/>
      <c r="FZC373" s="486"/>
      <c r="FZD373" s="486"/>
      <c r="FZE373" s="486"/>
      <c r="FZF373" s="486"/>
      <c r="FZG373" s="486"/>
      <c r="FZH373" s="486"/>
      <c r="FZI373" s="486"/>
      <c r="FZJ373" s="486"/>
      <c r="FZK373" s="486"/>
      <c r="FZL373" s="486"/>
      <c r="FZM373" s="486"/>
      <c r="FZN373" s="486"/>
      <c r="FZO373" s="486"/>
      <c r="FZP373" s="486"/>
      <c r="FZQ373" s="486"/>
      <c r="FZR373" s="486"/>
      <c r="FZS373" s="486"/>
      <c r="FZT373" s="486"/>
      <c r="FZU373" s="486"/>
      <c r="FZV373" s="486"/>
      <c r="FZW373" s="486"/>
      <c r="FZX373" s="486"/>
      <c r="FZY373" s="486"/>
      <c r="FZZ373" s="486"/>
      <c r="GAA373" s="486"/>
      <c r="GAB373" s="486"/>
      <c r="GAC373" s="486"/>
      <c r="GAD373" s="486"/>
      <c r="GAE373" s="486"/>
      <c r="GAF373" s="486"/>
      <c r="GAG373" s="486"/>
      <c r="GAH373" s="486"/>
      <c r="GAI373" s="486"/>
      <c r="GAJ373" s="486"/>
      <c r="GAK373" s="486"/>
      <c r="GAL373" s="486"/>
      <c r="GAM373" s="486"/>
      <c r="GAN373" s="486"/>
      <c r="GAO373" s="486"/>
      <c r="GAP373" s="486"/>
      <c r="GAQ373" s="486"/>
      <c r="GAR373" s="486"/>
      <c r="GAS373" s="486"/>
      <c r="GAT373" s="486"/>
      <c r="GAU373" s="486"/>
      <c r="GAV373" s="486"/>
      <c r="GAW373" s="486"/>
      <c r="GAX373" s="486"/>
      <c r="GAY373" s="486"/>
      <c r="GAZ373" s="486"/>
      <c r="GBA373" s="486"/>
      <c r="GBB373" s="486"/>
      <c r="GBC373" s="486"/>
      <c r="GBD373" s="486"/>
      <c r="GBE373" s="486"/>
      <c r="GBF373" s="486"/>
      <c r="GBG373" s="486"/>
      <c r="GBH373" s="486"/>
      <c r="GBI373" s="486"/>
      <c r="GBJ373" s="486"/>
      <c r="GBK373" s="486"/>
      <c r="GBL373" s="486"/>
      <c r="GBM373" s="486"/>
      <c r="GBN373" s="486"/>
      <c r="GBO373" s="486"/>
      <c r="GBP373" s="486"/>
      <c r="GBQ373" s="486"/>
      <c r="GBR373" s="486"/>
      <c r="GBS373" s="486"/>
      <c r="GBT373" s="486"/>
      <c r="GBU373" s="486"/>
      <c r="GBV373" s="486"/>
      <c r="GBW373" s="486"/>
      <c r="GBX373" s="486"/>
      <c r="GBY373" s="486"/>
      <c r="GBZ373" s="486"/>
      <c r="GCA373" s="486"/>
      <c r="GCB373" s="486"/>
      <c r="GCC373" s="486"/>
      <c r="GCD373" s="486"/>
      <c r="GCE373" s="486"/>
      <c r="GCF373" s="486"/>
      <c r="GCG373" s="486"/>
      <c r="GCH373" s="486"/>
      <c r="GCI373" s="486"/>
      <c r="GCJ373" s="486"/>
      <c r="GCK373" s="486"/>
      <c r="GCL373" s="486"/>
      <c r="GCM373" s="486"/>
      <c r="GCN373" s="486"/>
      <c r="GCO373" s="486"/>
      <c r="GCP373" s="486"/>
      <c r="GCQ373" s="486"/>
      <c r="GCR373" s="486"/>
      <c r="GCS373" s="486"/>
      <c r="GCT373" s="486"/>
      <c r="GCU373" s="486"/>
      <c r="GCV373" s="486"/>
      <c r="GCW373" s="486"/>
      <c r="GCX373" s="486"/>
      <c r="GCY373" s="486"/>
      <c r="GCZ373" s="486"/>
      <c r="GDA373" s="486"/>
      <c r="GDB373" s="486"/>
      <c r="GDC373" s="486"/>
      <c r="GDD373" s="486"/>
      <c r="GDE373" s="486"/>
      <c r="GDF373" s="486"/>
      <c r="GDG373" s="486"/>
      <c r="GDH373" s="486"/>
      <c r="GDI373" s="486"/>
      <c r="GDJ373" s="486"/>
      <c r="GDK373" s="486"/>
      <c r="GDL373" s="486"/>
      <c r="GDM373" s="486"/>
      <c r="GDN373" s="486"/>
      <c r="GDO373" s="486"/>
      <c r="GDP373" s="486"/>
      <c r="GDQ373" s="486"/>
      <c r="GDR373" s="486"/>
      <c r="GDS373" s="486"/>
      <c r="GDT373" s="486"/>
      <c r="GDU373" s="486"/>
      <c r="GDV373" s="486"/>
      <c r="GDW373" s="486"/>
      <c r="GDX373" s="486"/>
      <c r="GDY373" s="486"/>
      <c r="GDZ373" s="486"/>
      <c r="GEA373" s="486"/>
      <c r="GEB373" s="486"/>
      <c r="GEC373" s="486"/>
      <c r="GED373" s="486"/>
      <c r="GEE373" s="486"/>
      <c r="GEF373" s="486"/>
      <c r="GEG373" s="486"/>
      <c r="GEH373" s="486"/>
      <c r="GEI373" s="486"/>
      <c r="GEJ373" s="486"/>
      <c r="GEK373" s="486"/>
      <c r="GEL373" s="486"/>
      <c r="GEM373" s="486"/>
      <c r="GEN373" s="486"/>
      <c r="GEO373" s="486"/>
      <c r="GEP373" s="486"/>
      <c r="GEQ373" s="486"/>
      <c r="GER373" s="486"/>
      <c r="GES373" s="486"/>
      <c r="GET373" s="486"/>
      <c r="GEU373" s="486"/>
      <c r="GEV373" s="486"/>
      <c r="GEW373" s="486"/>
      <c r="GEX373" s="486"/>
      <c r="GEY373" s="486"/>
      <c r="GEZ373" s="486"/>
      <c r="GFA373" s="486"/>
      <c r="GFB373" s="486"/>
      <c r="GFC373" s="486"/>
      <c r="GFD373" s="486"/>
      <c r="GFE373" s="486"/>
      <c r="GFF373" s="486"/>
      <c r="GFG373" s="486"/>
      <c r="GFH373" s="486"/>
      <c r="GFI373" s="486"/>
      <c r="GFJ373" s="486"/>
      <c r="GFK373" s="486"/>
      <c r="GFL373" s="486"/>
      <c r="GFM373" s="486"/>
      <c r="GFN373" s="486"/>
      <c r="GFO373" s="486"/>
      <c r="GFP373" s="486"/>
      <c r="GFQ373" s="486"/>
      <c r="GFR373" s="486"/>
      <c r="GFS373" s="486"/>
      <c r="GFT373" s="486"/>
      <c r="GFU373" s="486"/>
      <c r="GFV373" s="486"/>
      <c r="GFW373" s="486"/>
      <c r="GFX373" s="486"/>
      <c r="GFY373" s="486"/>
      <c r="GFZ373" s="486"/>
      <c r="GGA373" s="486"/>
      <c r="GGB373" s="486"/>
      <c r="GGC373" s="486"/>
      <c r="GGD373" s="486"/>
      <c r="GGE373" s="486"/>
      <c r="GGF373" s="486"/>
      <c r="GGG373" s="486"/>
      <c r="GGH373" s="486"/>
      <c r="GGI373" s="486"/>
      <c r="GGJ373" s="486"/>
      <c r="GGK373" s="486"/>
      <c r="GGL373" s="486"/>
      <c r="GGM373" s="486"/>
      <c r="GGN373" s="486"/>
      <c r="GGO373" s="486"/>
      <c r="GGP373" s="486"/>
      <c r="GGQ373" s="486"/>
      <c r="GGR373" s="486"/>
      <c r="GGS373" s="486"/>
      <c r="GGT373" s="486"/>
      <c r="GGU373" s="486"/>
      <c r="GGV373" s="486"/>
      <c r="GGW373" s="486"/>
      <c r="GGX373" s="486"/>
      <c r="GGY373" s="486"/>
      <c r="GGZ373" s="486"/>
      <c r="GHA373" s="486"/>
      <c r="GHB373" s="486"/>
      <c r="GHC373" s="486"/>
      <c r="GHD373" s="486"/>
      <c r="GHE373" s="486"/>
      <c r="GHF373" s="486"/>
      <c r="GHG373" s="486"/>
      <c r="GHH373" s="486"/>
      <c r="GHI373" s="486"/>
      <c r="GHJ373" s="486"/>
      <c r="GHK373" s="486"/>
      <c r="GHL373" s="486"/>
      <c r="GHM373" s="486"/>
      <c r="GHN373" s="486"/>
      <c r="GHO373" s="486"/>
      <c r="GHP373" s="486"/>
      <c r="GHQ373" s="486"/>
      <c r="GHR373" s="486"/>
      <c r="GHS373" s="486"/>
      <c r="GHT373" s="486"/>
      <c r="GHU373" s="486"/>
      <c r="GHV373" s="486"/>
      <c r="GHW373" s="486"/>
      <c r="GHX373" s="486"/>
      <c r="GHY373" s="486"/>
      <c r="GHZ373" s="486"/>
      <c r="GIA373" s="486"/>
      <c r="GIB373" s="486"/>
      <c r="GIC373" s="486"/>
      <c r="GID373" s="486"/>
      <c r="GIE373" s="486"/>
      <c r="GIF373" s="486"/>
      <c r="GIG373" s="486"/>
      <c r="GIH373" s="486"/>
      <c r="GII373" s="486"/>
      <c r="GIJ373" s="486"/>
      <c r="GIK373" s="486"/>
      <c r="GIL373" s="486"/>
      <c r="GIM373" s="486"/>
      <c r="GIN373" s="486"/>
      <c r="GIO373" s="486"/>
      <c r="GIP373" s="486"/>
      <c r="GIQ373" s="486"/>
      <c r="GIR373" s="486"/>
      <c r="GIS373" s="486"/>
      <c r="GIT373" s="486"/>
      <c r="GIU373" s="486"/>
      <c r="GIV373" s="486"/>
      <c r="GIW373" s="486"/>
      <c r="GIX373" s="486"/>
      <c r="GIY373" s="486"/>
      <c r="GIZ373" s="486"/>
      <c r="GJA373" s="486"/>
      <c r="GJB373" s="486"/>
      <c r="GJC373" s="486"/>
      <c r="GJD373" s="486"/>
      <c r="GJE373" s="486"/>
      <c r="GJF373" s="486"/>
      <c r="GJG373" s="486"/>
      <c r="GJH373" s="486"/>
      <c r="GJI373" s="486"/>
      <c r="GJJ373" s="486"/>
      <c r="GJK373" s="486"/>
      <c r="GJL373" s="486"/>
      <c r="GJM373" s="486"/>
      <c r="GJN373" s="486"/>
      <c r="GJO373" s="486"/>
      <c r="GJP373" s="486"/>
      <c r="GJQ373" s="486"/>
      <c r="GJR373" s="486"/>
      <c r="GJS373" s="486"/>
      <c r="GJT373" s="486"/>
      <c r="GJU373" s="486"/>
      <c r="GJV373" s="486"/>
      <c r="GJW373" s="486"/>
      <c r="GJX373" s="486"/>
      <c r="GJY373" s="486"/>
      <c r="GJZ373" s="486"/>
      <c r="GKA373" s="486"/>
      <c r="GKB373" s="486"/>
      <c r="GKC373" s="486"/>
      <c r="GKD373" s="486"/>
      <c r="GKE373" s="486"/>
      <c r="GKF373" s="486"/>
      <c r="GKG373" s="486"/>
      <c r="GKH373" s="486"/>
      <c r="GKI373" s="486"/>
      <c r="GKJ373" s="486"/>
      <c r="GKK373" s="486"/>
      <c r="GKL373" s="486"/>
      <c r="GKM373" s="486"/>
      <c r="GKN373" s="486"/>
      <c r="GKO373" s="486"/>
      <c r="GKP373" s="486"/>
      <c r="GKQ373" s="486"/>
      <c r="GKR373" s="486"/>
      <c r="GKS373" s="486"/>
      <c r="GKT373" s="486"/>
      <c r="GKU373" s="486"/>
      <c r="GKV373" s="486"/>
      <c r="GKW373" s="486"/>
      <c r="GKX373" s="486"/>
      <c r="GKY373" s="486"/>
      <c r="GKZ373" s="486"/>
      <c r="GLA373" s="486"/>
      <c r="GLB373" s="486"/>
      <c r="GLC373" s="486"/>
      <c r="GLD373" s="486"/>
      <c r="GLE373" s="486"/>
      <c r="GLF373" s="486"/>
      <c r="GLG373" s="486"/>
      <c r="GLH373" s="486"/>
      <c r="GLI373" s="486"/>
      <c r="GLJ373" s="486"/>
      <c r="GLK373" s="486"/>
      <c r="GLL373" s="486"/>
      <c r="GLM373" s="486"/>
      <c r="GLN373" s="486"/>
      <c r="GLO373" s="486"/>
      <c r="GLP373" s="486"/>
      <c r="GLQ373" s="486"/>
      <c r="GLR373" s="486"/>
      <c r="GLS373" s="486"/>
      <c r="GLT373" s="486"/>
      <c r="GLU373" s="486"/>
      <c r="GLV373" s="486"/>
      <c r="GLW373" s="486"/>
      <c r="GLX373" s="486"/>
      <c r="GLY373" s="486"/>
      <c r="GLZ373" s="486"/>
      <c r="GMA373" s="486"/>
      <c r="GMB373" s="486"/>
      <c r="GMC373" s="486"/>
      <c r="GMD373" s="486"/>
      <c r="GME373" s="486"/>
      <c r="GMF373" s="486"/>
      <c r="GMG373" s="486"/>
      <c r="GMH373" s="486"/>
      <c r="GMI373" s="486"/>
      <c r="GMJ373" s="486"/>
      <c r="GMK373" s="486"/>
      <c r="GML373" s="486"/>
      <c r="GMM373" s="486"/>
      <c r="GMN373" s="486"/>
      <c r="GMO373" s="486"/>
      <c r="GMP373" s="486"/>
      <c r="GMQ373" s="486"/>
      <c r="GMR373" s="486"/>
      <c r="GMS373" s="486"/>
      <c r="GMT373" s="486"/>
      <c r="GMU373" s="486"/>
      <c r="GMV373" s="486"/>
      <c r="GMW373" s="486"/>
      <c r="GMX373" s="486"/>
      <c r="GMY373" s="486"/>
      <c r="GMZ373" s="486"/>
      <c r="GNA373" s="486"/>
      <c r="GNB373" s="486"/>
      <c r="GNC373" s="486"/>
      <c r="GND373" s="486"/>
      <c r="GNE373" s="486"/>
      <c r="GNF373" s="486"/>
      <c r="GNG373" s="486"/>
      <c r="GNH373" s="486"/>
      <c r="GNI373" s="486"/>
      <c r="GNJ373" s="486"/>
      <c r="GNK373" s="486"/>
      <c r="GNL373" s="486"/>
      <c r="GNM373" s="486"/>
      <c r="GNN373" s="486"/>
      <c r="GNO373" s="486"/>
      <c r="GNP373" s="486"/>
      <c r="GNQ373" s="486"/>
      <c r="GNR373" s="486"/>
      <c r="GNS373" s="486"/>
      <c r="GNT373" s="486"/>
      <c r="GNU373" s="486"/>
      <c r="GNV373" s="486"/>
      <c r="GNW373" s="486"/>
      <c r="GNX373" s="486"/>
      <c r="GNY373" s="486"/>
      <c r="GNZ373" s="486"/>
      <c r="GOA373" s="486"/>
      <c r="GOB373" s="486"/>
      <c r="GOC373" s="486"/>
      <c r="GOD373" s="486"/>
      <c r="GOE373" s="486"/>
      <c r="GOF373" s="486"/>
      <c r="GOG373" s="486"/>
      <c r="GOH373" s="486"/>
      <c r="GOI373" s="486"/>
      <c r="GOJ373" s="486"/>
      <c r="GOK373" s="486"/>
      <c r="GOL373" s="486"/>
      <c r="GOM373" s="486"/>
      <c r="GON373" s="486"/>
      <c r="GOO373" s="486"/>
      <c r="GOP373" s="486"/>
      <c r="GOQ373" s="486"/>
      <c r="GOR373" s="486"/>
      <c r="GOS373" s="486"/>
      <c r="GOT373" s="486"/>
      <c r="GOU373" s="486"/>
      <c r="GOV373" s="486"/>
      <c r="GOW373" s="486"/>
      <c r="GOX373" s="486"/>
      <c r="GOY373" s="486"/>
      <c r="GOZ373" s="486"/>
      <c r="GPA373" s="486"/>
      <c r="GPB373" s="486"/>
      <c r="GPC373" s="486"/>
      <c r="GPD373" s="486"/>
      <c r="GPE373" s="486"/>
      <c r="GPF373" s="486"/>
      <c r="GPG373" s="486"/>
      <c r="GPH373" s="486"/>
      <c r="GPI373" s="486"/>
      <c r="GPJ373" s="486"/>
      <c r="GPK373" s="486"/>
      <c r="GPL373" s="486"/>
      <c r="GPM373" s="486"/>
      <c r="GPN373" s="486"/>
      <c r="GPO373" s="486"/>
      <c r="GPP373" s="486"/>
      <c r="GPQ373" s="486"/>
      <c r="GPR373" s="486"/>
      <c r="GPS373" s="486"/>
      <c r="GPT373" s="486"/>
      <c r="GPU373" s="486"/>
      <c r="GPV373" s="486"/>
      <c r="GPW373" s="486"/>
      <c r="GPX373" s="486"/>
      <c r="GPY373" s="486"/>
      <c r="GPZ373" s="486"/>
      <c r="GQA373" s="486"/>
      <c r="GQB373" s="486"/>
      <c r="GQC373" s="486"/>
      <c r="GQD373" s="486"/>
      <c r="GQE373" s="486"/>
      <c r="GQF373" s="486"/>
      <c r="GQG373" s="486"/>
      <c r="GQH373" s="486"/>
      <c r="GQI373" s="486"/>
      <c r="GQJ373" s="486"/>
      <c r="GQK373" s="486"/>
      <c r="GQL373" s="486"/>
      <c r="GQM373" s="486"/>
      <c r="GQN373" s="486"/>
      <c r="GQO373" s="486"/>
      <c r="GQP373" s="486"/>
      <c r="GQQ373" s="486"/>
      <c r="GQR373" s="486"/>
      <c r="GQS373" s="486"/>
      <c r="GQT373" s="486"/>
      <c r="GQU373" s="486"/>
      <c r="GQV373" s="486"/>
      <c r="GQW373" s="486"/>
      <c r="GQX373" s="486"/>
      <c r="GQY373" s="486"/>
      <c r="GQZ373" s="486"/>
      <c r="GRA373" s="486"/>
      <c r="GRB373" s="486"/>
      <c r="GRC373" s="486"/>
      <c r="GRD373" s="486"/>
      <c r="GRE373" s="486"/>
      <c r="GRF373" s="486"/>
      <c r="GRG373" s="486"/>
      <c r="GRH373" s="486"/>
      <c r="GRI373" s="486"/>
      <c r="GRJ373" s="486"/>
      <c r="GRK373" s="486"/>
      <c r="GRL373" s="486"/>
      <c r="GRM373" s="486"/>
      <c r="GRN373" s="486"/>
      <c r="GRO373" s="486"/>
      <c r="GRP373" s="486"/>
      <c r="GRQ373" s="486"/>
      <c r="GRR373" s="486"/>
      <c r="GRS373" s="486"/>
      <c r="GRT373" s="486"/>
      <c r="GRU373" s="486"/>
      <c r="GRV373" s="486"/>
      <c r="GRW373" s="486"/>
      <c r="GRX373" s="486"/>
      <c r="GRY373" s="486"/>
      <c r="GRZ373" s="486"/>
      <c r="GSA373" s="486"/>
      <c r="GSB373" s="486"/>
      <c r="GSC373" s="486"/>
      <c r="GSD373" s="486"/>
      <c r="GSE373" s="486"/>
      <c r="GSF373" s="486"/>
      <c r="GSG373" s="486"/>
      <c r="GSH373" s="486"/>
      <c r="GSI373" s="486"/>
      <c r="GSJ373" s="486"/>
      <c r="GSK373" s="486"/>
      <c r="GSL373" s="486"/>
      <c r="GSM373" s="486"/>
      <c r="GSN373" s="486"/>
      <c r="GSO373" s="486"/>
      <c r="GSP373" s="486"/>
      <c r="GSQ373" s="486"/>
      <c r="GSR373" s="486"/>
      <c r="GSS373" s="486"/>
      <c r="GST373" s="486"/>
      <c r="GSU373" s="486"/>
      <c r="GSV373" s="486"/>
      <c r="GSW373" s="486"/>
      <c r="GSX373" s="486"/>
      <c r="GSY373" s="486"/>
      <c r="GSZ373" s="486"/>
      <c r="GTA373" s="486"/>
      <c r="GTB373" s="486"/>
      <c r="GTC373" s="486"/>
      <c r="GTD373" s="486"/>
      <c r="GTE373" s="486"/>
      <c r="GTF373" s="486"/>
      <c r="GTG373" s="486"/>
      <c r="GTH373" s="486"/>
      <c r="GTI373" s="486"/>
      <c r="GTJ373" s="486"/>
      <c r="GTK373" s="486"/>
      <c r="GTL373" s="486"/>
      <c r="GTM373" s="486"/>
      <c r="GTN373" s="486"/>
      <c r="GTO373" s="486"/>
      <c r="GTP373" s="486"/>
      <c r="GTQ373" s="486"/>
      <c r="GTR373" s="486"/>
      <c r="GTS373" s="486"/>
      <c r="GTT373" s="486"/>
      <c r="GTU373" s="486"/>
      <c r="GTV373" s="486"/>
      <c r="GTW373" s="486"/>
      <c r="GTX373" s="486"/>
      <c r="GTY373" s="486"/>
      <c r="GTZ373" s="486"/>
      <c r="GUA373" s="486"/>
      <c r="GUB373" s="486"/>
      <c r="GUC373" s="486"/>
      <c r="GUD373" s="486"/>
      <c r="GUE373" s="486"/>
      <c r="GUF373" s="486"/>
      <c r="GUG373" s="486"/>
      <c r="GUH373" s="486"/>
      <c r="GUI373" s="486"/>
      <c r="GUJ373" s="486"/>
      <c r="GUK373" s="486"/>
      <c r="GUL373" s="486"/>
      <c r="GUM373" s="486"/>
      <c r="GUN373" s="486"/>
      <c r="GUO373" s="486"/>
      <c r="GUP373" s="486"/>
      <c r="GUQ373" s="486"/>
      <c r="GUR373" s="486"/>
      <c r="GUS373" s="486"/>
      <c r="GUT373" s="486"/>
      <c r="GUU373" s="486"/>
      <c r="GUV373" s="486"/>
      <c r="GUW373" s="486"/>
      <c r="GUX373" s="486"/>
      <c r="GUY373" s="486"/>
      <c r="GUZ373" s="486"/>
      <c r="GVA373" s="486"/>
      <c r="GVB373" s="486"/>
      <c r="GVC373" s="486"/>
      <c r="GVD373" s="486"/>
      <c r="GVE373" s="486"/>
      <c r="GVF373" s="486"/>
      <c r="GVG373" s="486"/>
      <c r="GVH373" s="486"/>
      <c r="GVI373" s="486"/>
      <c r="GVJ373" s="486"/>
      <c r="GVK373" s="486"/>
      <c r="GVL373" s="486"/>
      <c r="GVM373" s="486"/>
      <c r="GVN373" s="486"/>
      <c r="GVO373" s="486"/>
      <c r="GVP373" s="486"/>
      <c r="GVQ373" s="486"/>
      <c r="GVR373" s="486"/>
      <c r="GVS373" s="486"/>
      <c r="GVT373" s="486"/>
      <c r="GVU373" s="486"/>
      <c r="GVV373" s="486"/>
      <c r="GVW373" s="486"/>
      <c r="GVX373" s="486"/>
      <c r="GVY373" s="486"/>
      <c r="GVZ373" s="486"/>
      <c r="GWA373" s="486"/>
      <c r="GWB373" s="486"/>
      <c r="GWC373" s="486"/>
      <c r="GWD373" s="486"/>
      <c r="GWE373" s="486"/>
      <c r="GWF373" s="486"/>
      <c r="GWG373" s="486"/>
      <c r="GWH373" s="486"/>
      <c r="GWI373" s="486"/>
      <c r="GWJ373" s="486"/>
      <c r="GWK373" s="486"/>
      <c r="GWL373" s="486"/>
      <c r="GWM373" s="486"/>
      <c r="GWN373" s="486"/>
      <c r="GWO373" s="486"/>
      <c r="GWP373" s="486"/>
      <c r="GWQ373" s="486"/>
      <c r="GWR373" s="486"/>
      <c r="GWS373" s="486"/>
      <c r="GWT373" s="486"/>
      <c r="GWU373" s="486"/>
      <c r="GWV373" s="486"/>
      <c r="GWW373" s="486"/>
      <c r="GWX373" s="486"/>
      <c r="GWY373" s="486"/>
      <c r="GWZ373" s="486"/>
      <c r="GXA373" s="486"/>
      <c r="GXB373" s="486"/>
      <c r="GXC373" s="486"/>
      <c r="GXD373" s="486"/>
      <c r="GXE373" s="486"/>
      <c r="GXF373" s="486"/>
      <c r="GXG373" s="486"/>
      <c r="GXH373" s="486"/>
      <c r="GXI373" s="486"/>
      <c r="GXJ373" s="486"/>
      <c r="GXK373" s="486"/>
      <c r="GXL373" s="486"/>
      <c r="GXM373" s="486"/>
      <c r="GXN373" s="486"/>
      <c r="GXO373" s="486"/>
      <c r="GXP373" s="486"/>
      <c r="GXQ373" s="486"/>
      <c r="GXR373" s="486"/>
      <c r="GXS373" s="486"/>
      <c r="GXT373" s="486"/>
      <c r="GXU373" s="486"/>
      <c r="GXV373" s="486"/>
      <c r="GXW373" s="486"/>
      <c r="GXX373" s="486"/>
      <c r="GXY373" s="486"/>
      <c r="GXZ373" s="486"/>
      <c r="GYA373" s="486"/>
      <c r="GYB373" s="486"/>
      <c r="GYC373" s="486"/>
      <c r="GYD373" s="486"/>
      <c r="GYE373" s="486"/>
      <c r="GYF373" s="486"/>
      <c r="GYG373" s="486"/>
      <c r="GYH373" s="486"/>
      <c r="GYI373" s="486"/>
      <c r="GYJ373" s="486"/>
      <c r="GYK373" s="486"/>
      <c r="GYL373" s="486"/>
      <c r="GYM373" s="486"/>
      <c r="GYN373" s="486"/>
      <c r="GYO373" s="486"/>
      <c r="GYP373" s="486"/>
      <c r="GYQ373" s="486"/>
      <c r="GYR373" s="486"/>
      <c r="GYS373" s="486"/>
      <c r="GYT373" s="486"/>
      <c r="GYU373" s="486"/>
      <c r="GYV373" s="486"/>
      <c r="GYW373" s="486"/>
      <c r="GYX373" s="486"/>
      <c r="GYY373" s="486"/>
      <c r="GYZ373" s="486"/>
      <c r="GZA373" s="486"/>
      <c r="GZB373" s="486"/>
      <c r="GZC373" s="486"/>
      <c r="GZD373" s="486"/>
      <c r="GZE373" s="486"/>
      <c r="GZF373" s="486"/>
      <c r="GZG373" s="486"/>
      <c r="GZH373" s="486"/>
      <c r="GZI373" s="486"/>
      <c r="GZJ373" s="486"/>
      <c r="GZK373" s="486"/>
      <c r="GZL373" s="486"/>
      <c r="GZM373" s="486"/>
      <c r="GZN373" s="486"/>
      <c r="GZO373" s="486"/>
      <c r="GZP373" s="486"/>
      <c r="GZQ373" s="486"/>
      <c r="GZR373" s="486"/>
      <c r="GZS373" s="486"/>
      <c r="GZT373" s="486"/>
      <c r="GZU373" s="486"/>
      <c r="GZV373" s="486"/>
      <c r="GZW373" s="486"/>
      <c r="GZX373" s="486"/>
      <c r="GZY373" s="486"/>
      <c r="GZZ373" s="486"/>
      <c r="HAA373" s="486"/>
      <c r="HAB373" s="486"/>
      <c r="HAC373" s="486"/>
      <c r="HAD373" s="486"/>
      <c r="HAE373" s="486"/>
      <c r="HAF373" s="486"/>
      <c r="HAG373" s="486"/>
      <c r="HAH373" s="486"/>
      <c r="HAI373" s="486"/>
      <c r="HAJ373" s="486"/>
      <c r="HAK373" s="486"/>
      <c r="HAL373" s="486"/>
      <c r="HAM373" s="486"/>
      <c r="HAN373" s="486"/>
      <c r="HAO373" s="486"/>
      <c r="HAP373" s="486"/>
      <c r="HAQ373" s="486"/>
      <c r="HAR373" s="486"/>
      <c r="HAS373" s="486"/>
      <c r="HAT373" s="486"/>
      <c r="HAU373" s="486"/>
      <c r="HAV373" s="486"/>
      <c r="HAW373" s="486"/>
      <c r="HAX373" s="486"/>
      <c r="HAY373" s="486"/>
      <c r="HAZ373" s="486"/>
      <c r="HBA373" s="486"/>
      <c r="HBB373" s="486"/>
      <c r="HBC373" s="486"/>
      <c r="HBD373" s="486"/>
      <c r="HBE373" s="486"/>
      <c r="HBF373" s="486"/>
      <c r="HBG373" s="486"/>
      <c r="HBH373" s="486"/>
      <c r="HBI373" s="486"/>
      <c r="HBJ373" s="486"/>
      <c r="HBK373" s="486"/>
      <c r="HBL373" s="486"/>
      <c r="HBM373" s="486"/>
      <c r="HBN373" s="486"/>
      <c r="HBO373" s="486"/>
      <c r="HBP373" s="486"/>
      <c r="HBQ373" s="486"/>
      <c r="HBR373" s="486"/>
      <c r="HBS373" s="486"/>
      <c r="HBT373" s="486"/>
      <c r="HBU373" s="486"/>
      <c r="HBV373" s="486"/>
      <c r="HBW373" s="486"/>
      <c r="HBX373" s="486"/>
      <c r="HBY373" s="486"/>
      <c r="HBZ373" s="486"/>
      <c r="HCA373" s="486"/>
      <c r="HCB373" s="486"/>
      <c r="HCC373" s="486"/>
      <c r="HCD373" s="486"/>
      <c r="HCE373" s="486"/>
      <c r="HCF373" s="486"/>
      <c r="HCG373" s="486"/>
      <c r="HCH373" s="486"/>
      <c r="HCI373" s="486"/>
      <c r="HCJ373" s="486"/>
      <c r="HCK373" s="486"/>
      <c r="HCL373" s="486"/>
      <c r="HCM373" s="486"/>
      <c r="HCN373" s="486"/>
      <c r="HCO373" s="486"/>
      <c r="HCP373" s="486"/>
      <c r="HCQ373" s="486"/>
      <c r="HCR373" s="486"/>
      <c r="HCS373" s="486"/>
      <c r="HCT373" s="486"/>
      <c r="HCU373" s="486"/>
      <c r="HCV373" s="486"/>
      <c r="HCW373" s="486"/>
      <c r="HCX373" s="486"/>
      <c r="HCY373" s="486"/>
      <c r="HCZ373" s="486"/>
      <c r="HDA373" s="486"/>
      <c r="HDB373" s="486"/>
      <c r="HDC373" s="486"/>
      <c r="HDD373" s="486"/>
      <c r="HDE373" s="486"/>
      <c r="HDF373" s="486"/>
      <c r="HDG373" s="486"/>
      <c r="HDH373" s="486"/>
      <c r="HDI373" s="486"/>
      <c r="HDJ373" s="486"/>
      <c r="HDK373" s="486"/>
      <c r="HDL373" s="486"/>
      <c r="HDM373" s="486"/>
      <c r="HDN373" s="486"/>
      <c r="HDO373" s="486"/>
      <c r="HDP373" s="486"/>
      <c r="HDQ373" s="486"/>
      <c r="HDR373" s="486"/>
      <c r="HDS373" s="486"/>
      <c r="HDT373" s="486"/>
      <c r="HDU373" s="486"/>
      <c r="HDV373" s="486"/>
      <c r="HDW373" s="486"/>
      <c r="HDX373" s="486"/>
      <c r="HDY373" s="486"/>
      <c r="HDZ373" s="486"/>
      <c r="HEA373" s="486"/>
      <c r="HEB373" s="486"/>
      <c r="HEC373" s="486"/>
      <c r="HED373" s="486"/>
      <c r="HEE373" s="486"/>
      <c r="HEF373" s="486"/>
      <c r="HEG373" s="486"/>
      <c r="HEH373" s="486"/>
      <c r="HEI373" s="486"/>
      <c r="HEJ373" s="486"/>
      <c r="HEK373" s="486"/>
      <c r="HEL373" s="486"/>
      <c r="HEM373" s="486"/>
      <c r="HEN373" s="486"/>
      <c r="HEO373" s="486"/>
      <c r="HEP373" s="486"/>
      <c r="HEQ373" s="486"/>
      <c r="HER373" s="486"/>
      <c r="HES373" s="486"/>
      <c r="HET373" s="486"/>
      <c r="HEU373" s="486"/>
      <c r="HEV373" s="486"/>
      <c r="HEW373" s="486"/>
      <c r="HEX373" s="486"/>
      <c r="HEY373" s="486"/>
      <c r="HEZ373" s="486"/>
      <c r="HFA373" s="486"/>
      <c r="HFB373" s="486"/>
      <c r="HFC373" s="486"/>
      <c r="HFD373" s="486"/>
      <c r="HFE373" s="486"/>
      <c r="HFF373" s="486"/>
      <c r="HFG373" s="486"/>
      <c r="HFH373" s="486"/>
      <c r="HFI373" s="486"/>
      <c r="HFJ373" s="486"/>
      <c r="HFK373" s="486"/>
      <c r="HFL373" s="486"/>
      <c r="HFM373" s="486"/>
      <c r="HFN373" s="486"/>
      <c r="HFO373" s="486"/>
      <c r="HFP373" s="486"/>
      <c r="HFQ373" s="486"/>
      <c r="HFR373" s="486"/>
      <c r="HFS373" s="486"/>
      <c r="HFT373" s="486"/>
      <c r="HFU373" s="486"/>
      <c r="HFV373" s="486"/>
      <c r="HFW373" s="486"/>
      <c r="HFX373" s="486"/>
      <c r="HFY373" s="486"/>
      <c r="HFZ373" s="486"/>
      <c r="HGA373" s="486"/>
      <c r="HGB373" s="486"/>
      <c r="HGC373" s="486"/>
      <c r="HGD373" s="486"/>
      <c r="HGE373" s="486"/>
      <c r="HGF373" s="486"/>
      <c r="HGG373" s="486"/>
      <c r="HGH373" s="486"/>
      <c r="HGI373" s="486"/>
      <c r="HGJ373" s="486"/>
      <c r="HGK373" s="486"/>
      <c r="HGL373" s="486"/>
      <c r="HGM373" s="486"/>
      <c r="HGN373" s="486"/>
      <c r="HGO373" s="486"/>
      <c r="HGP373" s="486"/>
      <c r="HGQ373" s="486"/>
      <c r="HGR373" s="486"/>
      <c r="HGS373" s="486"/>
      <c r="HGT373" s="486"/>
      <c r="HGU373" s="486"/>
      <c r="HGV373" s="486"/>
      <c r="HGW373" s="486"/>
      <c r="HGX373" s="486"/>
      <c r="HGY373" s="486"/>
      <c r="HGZ373" s="486"/>
      <c r="HHA373" s="486"/>
      <c r="HHB373" s="486"/>
      <c r="HHC373" s="486"/>
      <c r="HHD373" s="486"/>
      <c r="HHE373" s="486"/>
      <c r="HHF373" s="486"/>
      <c r="HHG373" s="486"/>
      <c r="HHH373" s="486"/>
      <c r="HHI373" s="486"/>
      <c r="HHJ373" s="486"/>
      <c r="HHK373" s="486"/>
      <c r="HHL373" s="486"/>
      <c r="HHM373" s="486"/>
      <c r="HHN373" s="486"/>
      <c r="HHO373" s="486"/>
      <c r="HHP373" s="486"/>
      <c r="HHQ373" s="486"/>
      <c r="HHR373" s="486"/>
      <c r="HHS373" s="486"/>
      <c r="HHT373" s="486"/>
      <c r="HHU373" s="486"/>
      <c r="HHV373" s="486"/>
      <c r="HHW373" s="486"/>
      <c r="HHX373" s="486"/>
      <c r="HHY373" s="486"/>
      <c r="HHZ373" s="486"/>
      <c r="HIA373" s="486"/>
      <c r="HIB373" s="486"/>
      <c r="HIC373" s="486"/>
      <c r="HID373" s="486"/>
      <c r="HIE373" s="486"/>
      <c r="HIF373" s="486"/>
      <c r="HIG373" s="486"/>
      <c r="HIH373" s="486"/>
      <c r="HII373" s="486"/>
      <c r="HIJ373" s="486"/>
      <c r="HIK373" s="486"/>
      <c r="HIL373" s="486"/>
      <c r="HIM373" s="486"/>
      <c r="HIN373" s="486"/>
      <c r="HIO373" s="486"/>
      <c r="HIP373" s="486"/>
      <c r="HIQ373" s="486"/>
      <c r="HIR373" s="486"/>
      <c r="HIS373" s="486"/>
      <c r="HIT373" s="486"/>
      <c r="HIU373" s="486"/>
      <c r="HIV373" s="486"/>
      <c r="HIW373" s="486"/>
      <c r="HIX373" s="486"/>
      <c r="HIY373" s="486"/>
      <c r="HIZ373" s="486"/>
      <c r="HJA373" s="486"/>
      <c r="HJB373" s="486"/>
      <c r="HJC373" s="486"/>
      <c r="HJD373" s="486"/>
      <c r="HJE373" s="486"/>
      <c r="HJF373" s="486"/>
      <c r="HJG373" s="486"/>
      <c r="HJH373" s="486"/>
      <c r="HJI373" s="486"/>
      <c r="HJJ373" s="486"/>
      <c r="HJK373" s="486"/>
      <c r="HJL373" s="486"/>
      <c r="HJM373" s="486"/>
      <c r="HJN373" s="486"/>
      <c r="HJO373" s="486"/>
      <c r="HJP373" s="486"/>
      <c r="HJQ373" s="486"/>
      <c r="HJR373" s="486"/>
      <c r="HJS373" s="486"/>
      <c r="HJT373" s="486"/>
      <c r="HJU373" s="486"/>
      <c r="HJV373" s="486"/>
      <c r="HJW373" s="486"/>
      <c r="HJX373" s="486"/>
      <c r="HJY373" s="486"/>
      <c r="HJZ373" s="486"/>
      <c r="HKA373" s="486"/>
      <c r="HKB373" s="486"/>
      <c r="HKC373" s="486"/>
      <c r="HKD373" s="486"/>
      <c r="HKE373" s="486"/>
      <c r="HKF373" s="486"/>
      <c r="HKG373" s="486"/>
      <c r="HKH373" s="486"/>
      <c r="HKI373" s="486"/>
      <c r="HKJ373" s="486"/>
      <c r="HKK373" s="486"/>
      <c r="HKL373" s="486"/>
      <c r="HKM373" s="486"/>
      <c r="HKN373" s="486"/>
      <c r="HKO373" s="486"/>
      <c r="HKP373" s="486"/>
      <c r="HKQ373" s="486"/>
      <c r="HKR373" s="486"/>
      <c r="HKS373" s="486"/>
      <c r="HKT373" s="486"/>
      <c r="HKU373" s="486"/>
      <c r="HKV373" s="486"/>
      <c r="HKW373" s="486"/>
      <c r="HKX373" s="486"/>
      <c r="HKY373" s="486"/>
      <c r="HKZ373" s="486"/>
      <c r="HLA373" s="486"/>
      <c r="HLB373" s="486"/>
      <c r="HLC373" s="486"/>
      <c r="HLD373" s="486"/>
      <c r="HLE373" s="486"/>
      <c r="HLF373" s="486"/>
      <c r="HLG373" s="486"/>
      <c r="HLH373" s="486"/>
      <c r="HLI373" s="486"/>
      <c r="HLJ373" s="486"/>
      <c r="HLK373" s="486"/>
      <c r="HLL373" s="486"/>
      <c r="HLM373" s="486"/>
      <c r="HLN373" s="486"/>
      <c r="HLO373" s="486"/>
      <c r="HLP373" s="486"/>
      <c r="HLQ373" s="486"/>
      <c r="HLR373" s="486"/>
      <c r="HLS373" s="486"/>
      <c r="HLT373" s="486"/>
      <c r="HLU373" s="486"/>
      <c r="HLV373" s="486"/>
      <c r="HLW373" s="486"/>
      <c r="HLX373" s="486"/>
      <c r="HLY373" s="486"/>
      <c r="HLZ373" s="486"/>
      <c r="HMA373" s="486"/>
      <c r="HMB373" s="486"/>
      <c r="HMC373" s="486"/>
      <c r="HMD373" s="486"/>
      <c r="HME373" s="486"/>
      <c r="HMF373" s="486"/>
      <c r="HMG373" s="486"/>
      <c r="HMH373" s="486"/>
      <c r="HMI373" s="486"/>
      <c r="HMJ373" s="486"/>
      <c r="HMK373" s="486"/>
      <c r="HML373" s="486"/>
      <c r="HMM373" s="486"/>
      <c r="HMN373" s="486"/>
      <c r="HMO373" s="486"/>
      <c r="HMP373" s="486"/>
      <c r="HMQ373" s="486"/>
      <c r="HMR373" s="486"/>
      <c r="HMS373" s="486"/>
      <c r="HMT373" s="486"/>
      <c r="HMU373" s="486"/>
      <c r="HMV373" s="486"/>
      <c r="HMW373" s="486"/>
      <c r="HMX373" s="486"/>
      <c r="HMY373" s="486"/>
      <c r="HMZ373" s="486"/>
      <c r="HNA373" s="486"/>
      <c r="HNB373" s="486"/>
      <c r="HNC373" s="486"/>
      <c r="HND373" s="486"/>
      <c r="HNE373" s="486"/>
      <c r="HNF373" s="486"/>
      <c r="HNG373" s="486"/>
      <c r="HNH373" s="486"/>
      <c r="HNI373" s="486"/>
      <c r="HNJ373" s="486"/>
      <c r="HNK373" s="486"/>
      <c r="HNL373" s="486"/>
      <c r="HNM373" s="486"/>
      <c r="HNN373" s="486"/>
      <c r="HNO373" s="486"/>
      <c r="HNP373" s="486"/>
      <c r="HNQ373" s="486"/>
      <c r="HNR373" s="486"/>
      <c r="HNS373" s="486"/>
      <c r="HNT373" s="486"/>
      <c r="HNU373" s="486"/>
      <c r="HNV373" s="486"/>
      <c r="HNW373" s="486"/>
      <c r="HNX373" s="486"/>
      <c r="HNY373" s="486"/>
      <c r="HNZ373" s="486"/>
      <c r="HOA373" s="486"/>
      <c r="HOB373" s="486"/>
      <c r="HOC373" s="486"/>
      <c r="HOD373" s="486"/>
      <c r="HOE373" s="486"/>
      <c r="HOF373" s="486"/>
      <c r="HOG373" s="486"/>
      <c r="HOH373" s="486"/>
      <c r="HOI373" s="486"/>
      <c r="HOJ373" s="486"/>
      <c r="HOK373" s="486"/>
      <c r="HOL373" s="486"/>
      <c r="HOM373" s="486"/>
      <c r="HON373" s="486"/>
      <c r="HOO373" s="486"/>
      <c r="HOP373" s="486"/>
      <c r="HOQ373" s="486"/>
      <c r="HOR373" s="486"/>
      <c r="HOS373" s="486"/>
      <c r="HOT373" s="486"/>
      <c r="HOU373" s="486"/>
      <c r="HOV373" s="486"/>
      <c r="HOW373" s="486"/>
      <c r="HOX373" s="486"/>
      <c r="HOY373" s="486"/>
      <c r="HOZ373" s="486"/>
      <c r="HPA373" s="486"/>
      <c r="HPB373" s="486"/>
      <c r="HPC373" s="486"/>
      <c r="HPD373" s="486"/>
      <c r="HPE373" s="486"/>
      <c r="HPF373" s="486"/>
      <c r="HPG373" s="486"/>
      <c r="HPH373" s="486"/>
      <c r="HPI373" s="486"/>
      <c r="HPJ373" s="486"/>
      <c r="HPK373" s="486"/>
      <c r="HPL373" s="486"/>
      <c r="HPM373" s="486"/>
      <c r="HPN373" s="486"/>
      <c r="HPO373" s="486"/>
      <c r="HPP373" s="486"/>
      <c r="HPQ373" s="486"/>
      <c r="HPR373" s="486"/>
      <c r="HPS373" s="486"/>
      <c r="HPT373" s="486"/>
      <c r="HPU373" s="486"/>
      <c r="HPV373" s="486"/>
      <c r="HPW373" s="486"/>
      <c r="HPX373" s="486"/>
      <c r="HPY373" s="486"/>
      <c r="HPZ373" s="486"/>
      <c r="HQA373" s="486"/>
      <c r="HQB373" s="486"/>
      <c r="HQC373" s="486"/>
      <c r="HQD373" s="486"/>
      <c r="HQE373" s="486"/>
      <c r="HQF373" s="486"/>
      <c r="HQG373" s="486"/>
      <c r="HQH373" s="486"/>
      <c r="HQI373" s="486"/>
      <c r="HQJ373" s="486"/>
      <c r="HQK373" s="486"/>
      <c r="HQL373" s="486"/>
      <c r="HQM373" s="486"/>
      <c r="HQN373" s="486"/>
      <c r="HQO373" s="486"/>
      <c r="HQP373" s="486"/>
      <c r="HQQ373" s="486"/>
      <c r="HQR373" s="486"/>
      <c r="HQS373" s="486"/>
      <c r="HQT373" s="486"/>
      <c r="HQU373" s="486"/>
      <c r="HQV373" s="486"/>
      <c r="HQW373" s="486"/>
      <c r="HQX373" s="486"/>
      <c r="HQY373" s="486"/>
      <c r="HQZ373" s="486"/>
      <c r="HRA373" s="486"/>
      <c r="HRB373" s="486"/>
      <c r="HRC373" s="486"/>
      <c r="HRD373" s="486"/>
      <c r="HRE373" s="486"/>
      <c r="HRF373" s="486"/>
      <c r="HRG373" s="486"/>
      <c r="HRH373" s="486"/>
      <c r="HRI373" s="486"/>
      <c r="HRJ373" s="486"/>
      <c r="HRK373" s="486"/>
      <c r="HRL373" s="486"/>
      <c r="HRM373" s="486"/>
      <c r="HRN373" s="486"/>
      <c r="HRO373" s="486"/>
      <c r="HRP373" s="486"/>
      <c r="HRQ373" s="486"/>
      <c r="HRR373" s="486"/>
      <c r="HRS373" s="486"/>
      <c r="HRT373" s="486"/>
      <c r="HRU373" s="486"/>
      <c r="HRV373" s="486"/>
      <c r="HRW373" s="486"/>
      <c r="HRX373" s="486"/>
      <c r="HRY373" s="486"/>
      <c r="HRZ373" s="486"/>
      <c r="HSA373" s="486"/>
      <c r="HSB373" s="486"/>
      <c r="HSC373" s="486"/>
      <c r="HSD373" s="486"/>
      <c r="HSE373" s="486"/>
      <c r="HSF373" s="486"/>
      <c r="HSG373" s="486"/>
      <c r="HSH373" s="486"/>
      <c r="HSI373" s="486"/>
      <c r="HSJ373" s="486"/>
      <c r="HSK373" s="486"/>
      <c r="HSL373" s="486"/>
      <c r="HSM373" s="486"/>
      <c r="HSN373" s="486"/>
      <c r="HSO373" s="486"/>
      <c r="HSP373" s="486"/>
      <c r="HSQ373" s="486"/>
      <c r="HSR373" s="486"/>
      <c r="HSS373" s="486"/>
      <c r="HST373" s="486"/>
      <c r="HSU373" s="486"/>
      <c r="HSV373" s="486"/>
      <c r="HSW373" s="486"/>
      <c r="HSX373" s="486"/>
      <c r="HSY373" s="486"/>
      <c r="HSZ373" s="486"/>
      <c r="HTA373" s="486"/>
      <c r="HTB373" s="486"/>
      <c r="HTC373" s="486"/>
      <c r="HTD373" s="486"/>
      <c r="HTE373" s="486"/>
      <c r="HTF373" s="486"/>
      <c r="HTG373" s="486"/>
      <c r="HTH373" s="486"/>
      <c r="HTI373" s="486"/>
      <c r="HTJ373" s="486"/>
      <c r="HTK373" s="486"/>
      <c r="HTL373" s="486"/>
      <c r="HTM373" s="486"/>
      <c r="HTN373" s="486"/>
      <c r="HTO373" s="486"/>
      <c r="HTP373" s="486"/>
      <c r="HTQ373" s="486"/>
      <c r="HTR373" s="486"/>
      <c r="HTS373" s="486"/>
      <c r="HTT373" s="486"/>
      <c r="HTU373" s="486"/>
      <c r="HTV373" s="486"/>
      <c r="HTW373" s="486"/>
      <c r="HTX373" s="486"/>
      <c r="HTY373" s="486"/>
      <c r="HTZ373" s="486"/>
      <c r="HUA373" s="486"/>
      <c r="HUB373" s="486"/>
      <c r="HUC373" s="486"/>
      <c r="HUD373" s="486"/>
      <c r="HUE373" s="486"/>
      <c r="HUF373" s="486"/>
      <c r="HUG373" s="486"/>
      <c r="HUH373" s="486"/>
      <c r="HUI373" s="486"/>
      <c r="HUJ373" s="486"/>
      <c r="HUK373" s="486"/>
      <c r="HUL373" s="486"/>
      <c r="HUM373" s="486"/>
      <c r="HUN373" s="486"/>
      <c r="HUO373" s="486"/>
      <c r="HUP373" s="486"/>
      <c r="HUQ373" s="486"/>
      <c r="HUR373" s="486"/>
      <c r="HUS373" s="486"/>
      <c r="HUT373" s="486"/>
      <c r="HUU373" s="486"/>
      <c r="HUV373" s="486"/>
      <c r="HUW373" s="486"/>
      <c r="HUX373" s="486"/>
      <c r="HUY373" s="486"/>
      <c r="HUZ373" s="486"/>
      <c r="HVA373" s="486"/>
      <c r="HVB373" s="486"/>
      <c r="HVC373" s="486"/>
      <c r="HVD373" s="486"/>
      <c r="HVE373" s="486"/>
      <c r="HVF373" s="486"/>
      <c r="HVG373" s="486"/>
      <c r="HVH373" s="486"/>
      <c r="HVI373" s="486"/>
      <c r="HVJ373" s="486"/>
      <c r="HVK373" s="486"/>
      <c r="HVL373" s="486"/>
      <c r="HVM373" s="486"/>
      <c r="HVN373" s="486"/>
      <c r="HVO373" s="486"/>
      <c r="HVP373" s="486"/>
      <c r="HVQ373" s="486"/>
      <c r="HVR373" s="486"/>
      <c r="HVS373" s="486"/>
      <c r="HVT373" s="486"/>
      <c r="HVU373" s="486"/>
      <c r="HVV373" s="486"/>
      <c r="HVW373" s="486"/>
      <c r="HVX373" s="486"/>
      <c r="HVY373" s="486"/>
      <c r="HVZ373" s="486"/>
      <c r="HWA373" s="486"/>
      <c r="HWB373" s="486"/>
      <c r="HWC373" s="486"/>
    </row>
    <row r="374" spans="1:6009" ht="14.4" customHeight="1" x14ac:dyDescent="0.3">
      <c r="A374" s="36" t="s">
        <v>421</v>
      </c>
      <c r="B374" s="619"/>
      <c r="C374" s="618" t="s">
        <v>694</v>
      </c>
      <c r="D374" s="228"/>
      <c r="E374" s="228"/>
      <c r="F374" s="228"/>
      <c r="G374" s="219" t="s">
        <v>174</v>
      </c>
      <c r="H374" s="221" t="s">
        <v>705</v>
      </c>
      <c r="I374" s="617"/>
      <c r="J374" s="616"/>
      <c r="K374" s="615"/>
      <c r="L374" s="228"/>
      <c r="M374" s="228"/>
      <c r="N374" s="228"/>
      <c r="O374" s="228"/>
      <c r="P374" s="228"/>
      <c r="Q374" s="228"/>
      <c r="R374" s="228"/>
      <c r="S374" s="228"/>
      <c r="T374" s="219"/>
      <c r="U374" s="219"/>
      <c r="V374" s="218" t="e">
        <f>IF((ISBLANK(J374)+ISBLANK(L374)+ISBLANK(K374)+ISBLANK(M374)+ISBLANK(N374)+ISBLANK(P374))&lt;8,IF(ISNUMBER(LARGE((J374,L374,M374,N374),1)),LARGE((J374,L374,M374,N374),1),0)+IF(ISNUMBER(LARGE((J374,L374,M374,N374),2)),LARGE((J374,L374,M374,N374),2),0)+K374+P374,"")+Q374+S374+T374+#REF!</f>
        <v>#REF!</v>
      </c>
      <c r="W374" s="407"/>
      <c r="X374" s="558"/>
      <c r="Y374" s="614"/>
      <c r="Z374" s="395"/>
    </row>
    <row r="375" spans="1:6009" ht="14.4" customHeight="1" x14ac:dyDescent="0.3">
      <c r="A375" s="24" t="s">
        <v>421</v>
      </c>
      <c r="B375" s="24"/>
      <c r="C375" s="199" t="s">
        <v>716</v>
      </c>
      <c r="D375" s="60" t="s">
        <v>717</v>
      </c>
      <c r="E375" s="60">
        <v>2010</v>
      </c>
      <c r="F375" s="191" t="s">
        <v>93</v>
      </c>
      <c r="G375" s="58" t="s">
        <v>174</v>
      </c>
      <c r="H375" s="190"/>
      <c r="I375" s="14"/>
      <c r="J375" s="279"/>
      <c r="K375" s="403"/>
      <c r="L375" s="22"/>
      <c r="M375" s="22"/>
      <c r="N375" s="39"/>
      <c r="O375" s="39"/>
      <c r="P375" s="39"/>
      <c r="Q375" s="39">
        <v>0</v>
      </c>
      <c r="R375" s="39"/>
      <c r="S375" s="39"/>
      <c r="T375" s="39"/>
      <c r="U375" s="39"/>
      <c r="V375" s="13">
        <f>IF((ISBLANK(J375)+ISBLANK(L375)+ISBLANK(K375)+ISBLANK(M375)+ISBLANK(N375)+ISBLANK(O375)+ISBLANK(P375))&lt;8,IF(ISNUMBER(LARGE((J375,L375,M375,N375,O375),1)),LARGE((J375,L375,M375,N375,O375),1),0)+IF(ISNUMBER(LARGE((J375,L375,M375,N375,O375),2)),LARGE((J375,L375,M375,N375,O375),2),0)+K375+P375,"")+Q375+S375+I375</f>
        <v>0</v>
      </c>
      <c r="W375" s="384"/>
      <c r="X375" s="453"/>
      <c r="Y375" s="557"/>
      <c r="Z375" s="184"/>
    </row>
    <row r="376" spans="1:6009" ht="14.4" customHeight="1" x14ac:dyDescent="0.3">
      <c r="A376" s="24" t="s">
        <v>421</v>
      </c>
      <c r="B376" s="24"/>
      <c r="C376" s="40" t="s">
        <v>716</v>
      </c>
      <c r="D376" s="39" t="s">
        <v>715</v>
      </c>
      <c r="E376" s="22">
        <v>2009</v>
      </c>
      <c r="F376" s="50" t="s">
        <v>93</v>
      </c>
      <c r="G376" s="49" t="s">
        <v>174</v>
      </c>
      <c r="H376" s="14"/>
      <c r="I376" s="14"/>
      <c r="J376" s="22"/>
      <c r="K376" s="403"/>
      <c r="L376" s="22"/>
      <c r="M376" s="22"/>
      <c r="N376" s="22"/>
      <c r="O376" s="22"/>
      <c r="P376" s="39"/>
      <c r="Q376" s="39">
        <v>0</v>
      </c>
      <c r="R376" s="39"/>
      <c r="S376" s="39"/>
      <c r="T376" s="39"/>
      <c r="U376" s="39"/>
      <c r="V376" s="13">
        <f>IF((ISBLANK(J376)+ISBLANK(L376)+ISBLANK(K376)+ISBLANK(M376)+ISBLANK(N376)+ISBLANK(O376)+ISBLANK(P376))&lt;8,IF(ISNUMBER(LARGE((J376,L376,M376,N376,O376),1)),LARGE((J376,L376,M376,N376,O376),1),0)+IF(ISNUMBER(LARGE((J376,L376,M376,N376,O376),2)),LARGE((J376,L376,M376,N376,O376),2),0)+K376+P376,"")+Q376+S376+I376</f>
        <v>0</v>
      </c>
      <c r="W376" s="384"/>
      <c r="X376" s="453"/>
      <c r="Y376" s="608"/>
      <c r="Z376" s="184"/>
    </row>
    <row r="377" spans="1:6009" ht="14.4" customHeight="1" x14ac:dyDescent="0.3">
      <c r="A377" s="24" t="s">
        <v>421</v>
      </c>
      <c r="B377" s="439"/>
      <c r="C377" s="484" t="s">
        <v>714</v>
      </c>
      <c r="D377" s="620" t="s">
        <v>713</v>
      </c>
      <c r="E377" s="209">
        <v>2010</v>
      </c>
      <c r="F377" s="208" t="s">
        <v>448</v>
      </c>
      <c r="G377" s="58" t="s">
        <v>174</v>
      </c>
      <c r="H377" s="190"/>
      <c r="I377" s="438"/>
      <c r="J377" s="42"/>
      <c r="K377" s="437"/>
      <c r="L377" s="42"/>
      <c r="M377" s="42"/>
      <c r="N377" s="42"/>
      <c r="O377" s="42"/>
      <c r="P377" s="444"/>
      <c r="Q377" s="39">
        <v>0</v>
      </c>
      <c r="R377" s="444"/>
      <c r="S377" s="444"/>
      <c r="T377" s="39"/>
      <c r="U377" s="39"/>
      <c r="V377" s="13">
        <f>IF((ISBLANK(J377)+ISBLANK(L377)+ISBLANK(K377)+ISBLANK(M377)+ISBLANK(N377)+ISBLANK(O377)+ISBLANK(P377))&lt;8,IF(ISNUMBER(LARGE((J377,L377,M377,N377,O377),1)),LARGE((J377,L377,M377,N377,O377),1),0)+IF(ISNUMBER(LARGE((J377,L377,M377,N377,O377),2)),LARGE((J377,L377,M377,N377,O377),2),0)+K377+P377,"")+Q377+S377+I377</f>
        <v>0</v>
      </c>
      <c r="W377" s="384"/>
      <c r="X377" s="405"/>
      <c r="Y377" s="610"/>
      <c r="Z377" s="184"/>
    </row>
    <row r="378" spans="1:6009" ht="14.4" customHeight="1" x14ac:dyDescent="0.3">
      <c r="A378" s="24" t="s">
        <v>421</v>
      </c>
      <c r="B378" s="439"/>
      <c r="C378" s="484" t="s">
        <v>712</v>
      </c>
      <c r="D378" s="620" t="s">
        <v>711</v>
      </c>
      <c r="E378" s="209">
        <v>2010</v>
      </c>
      <c r="F378" s="208" t="s">
        <v>201</v>
      </c>
      <c r="G378" s="58" t="s">
        <v>174</v>
      </c>
      <c r="H378" s="190"/>
      <c r="I378" s="438"/>
      <c r="J378" s="42"/>
      <c r="K378" s="437"/>
      <c r="L378" s="42"/>
      <c r="M378" s="42"/>
      <c r="N378" s="42"/>
      <c r="O378" s="42"/>
      <c r="P378" s="444"/>
      <c r="Q378" s="39">
        <v>0</v>
      </c>
      <c r="R378" s="444"/>
      <c r="S378" s="444"/>
      <c r="T378" s="39"/>
      <c r="U378" s="39"/>
      <c r="V378" s="13">
        <f>IF((ISBLANK(J378)+ISBLANK(L378)+ISBLANK(K378)+ISBLANK(M378)+ISBLANK(N378)+ISBLANK(O378)+ISBLANK(P378))&lt;8,IF(ISNUMBER(LARGE((J378,L378,M378,N378,O378),1)),LARGE((J378,L378,M378,N378,O378),1),0)+IF(ISNUMBER(LARGE((J378,L378,M378,N378,O378),2)),LARGE((J378,L378,M378,N378,O378),2),0)+K378+P378,"")+Q378+S378+I378</f>
        <v>0</v>
      </c>
      <c r="W378" s="384"/>
      <c r="X378" s="405"/>
      <c r="Y378" s="610"/>
      <c r="Z378" s="184"/>
    </row>
    <row r="379" spans="1:6009" ht="14.4" customHeight="1" x14ac:dyDescent="0.3">
      <c r="A379" s="24" t="s">
        <v>421</v>
      </c>
      <c r="B379" s="439"/>
      <c r="C379" s="484" t="s">
        <v>710</v>
      </c>
      <c r="D379" s="620" t="s">
        <v>709</v>
      </c>
      <c r="E379" s="209">
        <v>2010</v>
      </c>
      <c r="F379" s="208" t="s">
        <v>175</v>
      </c>
      <c r="G379" s="58" t="s">
        <v>174</v>
      </c>
      <c r="H379" s="190"/>
      <c r="I379" s="438"/>
      <c r="J379" s="42"/>
      <c r="K379" s="437"/>
      <c r="L379" s="42"/>
      <c r="M379" s="42"/>
      <c r="N379" s="42"/>
      <c r="O379" s="42"/>
      <c r="P379" s="444"/>
      <c r="Q379" s="39">
        <v>0</v>
      </c>
      <c r="R379" s="444"/>
      <c r="S379" s="444"/>
      <c r="T379" s="39"/>
      <c r="U379" s="39"/>
      <c r="V379" s="13">
        <f>IF((ISBLANK(J379)+ISBLANK(L379)+ISBLANK(K379)+ISBLANK(M379)+ISBLANK(N379)+ISBLANK(O379)+ISBLANK(P379))&lt;8,IF(ISNUMBER(LARGE((J379,L379,M379,N379,O379),1)),LARGE((J379,L379,M379,N379,O379),1),0)+IF(ISNUMBER(LARGE((J379,L379,M379,N379,O379),2)),LARGE((J379,L379,M379,N379,O379),2),0)+K379+P379,"")+Q379+S379+I379</f>
        <v>0</v>
      </c>
      <c r="W379" s="384"/>
      <c r="X379" s="405"/>
      <c r="Y379" s="610"/>
      <c r="Z379" s="184"/>
    </row>
    <row r="380" spans="1:6009" ht="14.4" customHeight="1" x14ac:dyDescent="0.3">
      <c r="A380" s="24" t="s">
        <v>421</v>
      </c>
      <c r="B380" s="439"/>
      <c r="C380" s="121" t="s">
        <v>708</v>
      </c>
      <c r="D380" s="444" t="s">
        <v>658</v>
      </c>
      <c r="E380" s="42">
        <v>2009</v>
      </c>
      <c r="F380" s="141" t="s">
        <v>175</v>
      </c>
      <c r="G380" s="49" t="s">
        <v>174</v>
      </c>
      <c r="H380" s="14"/>
      <c r="I380" s="438"/>
      <c r="J380" s="42"/>
      <c r="K380" s="437"/>
      <c r="L380" s="42"/>
      <c r="M380" s="42"/>
      <c r="N380" s="42"/>
      <c r="O380" s="42"/>
      <c r="P380" s="444"/>
      <c r="Q380" s="39">
        <v>0</v>
      </c>
      <c r="R380" s="444"/>
      <c r="S380" s="444"/>
      <c r="T380" s="39"/>
      <c r="U380" s="39"/>
      <c r="V380" s="13">
        <f>IF((ISBLANK(J380)+ISBLANK(L380)+ISBLANK(K380)+ISBLANK(M380)+ISBLANK(N380)+ISBLANK(O380)+ISBLANK(P380))&lt;8,IF(ISNUMBER(LARGE((J380,L380,M380,N380,O380),1)),LARGE((J380,L380,M380,N380,O380),1),0)+IF(ISNUMBER(LARGE((J380,L380,M380,N380,O380),2)),LARGE((J380,L380,M380,N380,O380),2),0)+K380+P380,"")+Q380+S380+I380</f>
        <v>0</v>
      </c>
      <c r="W380" s="384"/>
      <c r="X380" s="405"/>
      <c r="Y380" s="610"/>
      <c r="Z380" s="184"/>
    </row>
    <row r="381" spans="1:6009" ht="14.4" customHeight="1" x14ac:dyDescent="0.3">
      <c r="A381" s="24" t="s">
        <v>421</v>
      </c>
      <c r="B381" s="439"/>
      <c r="C381" s="121" t="s">
        <v>707</v>
      </c>
      <c r="D381" s="444" t="s">
        <v>706</v>
      </c>
      <c r="E381" s="42">
        <v>2009</v>
      </c>
      <c r="F381" s="141" t="s">
        <v>175</v>
      </c>
      <c r="G381" s="49" t="s">
        <v>174</v>
      </c>
      <c r="H381" s="14"/>
      <c r="I381" s="438"/>
      <c r="J381" s="42"/>
      <c r="K381" s="437"/>
      <c r="L381" s="42"/>
      <c r="M381" s="42"/>
      <c r="N381" s="42"/>
      <c r="O381" s="42"/>
      <c r="P381" s="444"/>
      <c r="Q381" s="444"/>
      <c r="R381" s="444"/>
      <c r="S381" s="444"/>
      <c r="T381" s="39" t="s">
        <v>173</v>
      </c>
      <c r="U381" s="39"/>
      <c r="V381" s="13">
        <f>IF((ISBLANK(J381)+ISBLANK(L381)+ISBLANK(K381)+ISBLANK(M381)+ISBLANK(N381)+ISBLANK(O381)+ISBLANK(P381))&lt;8,IF(ISNUMBER(LARGE((J381,L381,M381,N381,O381),1)),LARGE((J381,L381,M381,N381,O381),1),0)+IF(ISNUMBER(LARGE((J381,L381,M381,N381,O381),2)),LARGE((J381,L381,M381,N381,O381),2),0)+K381+P381,"")+Q381+S381+I381</f>
        <v>0</v>
      </c>
      <c r="W381" s="384"/>
      <c r="X381" s="405"/>
      <c r="Y381" s="610"/>
      <c r="Z381" s="184"/>
      <c r="AB381" s="486"/>
      <c r="AC381" s="486"/>
      <c r="AD381" s="486"/>
      <c r="AE381" s="486"/>
      <c r="AF381" s="486"/>
      <c r="AG381" s="486"/>
      <c r="AH381" s="486"/>
      <c r="AI381" s="486"/>
      <c r="AJ381" s="486"/>
      <c r="AK381" s="486"/>
      <c r="AL381" s="486"/>
      <c r="AM381" s="486"/>
      <c r="AN381" s="486"/>
      <c r="AO381" s="486"/>
      <c r="AP381" s="486"/>
      <c r="AQ381" s="486"/>
      <c r="AR381" s="486"/>
      <c r="AS381" s="486"/>
      <c r="AT381" s="486"/>
      <c r="AU381" s="486"/>
      <c r="AV381" s="486"/>
      <c r="AW381" s="486"/>
      <c r="AX381" s="486"/>
      <c r="AY381" s="486"/>
      <c r="AZ381" s="486"/>
      <c r="BA381" s="486"/>
      <c r="BB381" s="486"/>
      <c r="BC381" s="486"/>
      <c r="BD381" s="486"/>
      <c r="BE381" s="486"/>
      <c r="BF381" s="486"/>
      <c r="BG381" s="486"/>
      <c r="BH381" s="486"/>
      <c r="BI381" s="486"/>
      <c r="BJ381" s="486"/>
      <c r="BK381" s="486"/>
      <c r="BL381" s="486"/>
      <c r="BM381" s="486"/>
      <c r="BN381" s="486"/>
      <c r="BO381" s="486"/>
      <c r="BP381" s="486"/>
      <c r="BQ381" s="486"/>
      <c r="BR381" s="486"/>
      <c r="BS381" s="486"/>
      <c r="BT381" s="486"/>
      <c r="BU381" s="486"/>
      <c r="BV381" s="486"/>
      <c r="BW381" s="486"/>
      <c r="BX381" s="486"/>
      <c r="BY381" s="486"/>
      <c r="BZ381" s="486"/>
      <c r="CA381" s="486"/>
      <c r="CB381" s="486"/>
      <c r="CC381" s="486"/>
      <c r="CD381" s="486"/>
      <c r="CE381" s="486"/>
      <c r="CF381" s="486"/>
      <c r="CG381" s="486"/>
      <c r="CH381" s="486"/>
      <c r="CI381" s="486"/>
      <c r="CJ381" s="486"/>
      <c r="CK381" s="486"/>
      <c r="CL381" s="486"/>
      <c r="CM381" s="486"/>
      <c r="CN381" s="486"/>
      <c r="CO381" s="486"/>
      <c r="CP381" s="486"/>
      <c r="CQ381" s="486"/>
      <c r="CR381" s="486"/>
      <c r="CS381" s="486"/>
      <c r="CT381" s="486"/>
      <c r="CU381" s="486"/>
      <c r="CV381" s="486"/>
      <c r="CW381" s="486"/>
      <c r="CX381" s="486"/>
      <c r="CY381" s="486"/>
      <c r="CZ381" s="486"/>
      <c r="DA381" s="486"/>
      <c r="DB381" s="486"/>
      <c r="DC381" s="486"/>
      <c r="DD381" s="486"/>
      <c r="DE381" s="486"/>
      <c r="DF381" s="486"/>
      <c r="DG381" s="486"/>
      <c r="DH381" s="486"/>
      <c r="DI381" s="486"/>
      <c r="DJ381" s="486"/>
      <c r="DK381" s="486"/>
      <c r="DL381" s="486"/>
      <c r="DM381" s="486"/>
      <c r="DN381" s="486"/>
      <c r="DO381" s="486"/>
      <c r="DP381" s="486"/>
      <c r="DQ381" s="486"/>
      <c r="DR381" s="486"/>
      <c r="DS381" s="486"/>
      <c r="DT381" s="486"/>
      <c r="DU381" s="486"/>
      <c r="DV381" s="486"/>
      <c r="DW381" s="486"/>
      <c r="DX381" s="486"/>
      <c r="DY381" s="486"/>
      <c r="DZ381" s="486"/>
      <c r="EA381" s="486"/>
      <c r="EB381" s="486"/>
      <c r="EC381" s="486"/>
      <c r="ED381" s="486"/>
      <c r="EE381" s="486"/>
      <c r="EF381" s="486"/>
      <c r="EG381" s="486"/>
      <c r="EH381" s="486"/>
      <c r="EI381" s="486"/>
      <c r="EJ381" s="486"/>
      <c r="EK381" s="486"/>
      <c r="EL381" s="486"/>
      <c r="EM381" s="486"/>
      <c r="EN381" s="486"/>
      <c r="EO381" s="486"/>
      <c r="EP381" s="486"/>
      <c r="EQ381" s="486"/>
      <c r="ER381" s="486"/>
      <c r="ES381" s="486"/>
      <c r="ET381" s="486"/>
      <c r="EU381" s="486"/>
      <c r="EV381" s="486"/>
      <c r="EW381" s="486"/>
      <c r="EX381" s="486"/>
      <c r="EY381" s="486"/>
      <c r="EZ381" s="486"/>
      <c r="FA381" s="486"/>
      <c r="FB381" s="486"/>
      <c r="FC381" s="486"/>
      <c r="FD381" s="486"/>
      <c r="FE381" s="486"/>
      <c r="FF381" s="486"/>
      <c r="FG381" s="486"/>
      <c r="FH381" s="486"/>
      <c r="FI381" s="486"/>
      <c r="FJ381" s="486"/>
      <c r="FK381" s="486"/>
      <c r="FL381" s="486"/>
      <c r="FM381" s="486"/>
      <c r="FN381" s="486"/>
      <c r="FO381" s="486"/>
      <c r="FP381" s="486"/>
      <c r="FQ381" s="486"/>
      <c r="FR381" s="486"/>
      <c r="FS381" s="486"/>
      <c r="FT381" s="486"/>
      <c r="FU381" s="486"/>
      <c r="FV381" s="486"/>
      <c r="FW381" s="486"/>
      <c r="FX381" s="486"/>
      <c r="FY381" s="486"/>
      <c r="FZ381" s="486"/>
      <c r="GA381" s="486"/>
      <c r="GB381" s="486"/>
      <c r="GC381" s="486"/>
      <c r="GD381" s="486"/>
      <c r="GE381" s="486"/>
      <c r="GF381" s="486"/>
      <c r="GG381" s="486"/>
      <c r="GH381" s="486"/>
      <c r="GI381" s="486"/>
      <c r="GJ381" s="486"/>
      <c r="GK381" s="486"/>
      <c r="GL381" s="486"/>
      <c r="GM381" s="486"/>
      <c r="GN381" s="486"/>
      <c r="GO381" s="486"/>
      <c r="GP381" s="486"/>
      <c r="GQ381" s="486"/>
      <c r="GR381" s="486"/>
      <c r="GS381" s="486"/>
      <c r="GT381" s="486"/>
      <c r="GU381" s="486"/>
      <c r="GV381" s="486"/>
      <c r="GW381" s="486"/>
      <c r="GX381" s="486"/>
      <c r="GY381" s="486"/>
      <c r="GZ381" s="486"/>
      <c r="HA381" s="486"/>
      <c r="HB381" s="486"/>
      <c r="HC381" s="486"/>
      <c r="HD381" s="486"/>
      <c r="HE381" s="486"/>
      <c r="HF381" s="486"/>
      <c r="HG381" s="486"/>
      <c r="HH381" s="486"/>
      <c r="HI381" s="486"/>
      <c r="HJ381" s="486"/>
      <c r="HK381" s="486"/>
      <c r="HL381" s="486"/>
      <c r="HM381" s="486"/>
      <c r="HN381" s="486"/>
      <c r="HO381" s="486"/>
      <c r="HP381" s="486"/>
      <c r="HQ381" s="486"/>
      <c r="HR381" s="486"/>
      <c r="HS381" s="486"/>
      <c r="HT381" s="486"/>
      <c r="HU381" s="486"/>
      <c r="HV381" s="486"/>
      <c r="HW381" s="486"/>
      <c r="HX381" s="486"/>
      <c r="HY381" s="486"/>
      <c r="HZ381" s="486"/>
      <c r="IA381" s="486"/>
      <c r="IB381" s="486"/>
      <c r="IC381" s="486"/>
      <c r="ID381" s="486"/>
      <c r="IE381" s="486"/>
      <c r="IF381" s="486"/>
      <c r="IG381" s="486"/>
      <c r="IH381" s="486"/>
      <c r="II381" s="486"/>
      <c r="IJ381" s="486"/>
      <c r="IK381" s="486"/>
      <c r="IL381" s="486"/>
      <c r="IM381" s="486"/>
      <c r="IN381" s="486"/>
      <c r="IO381" s="486"/>
      <c r="IP381" s="486"/>
      <c r="IQ381" s="486"/>
      <c r="IR381" s="486"/>
      <c r="IS381" s="486"/>
      <c r="IT381" s="486"/>
      <c r="IU381" s="486"/>
      <c r="IV381" s="486"/>
      <c r="IW381" s="486"/>
      <c r="IX381" s="486"/>
      <c r="IY381" s="486"/>
      <c r="IZ381" s="486"/>
      <c r="JA381" s="486"/>
      <c r="JB381" s="486"/>
      <c r="JC381" s="486"/>
      <c r="JD381" s="486"/>
      <c r="JE381" s="486"/>
      <c r="JF381" s="486"/>
      <c r="JG381" s="486"/>
      <c r="JH381" s="486"/>
      <c r="JI381" s="486"/>
      <c r="JJ381" s="486"/>
      <c r="JK381" s="486"/>
      <c r="JL381" s="486"/>
      <c r="JM381" s="486"/>
      <c r="JN381" s="486"/>
      <c r="JO381" s="486"/>
      <c r="JP381" s="486"/>
      <c r="JQ381" s="486"/>
      <c r="JR381" s="486"/>
      <c r="JS381" s="486"/>
      <c r="JT381" s="486"/>
      <c r="JU381" s="486"/>
      <c r="JV381" s="486"/>
      <c r="JW381" s="486"/>
      <c r="JX381" s="486"/>
      <c r="JY381" s="486"/>
      <c r="JZ381" s="486"/>
      <c r="KA381" s="486"/>
      <c r="KB381" s="486"/>
      <c r="KC381" s="486"/>
      <c r="KD381" s="486"/>
      <c r="KE381" s="486"/>
      <c r="KF381" s="486"/>
      <c r="KG381" s="486"/>
      <c r="KH381" s="486"/>
      <c r="KI381" s="486"/>
      <c r="KJ381" s="486"/>
      <c r="KK381" s="486"/>
      <c r="KL381" s="486"/>
      <c r="KM381" s="486"/>
      <c r="KN381" s="486"/>
      <c r="KO381" s="486"/>
      <c r="KP381" s="486"/>
      <c r="KQ381" s="486"/>
      <c r="KR381" s="486"/>
      <c r="KS381" s="486"/>
      <c r="KT381" s="486"/>
      <c r="KU381" s="486"/>
      <c r="KV381" s="486"/>
      <c r="KW381" s="486"/>
      <c r="KX381" s="486"/>
      <c r="KY381" s="486"/>
      <c r="KZ381" s="486"/>
      <c r="LA381" s="486"/>
      <c r="LB381" s="486"/>
      <c r="LC381" s="486"/>
      <c r="LD381" s="486"/>
      <c r="LE381" s="486"/>
      <c r="LF381" s="486"/>
      <c r="LG381" s="486"/>
      <c r="LH381" s="486"/>
      <c r="LI381" s="486"/>
      <c r="LJ381" s="486"/>
      <c r="LK381" s="486"/>
      <c r="LL381" s="486"/>
      <c r="LM381" s="486"/>
      <c r="LN381" s="486"/>
      <c r="LO381" s="486"/>
      <c r="LP381" s="486"/>
      <c r="LQ381" s="486"/>
      <c r="LR381" s="486"/>
      <c r="LS381" s="486"/>
      <c r="LT381" s="486"/>
      <c r="LU381" s="486"/>
      <c r="LV381" s="486"/>
      <c r="LW381" s="486"/>
      <c r="LX381" s="486"/>
      <c r="LY381" s="486"/>
      <c r="LZ381" s="486"/>
      <c r="MA381" s="486"/>
      <c r="MB381" s="486"/>
      <c r="MC381" s="486"/>
      <c r="MD381" s="486"/>
      <c r="ME381" s="486"/>
      <c r="MF381" s="486"/>
      <c r="MG381" s="486"/>
      <c r="MH381" s="486"/>
      <c r="MI381" s="486"/>
      <c r="MJ381" s="486"/>
      <c r="MK381" s="486"/>
      <c r="ML381" s="486"/>
      <c r="MM381" s="486"/>
      <c r="MN381" s="486"/>
      <c r="MO381" s="486"/>
      <c r="MP381" s="486"/>
      <c r="MQ381" s="486"/>
      <c r="MR381" s="486"/>
      <c r="MS381" s="486"/>
      <c r="MT381" s="486"/>
      <c r="MU381" s="486"/>
      <c r="MV381" s="486"/>
      <c r="MW381" s="486"/>
      <c r="MX381" s="486"/>
      <c r="MY381" s="486"/>
      <c r="MZ381" s="486"/>
      <c r="NA381" s="486"/>
      <c r="NB381" s="486"/>
      <c r="NC381" s="486"/>
      <c r="ND381" s="486"/>
      <c r="NE381" s="486"/>
      <c r="NF381" s="486"/>
      <c r="NG381" s="486"/>
      <c r="NH381" s="486"/>
      <c r="NI381" s="486"/>
      <c r="NJ381" s="486"/>
      <c r="NK381" s="486"/>
      <c r="NL381" s="486"/>
      <c r="NM381" s="486"/>
      <c r="NN381" s="486"/>
      <c r="NO381" s="486"/>
      <c r="NP381" s="486"/>
      <c r="NQ381" s="486"/>
      <c r="NR381" s="486"/>
      <c r="NS381" s="486"/>
      <c r="NT381" s="486"/>
      <c r="NU381" s="486"/>
      <c r="NV381" s="486"/>
      <c r="NW381" s="486"/>
      <c r="NX381" s="486"/>
      <c r="NY381" s="486"/>
      <c r="NZ381" s="486"/>
      <c r="OA381" s="486"/>
      <c r="OB381" s="486"/>
      <c r="OC381" s="486"/>
      <c r="OD381" s="486"/>
      <c r="OE381" s="486"/>
      <c r="OF381" s="486"/>
      <c r="OG381" s="486"/>
      <c r="OH381" s="486"/>
      <c r="OI381" s="486"/>
      <c r="OJ381" s="486"/>
      <c r="OK381" s="486"/>
      <c r="OL381" s="486"/>
      <c r="OM381" s="486"/>
      <c r="ON381" s="486"/>
      <c r="OO381" s="486"/>
      <c r="OP381" s="486"/>
      <c r="OQ381" s="486"/>
      <c r="OR381" s="486"/>
      <c r="OS381" s="486"/>
      <c r="OT381" s="486"/>
      <c r="OU381" s="486"/>
      <c r="OV381" s="486"/>
      <c r="OW381" s="486"/>
      <c r="OX381" s="486"/>
      <c r="OY381" s="486"/>
      <c r="OZ381" s="486"/>
      <c r="PA381" s="486"/>
      <c r="PB381" s="486"/>
      <c r="PC381" s="486"/>
      <c r="PD381" s="486"/>
      <c r="PE381" s="486"/>
      <c r="PF381" s="486"/>
      <c r="PG381" s="486"/>
      <c r="PH381" s="486"/>
      <c r="PI381" s="486"/>
      <c r="PJ381" s="486"/>
      <c r="PK381" s="486"/>
      <c r="PL381" s="486"/>
      <c r="PM381" s="486"/>
      <c r="PN381" s="486"/>
      <c r="PO381" s="486"/>
      <c r="PP381" s="486"/>
      <c r="PQ381" s="486"/>
      <c r="PR381" s="486"/>
      <c r="PS381" s="486"/>
      <c r="PT381" s="486"/>
      <c r="PU381" s="486"/>
      <c r="PV381" s="486"/>
      <c r="PW381" s="486"/>
      <c r="PX381" s="486"/>
      <c r="PY381" s="486"/>
      <c r="PZ381" s="486"/>
      <c r="QA381" s="486"/>
      <c r="QB381" s="486"/>
      <c r="QC381" s="486"/>
      <c r="QD381" s="486"/>
      <c r="QE381" s="486"/>
      <c r="QF381" s="486"/>
      <c r="QG381" s="486"/>
      <c r="QH381" s="486"/>
      <c r="QI381" s="486"/>
      <c r="QJ381" s="486"/>
      <c r="QK381" s="486"/>
      <c r="QL381" s="486"/>
      <c r="QM381" s="486"/>
      <c r="QN381" s="486"/>
      <c r="QO381" s="486"/>
      <c r="QP381" s="486"/>
      <c r="QQ381" s="486"/>
      <c r="QR381" s="486"/>
      <c r="QS381" s="486"/>
      <c r="QT381" s="486"/>
      <c r="QU381" s="486"/>
      <c r="QV381" s="486"/>
      <c r="QW381" s="486"/>
      <c r="QX381" s="486"/>
      <c r="QY381" s="486"/>
      <c r="QZ381" s="486"/>
      <c r="RA381" s="486"/>
      <c r="RB381" s="486"/>
      <c r="RC381" s="486"/>
      <c r="RD381" s="486"/>
      <c r="RE381" s="486"/>
      <c r="RF381" s="486"/>
      <c r="RG381" s="486"/>
      <c r="RH381" s="486"/>
      <c r="RI381" s="486"/>
      <c r="RJ381" s="486"/>
      <c r="RK381" s="486"/>
      <c r="RL381" s="486"/>
      <c r="RM381" s="486"/>
      <c r="RN381" s="486"/>
      <c r="RO381" s="486"/>
      <c r="RP381" s="486"/>
      <c r="RQ381" s="486"/>
      <c r="RR381" s="486"/>
      <c r="RS381" s="486"/>
      <c r="RT381" s="486"/>
      <c r="RU381" s="486"/>
      <c r="RV381" s="486"/>
      <c r="RW381" s="486"/>
      <c r="RX381" s="486"/>
      <c r="RY381" s="486"/>
      <c r="RZ381" s="486"/>
      <c r="SA381" s="486"/>
      <c r="SB381" s="486"/>
      <c r="SC381" s="486"/>
      <c r="SD381" s="486"/>
      <c r="SE381" s="486"/>
      <c r="SF381" s="486"/>
      <c r="SG381" s="486"/>
      <c r="SH381" s="486"/>
      <c r="SI381" s="486"/>
      <c r="SJ381" s="486"/>
      <c r="SK381" s="486"/>
      <c r="SL381" s="486"/>
      <c r="SM381" s="486"/>
      <c r="SN381" s="486"/>
      <c r="SO381" s="486"/>
      <c r="SP381" s="486"/>
      <c r="SQ381" s="486"/>
      <c r="SR381" s="486"/>
      <c r="SS381" s="486"/>
      <c r="ST381" s="486"/>
      <c r="SU381" s="486"/>
      <c r="SV381" s="486"/>
      <c r="SW381" s="486"/>
      <c r="SX381" s="486"/>
      <c r="SY381" s="486"/>
      <c r="SZ381" s="486"/>
      <c r="TA381" s="486"/>
      <c r="TB381" s="486"/>
      <c r="TC381" s="486"/>
      <c r="TD381" s="486"/>
      <c r="TE381" s="486"/>
      <c r="TF381" s="486"/>
      <c r="TG381" s="486"/>
      <c r="TH381" s="486"/>
      <c r="TI381" s="486"/>
      <c r="TJ381" s="486"/>
      <c r="TK381" s="486"/>
      <c r="TL381" s="486"/>
      <c r="TM381" s="486"/>
      <c r="TN381" s="486"/>
      <c r="TO381" s="486"/>
      <c r="TP381" s="486"/>
      <c r="TQ381" s="486"/>
      <c r="TR381" s="486"/>
      <c r="TS381" s="486"/>
      <c r="TT381" s="486"/>
      <c r="TU381" s="486"/>
      <c r="TV381" s="486"/>
      <c r="TW381" s="486"/>
      <c r="TX381" s="486"/>
      <c r="TY381" s="486"/>
      <c r="TZ381" s="486"/>
      <c r="UA381" s="486"/>
      <c r="UB381" s="486"/>
      <c r="UC381" s="486"/>
      <c r="UD381" s="486"/>
      <c r="UE381" s="486"/>
      <c r="UF381" s="486"/>
      <c r="UG381" s="486"/>
      <c r="UH381" s="486"/>
      <c r="UI381" s="486"/>
      <c r="UJ381" s="486"/>
      <c r="UK381" s="486"/>
      <c r="UL381" s="486"/>
      <c r="UM381" s="486"/>
      <c r="UN381" s="486"/>
      <c r="UO381" s="486"/>
      <c r="UP381" s="486"/>
      <c r="UQ381" s="486"/>
      <c r="UR381" s="486"/>
      <c r="US381" s="486"/>
      <c r="UT381" s="486"/>
      <c r="UU381" s="486"/>
      <c r="UV381" s="486"/>
      <c r="UW381" s="486"/>
      <c r="UX381" s="486"/>
      <c r="UY381" s="486"/>
      <c r="UZ381" s="486"/>
      <c r="VA381" s="486"/>
      <c r="VB381" s="486"/>
      <c r="VC381" s="486"/>
      <c r="VD381" s="486"/>
      <c r="VE381" s="486"/>
      <c r="VF381" s="486"/>
      <c r="VG381" s="486"/>
      <c r="VH381" s="486"/>
      <c r="VI381" s="486"/>
      <c r="VJ381" s="486"/>
      <c r="VK381" s="486"/>
      <c r="VL381" s="486"/>
      <c r="VM381" s="486"/>
      <c r="VN381" s="486"/>
      <c r="VO381" s="486"/>
      <c r="VP381" s="486"/>
      <c r="VQ381" s="486"/>
      <c r="VR381" s="486"/>
      <c r="VS381" s="486"/>
      <c r="VT381" s="486"/>
      <c r="VU381" s="486"/>
      <c r="VV381" s="486"/>
      <c r="VW381" s="486"/>
      <c r="VX381" s="486"/>
      <c r="VY381" s="486"/>
      <c r="VZ381" s="486"/>
      <c r="WA381" s="486"/>
      <c r="WB381" s="486"/>
      <c r="WC381" s="486"/>
      <c r="WD381" s="486"/>
      <c r="WE381" s="486"/>
      <c r="WF381" s="486"/>
      <c r="WG381" s="486"/>
      <c r="WH381" s="486"/>
      <c r="WI381" s="486"/>
      <c r="WJ381" s="486"/>
      <c r="WK381" s="486"/>
      <c r="WL381" s="486"/>
      <c r="WM381" s="486"/>
      <c r="WN381" s="486"/>
      <c r="WO381" s="486"/>
      <c r="WP381" s="486"/>
      <c r="WQ381" s="486"/>
      <c r="WR381" s="486"/>
      <c r="WS381" s="486"/>
      <c r="WT381" s="486"/>
      <c r="WU381" s="486"/>
      <c r="WV381" s="486"/>
      <c r="WW381" s="486"/>
      <c r="WX381" s="486"/>
      <c r="WY381" s="486"/>
      <c r="WZ381" s="486"/>
      <c r="XA381" s="486"/>
      <c r="XB381" s="486"/>
      <c r="XC381" s="486"/>
      <c r="XD381" s="486"/>
      <c r="XE381" s="486"/>
      <c r="XF381" s="486"/>
      <c r="XG381" s="486"/>
      <c r="XH381" s="486"/>
      <c r="XI381" s="486"/>
      <c r="XJ381" s="486"/>
      <c r="XK381" s="486"/>
      <c r="XL381" s="486"/>
      <c r="XM381" s="486"/>
      <c r="XN381" s="486"/>
      <c r="XO381" s="486"/>
      <c r="XP381" s="486"/>
      <c r="XQ381" s="486"/>
      <c r="XR381" s="486"/>
      <c r="XS381" s="486"/>
      <c r="XT381" s="486"/>
      <c r="XU381" s="486"/>
      <c r="XV381" s="486"/>
      <c r="XW381" s="486"/>
      <c r="XX381" s="486"/>
      <c r="XY381" s="486"/>
      <c r="XZ381" s="486"/>
      <c r="YA381" s="486"/>
      <c r="YB381" s="486"/>
      <c r="YC381" s="486"/>
      <c r="YD381" s="486"/>
      <c r="YE381" s="486"/>
      <c r="YF381" s="486"/>
      <c r="YG381" s="486"/>
      <c r="YH381" s="486"/>
      <c r="YI381" s="486"/>
      <c r="YJ381" s="486"/>
      <c r="YK381" s="486"/>
      <c r="YL381" s="486"/>
      <c r="YM381" s="486"/>
      <c r="YN381" s="486"/>
      <c r="YO381" s="486"/>
      <c r="YP381" s="486"/>
      <c r="YQ381" s="486"/>
      <c r="YR381" s="486"/>
      <c r="YS381" s="486"/>
      <c r="YT381" s="486"/>
      <c r="YU381" s="486"/>
      <c r="YV381" s="486"/>
      <c r="YW381" s="486"/>
      <c r="YX381" s="486"/>
      <c r="YY381" s="486"/>
      <c r="YZ381" s="486"/>
      <c r="ZA381" s="486"/>
      <c r="ZB381" s="486"/>
      <c r="ZC381" s="486"/>
      <c r="ZD381" s="486"/>
      <c r="ZE381" s="486"/>
      <c r="ZF381" s="486"/>
      <c r="ZG381" s="486"/>
      <c r="ZH381" s="486"/>
      <c r="ZI381" s="486"/>
      <c r="ZJ381" s="486"/>
      <c r="ZK381" s="486"/>
      <c r="ZL381" s="486"/>
      <c r="ZM381" s="486"/>
      <c r="ZN381" s="486"/>
      <c r="ZO381" s="486"/>
      <c r="ZP381" s="486"/>
      <c r="ZQ381" s="486"/>
      <c r="ZR381" s="486"/>
      <c r="ZS381" s="486"/>
      <c r="ZT381" s="486"/>
      <c r="ZU381" s="486"/>
      <c r="ZV381" s="486"/>
      <c r="ZW381" s="486"/>
      <c r="ZX381" s="486"/>
      <c r="ZY381" s="486"/>
      <c r="ZZ381" s="486"/>
      <c r="AAA381" s="486"/>
      <c r="AAB381" s="486"/>
      <c r="AAC381" s="486"/>
      <c r="AAD381" s="486"/>
      <c r="AAE381" s="486"/>
      <c r="AAF381" s="486"/>
      <c r="AAG381" s="486"/>
      <c r="AAH381" s="486"/>
      <c r="AAI381" s="486"/>
      <c r="AAJ381" s="486"/>
      <c r="AAK381" s="486"/>
      <c r="AAL381" s="486"/>
      <c r="AAM381" s="486"/>
      <c r="AAN381" s="486"/>
      <c r="AAO381" s="486"/>
      <c r="AAP381" s="486"/>
      <c r="AAQ381" s="486"/>
      <c r="AAR381" s="486"/>
      <c r="AAS381" s="486"/>
      <c r="AAT381" s="486"/>
      <c r="AAU381" s="486"/>
      <c r="AAV381" s="486"/>
      <c r="AAW381" s="486"/>
      <c r="AAX381" s="486"/>
      <c r="AAY381" s="486"/>
      <c r="AAZ381" s="486"/>
      <c r="ABA381" s="486"/>
      <c r="ABB381" s="486"/>
      <c r="ABC381" s="486"/>
      <c r="ABD381" s="486"/>
      <c r="ABE381" s="486"/>
      <c r="ABF381" s="486"/>
      <c r="ABG381" s="486"/>
      <c r="ABH381" s="486"/>
      <c r="ABI381" s="486"/>
      <c r="ABJ381" s="486"/>
      <c r="ABK381" s="486"/>
      <c r="ABL381" s="486"/>
      <c r="ABM381" s="486"/>
      <c r="ABN381" s="486"/>
      <c r="ABO381" s="486"/>
      <c r="ABP381" s="486"/>
      <c r="ABQ381" s="486"/>
      <c r="ABR381" s="486"/>
      <c r="ABS381" s="486"/>
      <c r="ABT381" s="486"/>
      <c r="ABU381" s="486"/>
      <c r="ABV381" s="486"/>
      <c r="ABW381" s="486"/>
      <c r="ABX381" s="486"/>
      <c r="ABY381" s="486"/>
      <c r="ABZ381" s="486"/>
      <c r="ACA381" s="486"/>
      <c r="ACB381" s="486"/>
      <c r="ACC381" s="486"/>
      <c r="ACD381" s="486"/>
      <c r="ACE381" s="486"/>
      <c r="ACF381" s="486"/>
      <c r="ACG381" s="486"/>
      <c r="ACH381" s="486"/>
      <c r="ACI381" s="486"/>
      <c r="ACJ381" s="486"/>
      <c r="ACK381" s="486"/>
      <c r="ACL381" s="486"/>
      <c r="ACM381" s="486"/>
      <c r="ACN381" s="486"/>
      <c r="ACO381" s="486"/>
      <c r="ACP381" s="486"/>
      <c r="ACQ381" s="486"/>
      <c r="ACR381" s="486"/>
      <c r="ACS381" s="486"/>
      <c r="ACT381" s="486"/>
      <c r="ACU381" s="486"/>
      <c r="ACV381" s="486"/>
      <c r="ACW381" s="486"/>
      <c r="ACX381" s="486"/>
      <c r="ACY381" s="486"/>
      <c r="ACZ381" s="486"/>
      <c r="ADA381" s="486"/>
      <c r="ADB381" s="486"/>
      <c r="ADC381" s="486"/>
      <c r="ADD381" s="486"/>
      <c r="ADE381" s="486"/>
      <c r="ADF381" s="486"/>
      <c r="ADG381" s="486"/>
      <c r="ADH381" s="486"/>
      <c r="ADI381" s="486"/>
      <c r="ADJ381" s="486"/>
      <c r="ADK381" s="486"/>
      <c r="ADL381" s="486"/>
      <c r="ADM381" s="486"/>
      <c r="ADN381" s="486"/>
      <c r="ADO381" s="486"/>
      <c r="ADP381" s="486"/>
      <c r="ADQ381" s="486"/>
      <c r="ADR381" s="486"/>
      <c r="ADS381" s="486"/>
      <c r="ADT381" s="486"/>
      <c r="ADU381" s="486"/>
      <c r="ADV381" s="486"/>
      <c r="ADW381" s="486"/>
      <c r="ADX381" s="486"/>
      <c r="ADY381" s="486"/>
      <c r="ADZ381" s="486"/>
      <c r="AEA381" s="486"/>
      <c r="AEB381" s="486"/>
      <c r="AEC381" s="486"/>
      <c r="AED381" s="486"/>
      <c r="AEE381" s="486"/>
      <c r="AEF381" s="486"/>
      <c r="AEG381" s="486"/>
      <c r="AEH381" s="486"/>
      <c r="AEI381" s="486"/>
      <c r="AEJ381" s="486"/>
      <c r="AEK381" s="486"/>
      <c r="AEL381" s="486"/>
      <c r="AEM381" s="486"/>
      <c r="AEN381" s="486"/>
      <c r="AEO381" s="486"/>
      <c r="AEP381" s="486"/>
      <c r="AEQ381" s="486"/>
      <c r="AER381" s="486"/>
      <c r="AES381" s="486"/>
      <c r="AET381" s="486"/>
      <c r="AEU381" s="486"/>
      <c r="AEV381" s="486"/>
      <c r="AEW381" s="486"/>
      <c r="AEX381" s="486"/>
      <c r="AEY381" s="486"/>
      <c r="AEZ381" s="486"/>
      <c r="AFA381" s="486"/>
      <c r="AFB381" s="486"/>
      <c r="AFC381" s="486"/>
      <c r="AFD381" s="486"/>
      <c r="AFE381" s="486"/>
      <c r="AFF381" s="486"/>
      <c r="AFG381" s="486"/>
      <c r="AFH381" s="486"/>
      <c r="AFI381" s="486"/>
      <c r="AFJ381" s="486"/>
      <c r="AFK381" s="486"/>
      <c r="AFL381" s="486"/>
      <c r="AFM381" s="486"/>
      <c r="AFN381" s="486"/>
      <c r="AFO381" s="486"/>
      <c r="AFP381" s="486"/>
      <c r="AFQ381" s="486"/>
      <c r="AFR381" s="486"/>
      <c r="AFS381" s="486"/>
      <c r="AFT381" s="486"/>
      <c r="AFU381" s="486"/>
      <c r="AFV381" s="486"/>
      <c r="AFW381" s="486"/>
      <c r="AFX381" s="486"/>
      <c r="AFY381" s="486"/>
      <c r="AFZ381" s="486"/>
      <c r="AGA381" s="486"/>
      <c r="AGB381" s="486"/>
      <c r="AGC381" s="486"/>
      <c r="AGD381" s="486"/>
      <c r="AGE381" s="486"/>
      <c r="AGF381" s="486"/>
      <c r="AGG381" s="486"/>
      <c r="AGH381" s="486"/>
      <c r="AGI381" s="486"/>
      <c r="AGJ381" s="486"/>
      <c r="AGK381" s="486"/>
      <c r="AGL381" s="486"/>
      <c r="AGM381" s="486"/>
      <c r="AGN381" s="486"/>
      <c r="AGO381" s="486"/>
      <c r="AGP381" s="486"/>
      <c r="AGQ381" s="486"/>
      <c r="AGR381" s="486"/>
      <c r="AGS381" s="486"/>
      <c r="AGT381" s="486"/>
      <c r="AGU381" s="486"/>
      <c r="AGV381" s="486"/>
      <c r="AGW381" s="486"/>
      <c r="AGX381" s="486"/>
      <c r="AGY381" s="486"/>
      <c r="AGZ381" s="486"/>
      <c r="AHA381" s="486"/>
      <c r="AHB381" s="486"/>
      <c r="AHC381" s="486"/>
      <c r="AHD381" s="486"/>
      <c r="AHE381" s="486"/>
      <c r="AHF381" s="486"/>
      <c r="AHG381" s="486"/>
      <c r="AHH381" s="486"/>
      <c r="AHI381" s="486"/>
      <c r="AHJ381" s="486"/>
      <c r="AHK381" s="486"/>
      <c r="AHL381" s="486"/>
      <c r="AHM381" s="486"/>
      <c r="AHN381" s="486"/>
      <c r="AHO381" s="486"/>
      <c r="AHP381" s="486"/>
      <c r="AHQ381" s="486"/>
      <c r="AHR381" s="486"/>
      <c r="AHS381" s="486"/>
      <c r="AHT381" s="486"/>
      <c r="AHU381" s="486"/>
      <c r="AHV381" s="486"/>
      <c r="AHW381" s="486"/>
      <c r="AHX381" s="486"/>
      <c r="AHY381" s="486"/>
      <c r="AHZ381" s="486"/>
      <c r="AIA381" s="486"/>
      <c r="AIB381" s="486"/>
      <c r="AIC381" s="486"/>
      <c r="AID381" s="486"/>
      <c r="AIE381" s="486"/>
      <c r="AIF381" s="486"/>
      <c r="AIG381" s="486"/>
      <c r="AIH381" s="486"/>
      <c r="AII381" s="486"/>
      <c r="AIJ381" s="486"/>
      <c r="AIK381" s="486"/>
      <c r="AIL381" s="486"/>
      <c r="AIM381" s="486"/>
      <c r="AIN381" s="486"/>
      <c r="AIO381" s="486"/>
      <c r="AIP381" s="486"/>
      <c r="AIQ381" s="486"/>
      <c r="AIR381" s="486"/>
      <c r="AIS381" s="486"/>
      <c r="AIT381" s="486"/>
      <c r="AIU381" s="486"/>
      <c r="AIV381" s="486"/>
      <c r="AIW381" s="486"/>
      <c r="AIX381" s="486"/>
      <c r="AIY381" s="486"/>
      <c r="AIZ381" s="486"/>
      <c r="AJA381" s="486"/>
      <c r="AJB381" s="486"/>
      <c r="AJC381" s="486"/>
      <c r="AJD381" s="486"/>
      <c r="AJE381" s="486"/>
      <c r="AJF381" s="486"/>
      <c r="AJG381" s="486"/>
      <c r="AJH381" s="486"/>
      <c r="AJI381" s="486"/>
      <c r="AJJ381" s="486"/>
      <c r="AJK381" s="486"/>
      <c r="AJL381" s="486"/>
      <c r="AJM381" s="486"/>
      <c r="AJN381" s="486"/>
      <c r="AJO381" s="486"/>
      <c r="AJP381" s="486"/>
      <c r="AJQ381" s="486"/>
      <c r="AJR381" s="486"/>
      <c r="AJS381" s="486"/>
      <c r="AJT381" s="486"/>
      <c r="AJU381" s="486"/>
      <c r="AJV381" s="486"/>
      <c r="AJW381" s="486"/>
      <c r="AJX381" s="486"/>
      <c r="AJY381" s="486"/>
      <c r="AJZ381" s="486"/>
      <c r="AKA381" s="486"/>
      <c r="AKB381" s="486"/>
      <c r="AKC381" s="486"/>
      <c r="AKD381" s="486"/>
      <c r="AKE381" s="486"/>
      <c r="AKF381" s="486"/>
      <c r="AKG381" s="486"/>
      <c r="AKH381" s="486"/>
      <c r="AKI381" s="486"/>
      <c r="AKJ381" s="486"/>
      <c r="AKK381" s="486"/>
      <c r="AKL381" s="486"/>
      <c r="AKM381" s="486"/>
      <c r="AKN381" s="486"/>
      <c r="AKO381" s="486"/>
      <c r="AKP381" s="486"/>
      <c r="AKQ381" s="486"/>
      <c r="AKR381" s="486"/>
      <c r="AKS381" s="486"/>
      <c r="AKT381" s="486"/>
      <c r="AKU381" s="486"/>
      <c r="AKV381" s="486"/>
      <c r="AKW381" s="486"/>
      <c r="AKX381" s="486"/>
      <c r="AKY381" s="486"/>
      <c r="AKZ381" s="486"/>
      <c r="ALA381" s="486"/>
      <c r="ALB381" s="486"/>
      <c r="ALC381" s="486"/>
      <c r="ALD381" s="486"/>
      <c r="ALE381" s="486"/>
      <c r="ALF381" s="486"/>
      <c r="ALG381" s="486"/>
      <c r="ALH381" s="486"/>
      <c r="ALI381" s="486"/>
      <c r="ALJ381" s="486"/>
      <c r="ALK381" s="486"/>
      <c r="ALL381" s="486"/>
      <c r="ALM381" s="486"/>
      <c r="ALN381" s="486"/>
      <c r="ALO381" s="486"/>
      <c r="ALP381" s="486"/>
      <c r="ALQ381" s="486"/>
      <c r="ALR381" s="486"/>
      <c r="ALS381" s="486"/>
      <c r="ALT381" s="486"/>
      <c r="ALU381" s="486"/>
      <c r="ALV381" s="486"/>
      <c r="ALW381" s="486"/>
      <c r="ALX381" s="486"/>
      <c r="ALY381" s="486"/>
      <c r="ALZ381" s="486"/>
      <c r="AMA381" s="486"/>
      <c r="AMB381" s="486"/>
      <c r="AMC381" s="486"/>
      <c r="AMD381" s="486"/>
      <c r="AME381" s="486"/>
      <c r="AMF381" s="486"/>
      <c r="AMG381" s="486"/>
      <c r="AMH381" s="486"/>
      <c r="AMI381" s="486"/>
      <c r="AMJ381" s="486"/>
      <c r="AMK381" s="486"/>
      <c r="AML381" s="486"/>
      <c r="AMM381" s="486"/>
      <c r="AMN381" s="486"/>
      <c r="AMO381" s="486"/>
      <c r="AMP381" s="486"/>
      <c r="AMQ381" s="486"/>
      <c r="AMR381" s="486"/>
      <c r="AMS381" s="486"/>
      <c r="AMT381" s="486"/>
      <c r="AMU381" s="486"/>
      <c r="AMV381" s="486"/>
      <c r="AMW381" s="486"/>
      <c r="AMX381" s="486"/>
      <c r="AMY381" s="486"/>
      <c r="AMZ381" s="486"/>
      <c r="ANA381" s="486"/>
      <c r="ANB381" s="486"/>
      <c r="ANC381" s="486"/>
      <c r="AND381" s="486"/>
      <c r="ANE381" s="486"/>
      <c r="ANF381" s="486"/>
      <c r="ANG381" s="486"/>
      <c r="ANH381" s="486"/>
      <c r="ANI381" s="486"/>
      <c r="ANJ381" s="486"/>
      <c r="ANK381" s="486"/>
      <c r="ANL381" s="486"/>
      <c r="ANM381" s="486"/>
      <c r="ANN381" s="486"/>
      <c r="ANO381" s="486"/>
      <c r="ANP381" s="486"/>
      <c r="ANQ381" s="486"/>
      <c r="ANR381" s="486"/>
      <c r="ANS381" s="486"/>
      <c r="ANT381" s="486"/>
      <c r="ANU381" s="486"/>
      <c r="ANV381" s="486"/>
      <c r="ANW381" s="486"/>
      <c r="ANX381" s="486"/>
      <c r="ANY381" s="486"/>
      <c r="ANZ381" s="486"/>
      <c r="AOA381" s="486"/>
      <c r="AOB381" s="486"/>
      <c r="AOC381" s="486"/>
      <c r="AOD381" s="486"/>
      <c r="AOE381" s="486"/>
      <c r="AOF381" s="486"/>
      <c r="AOG381" s="486"/>
      <c r="AOH381" s="486"/>
      <c r="AOI381" s="486"/>
      <c r="AOJ381" s="486"/>
      <c r="AOK381" s="486"/>
      <c r="AOL381" s="486"/>
      <c r="AOM381" s="486"/>
      <c r="AON381" s="486"/>
      <c r="AOO381" s="486"/>
      <c r="AOP381" s="486"/>
      <c r="AOQ381" s="486"/>
      <c r="AOR381" s="486"/>
      <c r="AOS381" s="486"/>
      <c r="AOT381" s="486"/>
      <c r="AOU381" s="486"/>
      <c r="AOV381" s="486"/>
      <c r="AOW381" s="486"/>
      <c r="AOX381" s="486"/>
      <c r="AOY381" s="486"/>
      <c r="AOZ381" s="486"/>
      <c r="APA381" s="486"/>
      <c r="APB381" s="486"/>
      <c r="APC381" s="486"/>
      <c r="APD381" s="486"/>
      <c r="APE381" s="486"/>
      <c r="APF381" s="486"/>
      <c r="APG381" s="486"/>
      <c r="APH381" s="486"/>
      <c r="API381" s="486"/>
      <c r="APJ381" s="486"/>
      <c r="APK381" s="486"/>
      <c r="APL381" s="486"/>
      <c r="APM381" s="486"/>
      <c r="APN381" s="486"/>
      <c r="APO381" s="486"/>
      <c r="APP381" s="486"/>
      <c r="APQ381" s="486"/>
      <c r="APR381" s="486"/>
      <c r="APS381" s="486"/>
      <c r="APT381" s="486"/>
      <c r="APU381" s="486"/>
      <c r="APV381" s="486"/>
      <c r="APW381" s="486"/>
      <c r="APX381" s="486"/>
      <c r="APY381" s="486"/>
      <c r="APZ381" s="486"/>
      <c r="AQA381" s="486"/>
      <c r="AQB381" s="486"/>
      <c r="AQC381" s="486"/>
      <c r="AQD381" s="486"/>
      <c r="AQE381" s="486"/>
      <c r="AQF381" s="486"/>
      <c r="AQG381" s="486"/>
      <c r="AQH381" s="486"/>
      <c r="AQI381" s="486"/>
      <c r="AQJ381" s="486"/>
      <c r="AQK381" s="486"/>
      <c r="AQL381" s="486"/>
      <c r="AQM381" s="486"/>
      <c r="AQN381" s="486"/>
      <c r="AQO381" s="486"/>
      <c r="AQP381" s="486"/>
      <c r="AQQ381" s="486"/>
      <c r="AQR381" s="486"/>
      <c r="AQS381" s="486"/>
      <c r="AQT381" s="486"/>
      <c r="AQU381" s="486"/>
      <c r="AQV381" s="486"/>
      <c r="AQW381" s="486"/>
      <c r="AQX381" s="486"/>
      <c r="AQY381" s="486"/>
      <c r="AQZ381" s="486"/>
      <c r="ARA381" s="486"/>
      <c r="ARB381" s="486"/>
      <c r="ARC381" s="486"/>
      <c r="ARD381" s="486"/>
      <c r="ARE381" s="486"/>
      <c r="ARF381" s="486"/>
      <c r="ARG381" s="486"/>
      <c r="ARH381" s="486"/>
      <c r="ARI381" s="486"/>
      <c r="ARJ381" s="486"/>
      <c r="ARK381" s="486"/>
      <c r="ARL381" s="486"/>
      <c r="ARM381" s="486"/>
      <c r="ARN381" s="486"/>
      <c r="ARO381" s="486"/>
      <c r="ARP381" s="486"/>
      <c r="ARQ381" s="486"/>
      <c r="ARR381" s="486"/>
      <c r="ARS381" s="486"/>
      <c r="ART381" s="486"/>
      <c r="ARU381" s="486"/>
      <c r="ARV381" s="486"/>
      <c r="ARW381" s="486"/>
      <c r="ARX381" s="486"/>
      <c r="ARY381" s="486"/>
      <c r="ARZ381" s="486"/>
      <c r="ASA381" s="486"/>
      <c r="ASB381" s="486"/>
      <c r="ASC381" s="486"/>
      <c r="ASD381" s="486"/>
      <c r="ASE381" s="486"/>
      <c r="ASF381" s="486"/>
      <c r="ASG381" s="486"/>
      <c r="ASH381" s="486"/>
      <c r="ASI381" s="486"/>
      <c r="ASJ381" s="486"/>
      <c r="ASK381" s="486"/>
      <c r="ASL381" s="486"/>
      <c r="ASM381" s="486"/>
      <c r="ASN381" s="486"/>
      <c r="ASO381" s="486"/>
      <c r="ASP381" s="486"/>
      <c r="ASQ381" s="486"/>
      <c r="ASR381" s="486"/>
      <c r="ASS381" s="486"/>
      <c r="AST381" s="486"/>
      <c r="ASU381" s="486"/>
      <c r="ASV381" s="486"/>
      <c r="ASW381" s="486"/>
      <c r="ASX381" s="486"/>
      <c r="ASY381" s="486"/>
      <c r="ASZ381" s="486"/>
      <c r="ATA381" s="486"/>
      <c r="ATB381" s="486"/>
      <c r="ATC381" s="486"/>
      <c r="ATD381" s="486"/>
      <c r="ATE381" s="486"/>
      <c r="ATF381" s="486"/>
      <c r="ATG381" s="486"/>
      <c r="ATH381" s="486"/>
      <c r="ATI381" s="486"/>
      <c r="ATJ381" s="486"/>
      <c r="ATK381" s="486"/>
      <c r="ATL381" s="486"/>
      <c r="ATM381" s="486"/>
      <c r="ATN381" s="486"/>
      <c r="ATO381" s="486"/>
      <c r="ATP381" s="486"/>
      <c r="ATQ381" s="486"/>
      <c r="ATR381" s="486"/>
      <c r="ATS381" s="486"/>
      <c r="ATT381" s="486"/>
      <c r="ATU381" s="486"/>
      <c r="ATV381" s="486"/>
      <c r="ATW381" s="486"/>
      <c r="ATX381" s="486"/>
      <c r="ATY381" s="486"/>
      <c r="ATZ381" s="486"/>
      <c r="AUA381" s="486"/>
      <c r="AUB381" s="486"/>
      <c r="AUC381" s="486"/>
      <c r="AUD381" s="486"/>
      <c r="AUE381" s="486"/>
      <c r="AUF381" s="486"/>
      <c r="AUG381" s="486"/>
      <c r="AUH381" s="486"/>
      <c r="AUI381" s="486"/>
      <c r="AUJ381" s="486"/>
      <c r="AUK381" s="486"/>
      <c r="AUL381" s="486"/>
      <c r="AUM381" s="486"/>
      <c r="AUN381" s="486"/>
      <c r="AUO381" s="486"/>
      <c r="AUP381" s="486"/>
      <c r="AUQ381" s="486"/>
      <c r="AUR381" s="486"/>
      <c r="AUS381" s="486"/>
      <c r="AUT381" s="486"/>
      <c r="AUU381" s="486"/>
      <c r="AUV381" s="486"/>
      <c r="AUW381" s="486"/>
      <c r="AUX381" s="486"/>
      <c r="AUY381" s="486"/>
      <c r="AUZ381" s="486"/>
      <c r="AVA381" s="486"/>
      <c r="AVB381" s="486"/>
      <c r="AVC381" s="486"/>
      <c r="AVD381" s="486"/>
      <c r="AVE381" s="486"/>
      <c r="AVF381" s="486"/>
      <c r="AVG381" s="486"/>
      <c r="AVH381" s="486"/>
      <c r="AVI381" s="486"/>
      <c r="AVJ381" s="486"/>
      <c r="AVK381" s="486"/>
      <c r="AVL381" s="486"/>
      <c r="AVM381" s="486"/>
      <c r="AVN381" s="486"/>
      <c r="AVO381" s="486"/>
      <c r="AVP381" s="486"/>
      <c r="AVQ381" s="486"/>
      <c r="AVR381" s="486"/>
      <c r="AVS381" s="486"/>
      <c r="AVT381" s="486"/>
      <c r="AVU381" s="486"/>
      <c r="AVV381" s="486"/>
      <c r="AVW381" s="486"/>
      <c r="AVX381" s="486"/>
      <c r="AVY381" s="486"/>
      <c r="AVZ381" s="486"/>
      <c r="AWA381" s="486"/>
      <c r="AWB381" s="486"/>
      <c r="AWC381" s="486"/>
      <c r="AWD381" s="486"/>
      <c r="AWE381" s="486"/>
      <c r="AWF381" s="486"/>
      <c r="AWG381" s="486"/>
      <c r="AWH381" s="486"/>
      <c r="AWI381" s="486"/>
      <c r="AWJ381" s="486"/>
      <c r="AWK381" s="486"/>
      <c r="AWL381" s="486"/>
      <c r="AWM381" s="486"/>
      <c r="AWN381" s="486"/>
      <c r="AWO381" s="486"/>
      <c r="AWP381" s="486"/>
      <c r="AWQ381" s="486"/>
      <c r="AWR381" s="486"/>
      <c r="AWS381" s="486"/>
      <c r="AWT381" s="486"/>
      <c r="AWU381" s="486"/>
      <c r="AWV381" s="486"/>
      <c r="AWW381" s="486"/>
      <c r="AWX381" s="486"/>
      <c r="AWY381" s="486"/>
      <c r="AWZ381" s="486"/>
      <c r="AXA381" s="486"/>
      <c r="AXB381" s="486"/>
      <c r="AXC381" s="486"/>
      <c r="AXD381" s="486"/>
      <c r="AXE381" s="486"/>
      <c r="AXF381" s="486"/>
      <c r="AXG381" s="486"/>
      <c r="AXH381" s="486"/>
      <c r="AXI381" s="486"/>
      <c r="AXJ381" s="486"/>
      <c r="AXK381" s="486"/>
      <c r="AXL381" s="486"/>
      <c r="AXM381" s="486"/>
      <c r="AXN381" s="486"/>
      <c r="AXO381" s="486"/>
      <c r="AXP381" s="486"/>
      <c r="AXQ381" s="486"/>
      <c r="AXR381" s="486"/>
      <c r="AXS381" s="486"/>
      <c r="AXT381" s="486"/>
      <c r="AXU381" s="486"/>
      <c r="AXV381" s="486"/>
      <c r="AXW381" s="486"/>
      <c r="AXX381" s="486"/>
      <c r="AXY381" s="486"/>
      <c r="AXZ381" s="486"/>
      <c r="AYA381" s="486"/>
      <c r="AYB381" s="486"/>
      <c r="AYC381" s="486"/>
      <c r="AYD381" s="486"/>
      <c r="AYE381" s="486"/>
      <c r="AYF381" s="486"/>
      <c r="AYG381" s="486"/>
      <c r="AYH381" s="486"/>
      <c r="AYI381" s="486"/>
      <c r="AYJ381" s="486"/>
      <c r="AYK381" s="486"/>
      <c r="AYL381" s="486"/>
      <c r="AYM381" s="486"/>
      <c r="AYN381" s="486"/>
      <c r="AYO381" s="486"/>
      <c r="AYP381" s="486"/>
      <c r="AYQ381" s="486"/>
      <c r="AYR381" s="486"/>
      <c r="AYS381" s="486"/>
      <c r="AYT381" s="486"/>
      <c r="AYU381" s="486"/>
      <c r="AYV381" s="486"/>
      <c r="AYW381" s="486"/>
      <c r="AYX381" s="486"/>
      <c r="AYY381" s="486"/>
      <c r="AYZ381" s="486"/>
      <c r="AZA381" s="486"/>
      <c r="AZB381" s="486"/>
      <c r="AZC381" s="486"/>
      <c r="AZD381" s="486"/>
      <c r="AZE381" s="486"/>
      <c r="AZF381" s="486"/>
      <c r="AZG381" s="486"/>
      <c r="AZH381" s="486"/>
      <c r="AZI381" s="486"/>
      <c r="AZJ381" s="486"/>
      <c r="AZK381" s="486"/>
      <c r="AZL381" s="486"/>
      <c r="AZM381" s="486"/>
      <c r="AZN381" s="486"/>
      <c r="AZO381" s="486"/>
      <c r="AZP381" s="486"/>
      <c r="AZQ381" s="486"/>
      <c r="AZR381" s="486"/>
      <c r="AZS381" s="486"/>
      <c r="AZT381" s="486"/>
      <c r="AZU381" s="486"/>
      <c r="AZV381" s="486"/>
      <c r="AZW381" s="486"/>
      <c r="AZX381" s="486"/>
      <c r="AZY381" s="486"/>
      <c r="AZZ381" s="486"/>
      <c r="BAA381" s="486"/>
      <c r="BAB381" s="486"/>
      <c r="BAC381" s="486"/>
      <c r="BAD381" s="486"/>
      <c r="BAE381" s="486"/>
      <c r="BAF381" s="486"/>
      <c r="BAG381" s="486"/>
      <c r="BAH381" s="486"/>
      <c r="BAI381" s="486"/>
      <c r="BAJ381" s="486"/>
      <c r="BAK381" s="486"/>
      <c r="BAL381" s="486"/>
      <c r="BAM381" s="486"/>
      <c r="BAN381" s="486"/>
      <c r="BAO381" s="486"/>
      <c r="BAP381" s="486"/>
      <c r="BAQ381" s="486"/>
      <c r="BAR381" s="486"/>
      <c r="BAS381" s="486"/>
      <c r="BAT381" s="486"/>
      <c r="BAU381" s="486"/>
      <c r="BAV381" s="486"/>
      <c r="BAW381" s="486"/>
      <c r="BAX381" s="486"/>
      <c r="BAY381" s="486"/>
      <c r="BAZ381" s="486"/>
      <c r="BBA381" s="486"/>
      <c r="BBB381" s="486"/>
      <c r="BBC381" s="486"/>
      <c r="BBD381" s="486"/>
      <c r="BBE381" s="486"/>
      <c r="BBF381" s="486"/>
      <c r="BBG381" s="486"/>
      <c r="BBH381" s="486"/>
      <c r="BBI381" s="486"/>
      <c r="BBJ381" s="486"/>
      <c r="BBK381" s="486"/>
      <c r="BBL381" s="486"/>
      <c r="BBM381" s="486"/>
      <c r="BBN381" s="486"/>
      <c r="BBO381" s="486"/>
      <c r="BBP381" s="486"/>
      <c r="BBQ381" s="486"/>
      <c r="BBR381" s="486"/>
      <c r="BBS381" s="486"/>
      <c r="BBT381" s="486"/>
      <c r="BBU381" s="486"/>
      <c r="BBV381" s="486"/>
      <c r="BBW381" s="486"/>
      <c r="BBX381" s="486"/>
      <c r="BBY381" s="486"/>
      <c r="BBZ381" s="486"/>
      <c r="BCA381" s="486"/>
      <c r="BCB381" s="486"/>
      <c r="BCC381" s="486"/>
      <c r="BCD381" s="486"/>
      <c r="BCE381" s="486"/>
      <c r="BCF381" s="486"/>
      <c r="BCG381" s="486"/>
      <c r="BCH381" s="486"/>
      <c r="BCI381" s="486"/>
      <c r="BCJ381" s="486"/>
      <c r="BCK381" s="486"/>
      <c r="BCL381" s="486"/>
      <c r="BCM381" s="486"/>
      <c r="BCN381" s="486"/>
      <c r="BCO381" s="486"/>
      <c r="BCP381" s="486"/>
      <c r="BCQ381" s="486"/>
      <c r="BCR381" s="486"/>
      <c r="BCS381" s="486"/>
      <c r="BCT381" s="486"/>
      <c r="BCU381" s="486"/>
      <c r="BCV381" s="486"/>
      <c r="BCW381" s="486"/>
      <c r="BCX381" s="486"/>
      <c r="BCY381" s="486"/>
      <c r="BCZ381" s="486"/>
      <c r="BDA381" s="486"/>
      <c r="BDB381" s="486"/>
      <c r="BDC381" s="486"/>
      <c r="BDD381" s="486"/>
      <c r="BDE381" s="486"/>
      <c r="BDF381" s="486"/>
      <c r="BDG381" s="486"/>
      <c r="BDH381" s="486"/>
      <c r="BDI381" s="486"/>
      <c r="BDJ381" s="486"/>
      <c r="BDK381" s="486"/>
      <c r="BDL381" s="486"/>
      <c r="BDM381" s="486"/>
      <c r="BDN381" s="486"/>
      <c r="BDO381" s="486"/>
      <c r="BDP381" s="486"/>
      <c r="BDQ381" s="486"/>
      <c r="BDR381" s="486"/>
      <c r="BDS381" s="486"/>
      <c r="BDT381" s="486"/>
      <c r="BDU381" s="486"/>
      <c r="BDV381" s="486"/>
      <c r="BDW381" s="486"/>
      <c r="BDX381" s="486"/>
      <c r="BDY381" s="486"/>
      <c r="BDZ381" s="486"/>
      <c r="BEA381" s="486"/>
      <c r="BEB381" s="486"/>
      <c r="BEC381" s="486"/>
      <c r="BED381" s="486"/>
      <c r="BEE381" s="486"/>
      <c r="BEF381" s="486"/>
      <c r="BEG381" s="486"/>
      <c r="BEH381" s="486"/>
      <c r="BEI381" s="486"/>
      <c r="BEJ381" s="486"/>
      <c r="BEK381" s="486"/>
      <c r="BEL381" s="486"/>
      <c r="BEM381" s="486"/>
      <c r="BEN381" s="486"/>
      <c r="BEO381" s="486"/>
      <c r="BEP381" s="486"/>
      <c r="BEQ381" s="486"/>
      <c r="BER381" s="486"/>
      <c r="BES381" s="486"/>
      <c r="BET381" s="486"/>
      <c r="BEU381" s="486"/>
      <c r="BEV381" s="486"/>
      <c r="BEW381" s="486"/>
      <c r="BEX381" s="486"/>
      <c r="BEY381" s="486"/>
      <c r="BEZ381" s="486"/>
      <c r="BFA381" s="486"/>
      <c r="BFB381" s="486"/>
      <c r="BFC381" s="486"/>
      <c r="BFD381" s="486"/>
      <c r="BFE381" s="486"/>
      <c r="BFF381" s="486"/>
      <c r="BFG381" s="486"/>
      <c r="BFH381" s="486"/>
      <c r="BFI381" s="486"/>
      <c r="BFJ381" s="486"/>
      <c r="BFK381" s="486"/>
      <c r="BFL381" s="486"/>
      <c r="BFM381" s="486"/>
      <c r="BFN381" s="486"/>
      <c r="BFO381" s="486"/>
      <c r="BFP381" s="486"/>
      <c r="BFQ381" s="486"/>
      <c r="BFR381" s="486"/>
      <c r="BFS381" s="486"/>
      <c r="BFT381" s="486"/>
      <c r="BFU381" s="486"/>
      <c r="BFV381" s="486"/>
      <c r="BFW381" s="486"/>
      <c r="BFX381" s="486"/>
      <c r="BFY381" s="486"/>
      <c r="BFZ381" s="486"/>
      <c r="BGA381" s="486"/>
      <c r="BGB381" s="486"/>
      <c r="BGC381" s="486"/>
      <c r="BGD381" s="486"/>
      <c r="BGE381" s="486"/>
      <c r="BGF381" s="486"/>
      <c r="BGG381" s="486"/>
      <c r="BGH381" s="486"/>
      <c r="BGI381" s="486"/>
      <c r="BGJ381" s="486"/>
      <c r="BGK381" s="486"/>
      <c r="BGL381" s="486"/>
      <c r="BGM381" s="486"/>
      <c r="BGN381" s="486"/>
      <c r="BGO381" s="486"/>
      <c r="BGP381" s="486"/>
      <c r="BGQ381" s="486"/>
      <c r="BGR381" s="486"/>
      <c r="BGS381" s="486"/>
      <c r="BGT381" s="486"/>
      <c r="BGU381" s="486"/>
      <c r="BGV381" s="486"/>
      <c r="BGW381" s="486"/>
      <c r="BGX381" s="486"/>
      <c r="BGY381" s="486"/>
      <c r="BGZ381" s="486"/>
      <c r="BHA381" s="486"/>
      <c r="BHB381" s="486"/>
      <c r="BHC381" s="486"/>
      <c r="BHD381" s="486"/>
      <c r="BHE381" s="486"/>
      <c r="BHF381" s="486"/>
      <c r="BHG381" s="486"/>
      <c r="BHH381" s="486"/>
      <c r="BHI381" s="486"/>
      <c r="BHJ381" s="486"/>
      <c r="BHK381" s="486"/>
      <c r="BHL381" s="486"/>
      <c r="BHM381" s="486"/>
      <c r="BHN381" s="486"/>
      <c r="BHO381" s="486"/>
      <c r="BHP381" s="486"/>
      <c r="BHQ381" s="486"/>
      <c r="BHR381" s="486"/>
      <c r="BHS381" s="486"/>
      <c r="BHT381" s="486"/>
      <c r="BHU381" s="486"/>
      <c r="BHV381" s="486"/>
      <c r="BHW381" s="486"/>
      <c r="BHX381" s="486"/>
      <c r="BHY381" s="486"/>
      <c r="BHZ381" s="486"/>
      <c r="BIA381" s="486"/>
      <c r="BIB381" s="486"/>
      <c r="BIC381" s="486"/>
      <c r="BID381" s="486"/>
      <c r="BIE381" s="486"/>
      <c r="BIF381" s="486"/>
      <c r="BIG381" s="486"/>
      <c r="BIH381" s="486"/>
      <c r="BII381" s="486"/>
      <c r="BIJ381" s="486"/>
      <c r="BIK381" s="486"/>
      <c r="BIL381" s="486"/>
      <c r="BIM381" s="486"/>
      <c r="BIN381" s="486"/>
      <c r="BIO381" s="486"/>
      <c r="BIP381" s="486"/>
      <c r="BIQ381" s="486"/>
      <c r="BIR381" s="486"/>
      <c r="BIS381" s="486"/>
      <c r="BIT381" s="486"/>
      <c r="BIU381" s="486"/>
      <c r="BIV381" s="486"/>
      <c r="BIW381" s="486"/>
      <c r="BIX381" s="486"/>
      <c r="BIY381" s="486"/>
      <c r="BIZ381" s="486"/>
      <c r="BJA381" s="486"/>
      <c r="BJB381" s="486"/>
      <c r="BJC381" s="486"/>
      <c r="BJD381" s="486"/>
      <c r="BJE381" s="486"/>
      <c r="BJF381" s="486"/>
      <c r="BJG381" s="486"/>
      <c r="BJH381" s="486"/>
      <c r="BJI381" s="486"/>
      <c r="BJJ381" s="486"/>
      <c r="BJK381" s="486"/>
      <c r="BJL381" s="486"/>
      <c r="BJM381" s="486"/>
      <c r="BJN381" s="486"/>
      <c r="BJO381" s="486"/>
      <c r="BJP381" s="486"/>
      <c r="BJQ381" s="486"/>
      <c r="BJR381" s="486"/>
      <c r="BJS381" s="486"/>
      <c r="BJT381" s="486"/>
      <c r="BJU381" s="486"/>
      <c r="BJV381" s="486"/>
      <c r="BJW381" s="486"/>
      <c r="BJX381" s="486"/>
      <c r="BJY381" s="486"/>
      <c r="BJZ381" s="486"/>
      <c r="BKA381" s="486"/>
      <c r="BKB381" s="486"/>
      <c r="BKC381" s="486"/>
      <c r="BKD381" s="486"/>
      <c r="BKE381" s="486"/>
      <c r="BKF381" s="486"/>
      <c r="BKG381" s="486"/>
      <c r="BKH381" s="486"/>
      <c r="BKI381" s="486"/>
      <c r="BKJ381" s="486"/>
      <c r="BKK381" s="486"/>
      <c r="BKL381" s="486"/>
      <c r="BKM381" s="486"/>
      <c r="BKN381" s="486"/>
      <c r="BKO381" s="486"/>
      <c r="BKP381" s="486"/>
      <c r="BKQ381" s="486"/>
      <c r="BKR381" s="486"/>
      <c r="BKS381" s="486"/>
      <c r="BKT381" s="486"/>
      <c r="BKU381" s="486"/>
      <c r="BKV381" s="486"/>
      <c r="BKW381" s="486"/>
      <c r="BKX381" s="486"/>
      <c r="BKY381" s="486"/>
      <c r="BKZ381" s="486"/>
      <c r="BLA381" s="486"/>
      <c r="BLB381" s="486"/>
      <c r="BLC381" s="486"/>
      <c r="BLD381" s="486"/>
      <c r="BLE381" s="486"/>
      <c r="BLF381" s="486"/>
      <c r="BLG381" s="486"/>
      <c r="BLH381" s="486"/>
      <c r="BLI381" s="486"/>
      <c r="BLJ381" s="486"/>
      <c r="BLK381" s="486"/>
      <c r="BLL381" s="486"/>
      <c r="BLM381" s="486"/>
      <c r="BLN381" s="486"/>
      <c r="BLO381" s="486"/>
      <c r="BLP381" s="486"/>
      <c r="BLQ381" s="486"/>
      <c r="BLR381" s="486"/>
      <c r="BLS381" s="486"/>
      <c r="BLT381" s="486"/>
      <c r="BLU381" s="486"/>
      <c r="BLV381" s="486"/>
      <c r="BLW381" s="486"/>
      <c r="BLX381" s="486"/>
      <c r="BLY381" s="486"/>
      <c r="BLZ381" s="486"/>
      <c r="BMA381" s="486"/>
      <c r="BMB381" s="486"/>
      <c r="BMC381" s="486"/>
      <c r="BMD381" s="486"/>
      <c r="BME381" s="486"/>
      <c r="BMF381" s="486"/>
      <c r="BMG381" s="486"/>
      <c r="BMH381" s="486"/>
      <c r="BMI381" s="486"/>
      <c r="BMJ381" s="486"/>
      <c r="BMK381" s="486"/>
      <c r="BML381" s="486"/>
      <c r="BMM381" s="486"/>
      <c r="BMN381" s="486"/>
      <c r="BMO381" s="486"/>
      <c r="BMP381" s="486"/>
      <c r="BMQ381" s="486"/>
      <c r="BMR381" s="486"/>
      <c r="BMS381" s="486"/>
      <c r="BMT381" s="486"/>
      <c r="BMU381" s="486"/>
      <c r="BMV381" s="486"/>
      <c r="BMW381" s="486"/>
      <c r="BMX381" s="486"/>
      <c r="BMY381" s="486"/>
      <c r="BMZ381" s="486"/>
      <c r="BNA381" s="486"/>
      <c r="BNB381" s="486"/>
      <c r="BNC381" s="486"/>
      <c r="BND381" s="486"/>
      <c r="BNE381" s="486"/>
      <c r="BNF381" s="486"/>
      <c r="BNG381" s="486"/>
      <c r="BNH381" s="486"/>
      <c r="BNI381" s="486"/>
      <c r="BNJ381" s="486"/>
      <c r="BNK381" s="486"/>
      <c r="BNL381" s="486"/>
      <c r="BNM381" s="486"/>
      <c r="BNN381" s="486"/>
      <c r="BNO381" s="486"/>
      <c r="BNP381" s="486"/>
      <c r="BNQ381" s="486"/>
      <c r="BNR381" s="486"/>
      <c r="BNS381" s="486"/>
      <c r="BNT381" s="486"/>
      <c r="BNU381" s="486"/>
      <c r="BNV381" s="486"/>
      <c r="BNW381" s="486"/>
      <c r="BNX381" s="486"/>
      <c r="BNY381" s="486"/>
      <c r="BNZ381" s="486"/>
      <c r="BOA381" s="486"/>
      <c r="BOB381" s="486"/>
      <c r="BOC381" s="486"/>
      <c r="BOD381" s="486"/>
      <c r="BOE381" s="486"/>
      <c r="BOF381" s="486"/>
      <c r="BOG381" s="486"/>
      <c r="BOH381" s="486"/>
      <c r="BOI381" s="486"/>
      <c r="BOJ381" s="486"/>
      <c r="BOK381" s="486"/>
      <c r="BOL381" s="486"/>
      <c r="BOM381" s="486"/>
      <c r="BON381" s="486"/>
      <c r="BOO381" s="486"/>
      <c r="BOP381" s="486"/>
      <c r="BOQ381" s="486"/>
      <c r="BOR381" s="486"/>
      <c r="BOS381" s="486"/>
      <c r="BOT381" s="486"/>
      <c r="BOU381" s="486"/>
      <c r="BOV381" s="486"/>
      <c r="BOW381" s="486"/>
      <c r="BOX381" s="486"/>
      <c r="BOY381" s="486"/>
      <c r="BOZ381" s="486"/>
      <c r="BPA381" s="486"/>
      <c r="BPB381" s="486"/>
      <c r="BPC381" s="486"/>
      <c r="BPD381" s="486"/>
      <c r="BPE381" s="486"/>
      <c r="BPF381" s="486"/>
      <c r="BPG381" s="486"/>
      <c r="BPH381" s="486"/>
      <c r="BPI381" s="486"/>
      <c r="BPJ381" s="486"/>
      <c r="BPK381" s="486"/>
      <c r="BPL381" s="486"/>
      <c r="BPM381" s="486"/>
      <c r="BPN381" s="486"/>
      <c r="BPO381" s="486"/>
      <c r="BPP381" s="486"/>
      <c r="BPQ381" s="486"/>
      <c r="BPR381" s="486"/>
      <c r="BPS381" s="486"/>
      <c r="BPT381" s="486"/>
      <c r="BPU381" s="486"/>
      <c r="BPV381" s="486"/>
      <c r="BPW381" s="486"/>
      <c r="BPX381" s="486"/>
      <c r="BPY381" s="486"/>
      <c r="BPZ381" s="486"/>
      <c r="BQA381" s="486"/>
      <c r="BQB381" s="486"/>
      <c r="BQC381" s="486"/>
      <c r="BQD381" s="486"/>
      <c r="BQE381" s="486"/>
      <c r="BQF381" s="486"/>
      <c r="BQG381" s="486"/>
      <c r="BQH381" s="486"/>
      <c r="BQI381" s="486"/>
      <c r="BQJ381" s="486"/>
      <c r="BQK381" s="486"/>
      <c r="BQL381" s="486"/>
      <c r="BQM381" s="486"/>
      <c r="BQN381" s="486"/>
      <c r="BQO381" s="486"/>
      <c r="BQP381" s="486"/>
      <c r="BQQ381" s="486"/>
      <c r="BQR381" s="486"/>
      <c r="BQS381" s="486"/>
      <c r="BQT381" s="486"/>
      <c r="BQU381" s="486"/>
      <c r="BQV381" s="486"/>
      <c r="BQW381" s="486"/>
      <c r="BQX381" s="486"/>
      <c r="BQY381" s="486"/>
      <c r="BQZ381" s="486"/>
      <c r="BRA381" s="486"/>
      <c r="BRB381" s="486"/>
      <c r="BRC381" s="486"/>
      <c r="BRD381" s="486"/>
      <c r="BRE381" s="486"/>
      <c r="BRF381" s="486"/>
      <c r="BRG381" s="486"/>
      <c r="BRH381" s="486"/>
      <c r="BRI381" s="486"/>
      <c r="BRJ381" s="486"/>
      <c r="BRK381" s="486"/>
      <c r="BRL381" s="486"/>
      <c r="BRM381" s="486"/>
      <c r="BRN381" s="486"/>
      <c r="BRO381" s="486"/>
      <c r="BRP381" s="486"/>
      <c r="BRQ381" s="486"/>
      <c r="BRR381" s="486"/>
      <c r="BRS381" s="486"/>
      <c r="BRT381" s="486"/>
      <c r="BRU381" s="486"/>
      <c r="BRV381" s="486"/>
      <c r="BRW381" s="486"/>
      <c r="BRX381" s="486"/>
      <c r="BRY381" s="486"/>
      <c r="BRZ381" s="486"/>
      <c r="BSA381" s="486"/>
      <c r="BSB381" s="486"/>
      <c r="BSC381" s="486"/>
      <c r="BSD381" s="486"/>
      <c r="BSE381" s="486"/>
      <c r="BSF381" s="486"/>
      <c r="BSG381" s="486"/>
      <c r="BSH381" s="486"/>
      <c r="BSI381" s="486"/>
      <c r="BSJ381" s="486"/>
      <c r="BSK381" s="486"/>
      <c r="BSL381" s="486"/>
      <c r="BSM381" s="486"/>
      <c r="BSN381" s="486"/>
      <c r="BSO381" s="486"/>
      <c r="BSP381" s="486"/>
      <c r="BSQ381" s="486"/>
      <c r="BSR381" s="486"/>
      <c r="BSS381" s="486"/>
      <c r="BST381" s="486"/>
      <c r="BSU381" s="486"/>
      <c r="BSV381" s="486"/>
      <c r="BSW381" s="486"/>
      <c r="BSX381" s="486"/>
      <c r="BSY381" s="486"/>
      <c r="BSZ381" s="486"/>
      <c r="BTA381" s="486"/>
      <c r="BTB381" s="486"/>
      <c r="BTC381" s="486"/>
      <c r="BTD381" s="486"/>
      <c r="BTE381" s="486"/>
      <c r="BTF381" s="486"/>
      <c r="BTG381" s="486"/>
      <c r="BTH381" s="486"/>
      <c r="BTI381" s="486"/>
      <c r="BTJ381" s="486"/>
      <c r="BTK381" s="486"/>
      <c r="BTL381" s="486"/>
      <c r="BTM381" s="486"/>
      <c r="BTN381" s="486"/>
      <c r="BTO381" s="486"/>
      <c r="BTP381" s="486"/>
      <c r="BTQ381" s="486"/>
      <c r="BTR381" s="486"/>
      <c r="BTS381" s="486"/>
      <c r="BTT381" s="486"/>
      <c r="BTU381" s="486"/>
      <c r="BTV381" s="486"/>
      <c r="BTW381" s="486"/>
      <c r="BTX381" s="486"/>
      <c r="BTY381" s="486"/>
      <c r="BTZ381" s="486"/>
      <c r="BUA381" s="486"/>
      <c r="BUB381" s="486"/>
      <c r="BUC381" s="486"/>
      <c r="BUD381" s="486"/>
      <c r="BUE381" s="486"/>
      <c r="BUF381" s="486"/>
      <c r="BUG381" s="486"/>
      <c r="BUH381" s="486"/>
      <c r="BUI381" s="486"/>
      <c r="BUJ381" s="486"/>
      <c r="BUK381" s="486"/>
      <c r="BUL381" s="486"/>
      <c r="BUM381" s="486"/>
      <c r="BUN381" s="486"/>
      <c r="BUO381" s="486"/>
      <c r="BUP381" s="486"/>
      <c r="BUQ381" s="486"/>
      <c r="BUR381" s="486"/>
      <c r="BUS381" s="486"/>
      <c r="BUT381" s="486"/>
      <c r="BUU381" s="486"/>
      <c r="BUV381" s="486"/>
      <c r="BUW381" s="486"/>
      <c r="BUX381" s="486"/>
      <c r="BUY381" s="486"/>
      <c r="BUZ381" s="486"/>
      <c r="BVA381" s="486"/>
      <c r="BVB381" s="486"/>
      <c r="BVC381" s="486"/>
      <c r="BVD381" s="486"/>
      <c r="BVE381" s="486"/>
      <c r="BVF381" s="486"/>
      <c r="BVG381" s="486"/>
      <c r="BVH381" s="486"/>
      <c r="BVI381" s="486"/>
      <c r="BVJ381" s="486"/>
      <c r="BVK381" s="486"/>
      <c r="BVL381" s="486"/>
      <c r="BVM381" s="486"/>
      <c r="BVN381" s="486"/>
      <c r="BVO381" s="486"/>
      <c r="BVP381" s="486"/>
      <c r="BVQ381" s="486"/>
      <c r="BVR381" s="486"/>
      <c r="BVS381" s="486"/>
      <c r="BVT381" s="486"/>
      <c r="BVU381" s="486"/>
      <c r="BVV381" s="486"/>
      <c r="BVW381" s="486"/>
      <c r="BVX381" s="486"/>
      <c r="BVY381" s="486"/>
      <c r="BVZ381" s="486"/>
      <c r="BWA381" s="486"/>
      <c r="BWB381" s="486"/>
      <c r="BWC381" s="486"/>
      <c r="BWD381" s="486"/>
      <c r="BWE381" s="486"/>
      <c r="BWF381" s="486"/>
      <c r="BWG381" s="486"/>
      <c r="BWH381" s="486"/>
      <c r="BWI381" s="486"/>
      <c r="BWJ381" s="486"/>
      <c r="BWK381" s="486"/>
      <c r="BWL381" s="486"/>
      <c r="BWM381" s="486"/>
      <c r="BWN381" s="486"/>
      <c r="BWO381" s="486"/>
      <c r="BWP381" s="486"/>
      <c r="BWQ381" s="486"/>
      <c r="BWR381" s="486"/>
      <c r="BWS381" s="486"/>
      <c r="BWT381" s="486"/>
      <c r="BWU381" s="486"/>
      <c r="BWV381" s="486"/>
      <c r="BWW381" s="486"/>
      <c r="BWX381" s="486"/>
      <c r="BWY381" s="486"/>
      <c r="BWZ381" s="486"/>
      <c r="BXA381" s="486"/>
      <c r="BXB381" s="486"/>
      <c r="BXC381" s="486"/>
      <c r="BXD381" s="486"/>
      <c r="BXE381" s="486"/>
      <c r="BXF381" s="486"/>
      <c r="BXG381" s="486"/>
      <c r="BXH381" s="486"/>
      <c r="BXI381" s="486"/>
      <c r="BXJ381" s="486"/>
      <c r="BXK381" s="486"/>
      <c r="BXL381" s="486"/>
      <c r="BXM381" s="486"/>
      <c r="BXN381" s="486"/>
      <c r="BXO381" s="486"/>
      <c r="BXP381" s="486"/>
      <c r="BXQ381" s="486"/>
      <c r="BXR381" s="486"/>
      <c r="BXS381" s="486"/>
      <c r="BXT381" s="486"/>
      <c r="BXU381" s="486"/>
      <c r="BXV381" s="486"/>
      <c r="BXW381" s="486"/>
      <c r="BXX381" s="486"/>
      <c r="BXY381" s="486"/>
      <c r="BXZ381" s="486"/>
      <c r="BYA381" s="486"/>
      <c r="BYB381" s="486"/>
      <c r="BYC381" s="486"/>
      <c r="BYD381" s="486"/>
      <c r="BYE381" s="486"/>
      <c r="BYF381" s="486"/>
      <c r="BYG381" s="486"/>
      <c r="BYH381" s="486"/>
      <c r="BYI381" s="486"/>
      <c r="BYJ381" s="486"/>
      <c r="BYK381" s="486"/>
      <c r="BYL381" s="486"/>
      <c r="BYM381" s="486"/>
      <c r="BYN381" s="486"/>
      <c r="BYO381" s="486"/>
      <c r="BYP381" s="486"/>
      <c r="BYQ381" s="486"/>
      <c r="BYR381" s="486"/>
      <c r="BYS381" s="486"/>
      <c r="BYT381" s="486"/>
      <c r="BYU381" s="486"/>
      <c r="BYV381" s="486"/>
      <c r="BYW381" s="486"/>
      <c r="BYX381" s="486"/>
      <c r="BYY381" s="486"/>
      <c r="BYZ381" s="486"/>
      <c r="BZA381" s="486"/>
      <c r="BZB381" s="486"/>
      <c r="BZC381" s="486"/>
      <c r="BZD381" s="486"/>
      <c r="BZE381" s="486"/>
      <c r="BZF381" s="486"/>
      <c r="BZG381" s="486"/>
      <c r="BZH381" s="486"/>
      <c r="BZI381" s="486"/>
      <c r="BZJ381" s="486"/>
      <c r="BZK381" s="486"/>
      <c r="BZL381" s="486"/>
      <c r="BZM381" s="486"/>
      <c r="BZN381" s="486"/>
      <c r="BZO381" s="486"/>
      <c r="BZP381" s="486"/>
      <c r="BZQ381" s="486"/>
      <c r="BZR381" s="486"/>
      <c r="BZS381" s="486"/>
      <c r="BZT381" s="486"/>
      <c r="BZU381" s="486"/>
      <c r="BZV381" s="486"/>
      <c r="BZW381" s="486"/>
      <c r="BZX381" s="486"/>
      <c r="BZY381" s="486"/>
      <c r="BZZ381" s="486"/>
      <c r="CAA381" s="486"/>
      <c r="CAB381" s="486"/>
      <c r="CAC381" s="486"/>
      <c r="CAD381" s="486"/>
      <c r="CAE381" s="486"/>
      <c r="CAF381" s="486"/>
      <c r="CAG381" s="486"/>
      <c r="CAH381" s="486"/>
      <c r="CAI381" s="486"/>
      <c r="CAJ381" s="486"/>
      <c r="CAK381" s="486"/>
      <c r="CAL381" s="486"/>
      <c r="CAM381" s="486"/>
      <c r="CAN381" s="486"/>
      <c r="CAO381" s="486"/>
      <c r="CAP381" s="486"/>
      <c r="CAQ381" s="486"/>
      <c r="CAR381" s="486"/>
      <c r="CAS381" s="486"/>
      <c r="CAT381" s="486"/>
      <c r="CAU381" s="486"/>
      <c r="CAV381" s="486"/>
      <c r="CAW381" s="486"/>
      <c r="CAX381" s="486"/>
      <c r="CAY381" s="486"/>
      <c r="CAZ381" s="486"/>
      <c r="CBA381" s="486"/>
      <c r="CBB381" s="486"/>
      <c r="CBC381" s="486"/>
      <c r="CBD381" s="486"/>
      <c r="CBE381" s="486"/>
      <c r="CBF381" s="486"/>
      <c r="CBG381" s="486"/>
      <c r="CBH381" s="486"/>
      <c r="CBI381" s="486"/>
      <c r="CBJ381" s="486"/>
      <c r="CBK381" s="486"/>
      <c r="CBL381" s="486"/>
      <c r="CBM381" s="486"/>
      <c r="CBN381" s="486"/>
      <c r="CBO381" s="486"/>
      <c r="CBP381" s="486"/>
      <c r="CBQ381" s="486"/>
      <c r="CBR381" s="486"/>
      <c r="CBS381" s="486"/>
      <c r="CBT381" s="486"/>
      <c r="CBU381" s="486"/>
      <c r="CBV381" s="486"/>
      <c r="CBW381" s="486"/>
      <c r="CBX381" s="486"/>
      <c r="CBY381" s="486"/>
      <c r="CBZ381" s="486"/>
      <c r="CCA381" s="486"/>
      <c r="CCB381" s="486"/>
      <c r="CCC381" s="486"/>
      <c r="CCD381" s="486"/>
      <c r="CCE381" s="486"/>
      <c r="CCF381" s="486"/>
      <c r="CCG381" s="486"/>
      <c r="CCH381" s="486"/>
      <c r="CCI381" s="486"/>
      <c r="CCJ381" s="486"/>
      <c r="CCK381" s="486"/>
      <c r="CCL381" s="486"/>
      <c r="CCM381" s="486"/>
      <c r="CCN381" s="486"/>
      <c r="CCO381" s="486"/>
      <c r="CCP381" s="486"/>
      <c r="CCQ381" s="486"/>
      <c r="CCR381" s="486"/>
      <c r="CCS381" s="486"/>
      <c r="CCT381" s="486"/>
      <c r="CCU381" s="486"/>
      <c r="CCV381" s="486"/>
      <c r="CCW381" s="486"/>
      <c r="CCX381" s="486"/>
      <c r="CCY381" s="486"/>
      <c r="CCZ381" s="486"/>
      <c r="CDA381" s="486"/>
      <c r="CDB381" s="486"/>
      <c r="CDC381" s="486"/>
      <c r="CDD381" s="486"/>
      <c r="CDE381" s="486"/>
      <c r="CDF381" s="486"/>
      <c r="CDG381" s="486"/>
      <c r="CDH381" s="486"/>
      <c r="CDI381" s="486"/>
      <c r="CDJ381" s="486"/>
      <c r="CDK381" s="486"/>
      <c r="CDL381" s="486"/>
      <c r="CDM381" s="486"/>
      <c r="CDN381" s="486"/>
      <c r="CDO381" s="486"/>
      <c r="CDP381" s="486"/>
      <c r="CDQ381" s="486"/>
      <c r="CDR381" s="486"/>
      <c r="CDS381" s="486"/>
      <c r="CDT381" s="486"/>
      <c r="CDU381" s="486"/>
      <c r="CDV381" s="486"/>
      <c r="CDW381" s="486"/>
      <c r="CDX381" s="486"/>
      <c r="CDY381" s="486"/>
      <c r="CDZ381" s="486"/>
      <c r="CEA381" s="486"/>
      <c r="CEB381" s="486"/>
      <c r="CEC381" s="486"/>
      <c r="CED381" s="486"/>
      <c r="CEE381" s="486"/>
      <c r="CEF381" s="486"/>
      <c r="CEG381" s="486"/>
      <c r="CEH381" s="486"/>
      <c r="CEI381" s="486"/>
      <c r="CEJ381" s="486"/>
      <c r="CEK381" s="486"/>
      <c r="CEL381" s="486"/>
      <c r="CEM381" s="486"/>
      <c r="CEN381" s="486"/>
      <c r="CEO381" s="486"/>
      <c r="CEP381" s="486"/>
      <c r="CEQ381" s="486"/>
      <c r="CER381" s="486"/>
      <c r="CES381" s="486"/>
      <c r="CET381" s="486"/>
      <c r="CEU381" s="486"/>
      <c r="CEV381" s="486"/>
      <c r="CEW381" s="486"/>
      <c r="CEX381" s="486"/>
      <c r="CEY381" s="486"/>
      <c r="CEZ381" s="486"/>
      <c r="CFA381" s="486"/>
      <c r="CFB381" s="486"/>
      <c r="CFC381" s="486"/>
      <c r="CFD381" s="486"/>
      <c r="CFE381" s="486"/>
      <c r="CFF381" s="486"/>
      <c r="CFG381" s="486"/>
      <c r="CFH381" s="486"/>
      <c r="CFI381" s="486"/>
      <c r="CFJ381" s="486"/>
      <c r="CFK381" s="486"/>
      <c r="CFL381" s="486"/>
      <c r="CFM381" s="486"/>
      <c r="CFN381" s="486"/>
      <c r="CFO381" s="486"/>
      <c r="CFP381" s="486"/>
      <c r="CFQ381" s="486"/>
      <c r="CFR381" s="486"/>
      <c r="CFS381" s="486"/>
      <c r="CFT381" s="486"/>
      <c r="CFU381" s="486"/>
      <c r="CFV381" s="486"/>
      <c r="CFW381" s="486"/>
      <c r="CFX381" s="486"/>
      <c r="CFY381" s="486"/>
      <c r="CFZ381" s="486"/>
      <c r="CGA381" s="486"/>
      <c r="CGB381" s="486"/>
      <c r="CGC381" s="486"/>
      <c r="CGD381" s="486"/>
      <c r="CGE381" s="486"/>
      <c r="CGF381" s="486"/>
      <c r="CGG381" s="486"/>
      <c r="CGH381" s="486"/>
      <c r="CGI381" s="486"/>
      <c r="CGJ381" s="486"/>
      <c r="CGK381" s="486"/>
      <c r="CGL381" s="486"/>
      <c r="CGM381" s="486"/>
      <c r="CGN381" s="486"/>
      <c r="CGO381" s="486"/>
      <c r="CGP381" s="486"/>
      <c r="CGQ381" s="486"/>
      <c r="CGR381" s="486"/>
      <c r="CGS381" s="486"/>
      <c r="CGT381" s="486"/>
      <c r="CGU381" s="486"/>
      <c r="CGV381" s="486"/>
      <c r="CGW381" s="486"/>
      <c r="CGX381" s="486"/>
      <c r="CGY381" s="486"/>
      <c r="CGZ381" s="486"/>
      <c r="CHA381" s="486"/>
      <c r="CHB381" s="486"/>
      <c r="CHC381" s="486"/>
      <c r="CHD381" s="486"/>
      <c r="CHE381" s="486"/>
      <c r="CHF381" s="486"/>
      <c r="CHG381" s="486"/>
      <c r="CHH381" s="486"/>
      <c r="CHI381" s="486"/>
      <c r="CHJ381" s="486"/>
      <c r="CHK381" s="486"/>
      <c r="CHL381" s="486"/>
      <c r="CHM381" s="486"/>
      <c r="CHN381" s="486"/>
      <c r="CHO381" s="486"/>
      <c r="CHP381" s="486"/>
      <c r="CHQ381" s="486"/>
      <c r="CHR381" s="486"/>
      <c r="CHS381" s="486"/>
      <c r="CHT381" s="486"/>
      <c r="CHU381" s="486"/>
      <c r="CHV381" s="486"/>
      <c r="CHW381" s="486"/>
      <c r="CHX381" s="486"/>
      <c r="CHY381" s="486"/>
      <c r="CHZ381" s="486"/>
      <c r="CIA381" s="486"/>
      <c r="CIB381" s="486"/>
      <c r="CIC381" s="486"/>
      <c r="CID381" s="486"/>
      <c r="CIE381" s="486"/>
      <c r="CIF381" s="486"/>
      <c r="CIG381" s="486"/>
      <c r="CIH381" s="486"/>
      <c r="CII381" s="486"/>
      <c r="CIJ381" s="486"/>
      <c r="CIK381" s="486"/>
      <c r="CIL381" s="486"/>
      <c r="CIM381" s="486"/>
      <c r="CIN381" s="486"/>
      <c r="CIO381" s="486"/>
      <c r="CIP381" s="486"/>
      <c r="CIQ381" s="486"/>
      <c r="CIR381" s="486"/>
      <c r="CIS381" s="486"/>
      <c r="CIT381" s="486"/>
      <c r="CIU381" s="486"/>
      <c r="CIV381" s="486"/>
      <c r="CIW381" s="486"/>
      <c r="CIX381" s="486"/>
      <c r="CIY381" s="486"/>
      <c r="CIZ381" s="486"/>
      <c r="CJA381" s="486"/>
      <c r="CJB381" s="486"/>
      <c r="CJC381" s="486"/>
      <c r="CJD381" s="486"/>
      <c r="CJE381" s="486"/>
      <c r="CJF381" s="486"/>
      <c r="CJG381" s="486"/>
      <c r="CJH381" s="486"/>
      <c r="CJI381" s="486"/>
      <c r="CJJ381" s="486"/>
      <c r="CJK381" s="486"/>
      <c r="CJL381" s="486"/>
      <c r="CJM381" s="486"/>
      <c r="CJN381" s="486"/>
      <c r="CJO381" s="486"/>
      <c r="CJP381" s="486"/>
      <c r="CJQ381" s="486"/>
      <c r="CJR381" s="486"/>
      <c r="CJS381" s="486"/>
      <c r="CJT381" s="486"/>
      <c r="CJU381" s="486"/>
      <c r="CJV381" s="486"/>
      <c r="CJW381" s="486"/>
      <c r="CJX381" s="486"/>
      <c r="CJY381" s="486"/>
      <c r="CJZ381" s="486"/>
      <c r="CKA381" s="486"/>
      <c r="CKB381" s="486"/>
      <c r="CKC381" s="486"/>
      <c r="CKD381" s="486"/>
      <c r="CKE381" s="486"/>
      <c r="CKF381" s="486"/>
      <c r="CKG381" s="486"/>
      <c r="CKH381" s="486"/>
      <c r="CKI381" s="486"/>
      <c r="CKJ381" s="486"/>
      <c r="CKK381" s="486"/>
      <c r="CKL381" s="486"/>
      <c r="CKM381" s="486"/>
      <c r="CKN381" s="486"/>
      <c r="CKO381" s="486"/>
      <c r="CKP381" s="486"/>
      <c r="CKQ381" s="486"/>
      <c r="CKR381" s="486"/>
      <c r="CKS381" s="486"/>
      <c r="CKT381" s="486"/>
      <c r="CKU381" s="486"/>
      <c r="CKV381" s="486"/>
      <c r="CKW381" s="486"/>
      <c r="CKX381" s="486"/>
      <c r="CKY381" s="486"/>
      <c r="CKZ381" s="486"/>
      <c r="CLA381" s="486"/>
      <c r="CLB381" s="486"/>
      <c r="CLC381" s="486"/>
      <c r="CLD381" s="486"/>
      <c r="CLE381" s="486"/>
      <c r="CLF381" s="486"/>
      <c r="CLG381" s="486"/>
      <c r="CLH381" s="486"/>
      <c r="CLI381" s="486"/>
      <c r="CLJ381" s="486"/>
      <c r="CLK381" s="486"/>
      <c r="CLL381" s="486"/>
      <c r="CLM381" s="486"/>
      <c r="CLN381" s="486"/>
      <c r="CLO381" s="486"/>
      <c r="CLP381" s="486"/>
      <c r="CLQ381" s="486"/>
      <c r="CLR381" s="486"/>
      <c r="CLS381" s="486"/>
      <c r="CLT381" s="486"/>
      <c r="CLU381" s="486"/>
      <c r="CLV381" s="486"/>
      <c r="CLW381" s="486"/>
      <c r="CLX381" s="486"/>
      <c r="CLY381" s="486"/>
      <c r="CLZ381" s="486"/>
      <c r="CMA381" s="486"/>
      <c r="CMB381" s="486"/>
      <c r="CMC381" s="486"/>
      <c r="CMD381" s="486"/>
      <c r="CME381" s="486"/>
      <c r="CMF381" s="486"/>
      <c r="CMG381" s="486"/>
      <c r="CMH381" s="486"/>
      <c r="CMI381" s="486"/>
      <c r="CMJ381" s="486"/>
      <c r="CMK381" s="486"/>
      <c r="CML381" s="486"/>
      <c r="CMM381" s="486"/>
      <c r="CMN381" s="486"/>
      <c r="CMO381" s="486"/>
      <c r="CMP381" s="486"/>
      <c r="CMQ381" s="486"/>
      <c r="CMR381" s="486"/>
      <c r="CMS381" s="486"/>
      <c r="CMT381" s="486"/>
      <c r="CMU381" s="486"/>
      <c r="CMV381" s="486"/>
      <c r="CMW381" s="486"/>
      <c r="CMX381" s="486"/>
      <c r="CMY381" s="486"/>
      <c r="CMZ381" s="486"/>
      <c r="CNA381" s="486"/>
      <c r="CNB381" s="486"/>
      <c r="CNC381" s="486"/>
      <c r="CND381" s="486"/>
      <c r="CNE381" s="486"/>
      <c r="CNF381" s="486"/>
      <c r="CNG381" s="486"/>
      <c r="CNH381" s="486"/>
      <c r="CNI381" s="486"/>
      <c r="CNJ381" s="486"/>
      <c r="CNK381" s="486"/>
      <c r="CNL381" s="486"/>
      <c r="CNM381" s="486"/>
      <c r="CNN381" s="486"/>
      <c r="CNO381" s="486"/>
      <c r="CNP381" s="486"/>
      <c r="CNQ381" s="486"/>
      <c r="CNR381" s="486"/>
      <c r="CNS381" s="486"/>
      <c r="CNT381" s="486"/>
      <c r="CNU381" s="486"/>
      <c r="CNV381" s="486"/>
      <c r="CNW381" s="486"/>
      <c r="CNX381" s="486"/>
      <c r="CNY381" s="486"/>
      <c r="CNZ381" s="486"/>
      <c r="COA381" s="486"/>
      <c r="COB381" s="486"/>
      <c r="COC381" s="486"/>
      <c r="COD381" s="486"/>
      <c r="COE381" s="486"/>
      <c r="COF381" s="486"/>
      <c r="COG381" s="486"/>
      <c r="COH381" s="486"/>
      <c r="COI381" s="486"/>
      <c r="COJ381" s="486"/>
      <c r="COK381" s="486"/>
      <c r="COL381" s="486"/>
      <c r="COM381" s="486"/>
      <c r="CON381" s="486"/>
      <c r="COO381" s="486"/>
      <c r="COP381" s="486"/>
      <c r="COQ381" s="486"/>
      <c r="COR381" s="486"/>
      <c r="COS381" s="486"/>
      <c r="COT381" s="486"/>
      <c r="COU381" s="486"/>
      <c r="COV381" s="486"/>
      <c r="COW381" s="486"/>
      <c r="COX381" s="486"/>
      <c r="COY381" s="486"/>
      <c r="COZ381" s="486"/>
      <c r="CPA381" s="486"/>
      <c r="CPB381" s="486"/>
      <c r="CPC381" s="486"/>
      <c r="CPD381" s="486"/>
      <c r="CPE381" s="486"/>
      <c r="CPF381" s="486"/>
      <c r="CPG381" s="486"/>
      <c r="CPH381" s="486"/>
      <c r="CPI381" s="486"/>
      <c r="CPJ381" s="486"/>
      <c r="CPK381" s="486"/>
      <c r="CPL381" s="486"/>
      <c r="CPM381" s="486"/>
      <c r="CPN381" s="486"/>
      <c r="CPO381" s="486"/>
      <c r="CPP381" s="486"/>
      <c r="CPQ381" s="486"/>
      <c r="CPR381" s="486"/>
      <c r="CPS381" s="486"/>
      <c r="CPT381" s="486"/>
      <c r="CPU381" s="486"/>
      <c r="CPV381" s="486"/>
      <c r="CPW381" s="486"/>
      <c r="CPX381" s="486"/>
      <c r="CPY381" s="486"/>
      <c r="CPZ381" s="486"/>
      <c r="CQA381" s="486"/>
      <c r="CQB381" s="486"/>
      <c r="CQC381" s="486"/>
      <c r="CQD381" s="486"/>
      <c r="CQE381" s="486"/>
      <c r="CQF381" s="486"/>
      <c r="CQG381" s="486"/>
      <c r="CQH381" s="486"/>
      <c r="CQI381" s="486"/>
      <c r="CQJ381" s="486"/>
      <c r="CQK381" s="486"/>
      <c r="CQL381" s="486"/>
      <c r="CQM381" s="486"/>
      <c r="CQN381" s="486"/>
      <c r="CQO381" s="486"/>
      <c r="CQP381" s="486"/>
      <c r="CQQ381" s="486"/>
      <c r="CQR381" s="486"/>
      <c r="CQS381" s="486"/>
      <c r="CQT381" s="486"/>
      <c r="CQU381" s="486"/>
      <c r="CQV381" s="486"/>
      <c r="CQW381" s="486"/>
      <c r="CQX381" s="486"/>
      <c r="CQY381" s="486"/>
      <c r="CQZ381" s="486"/>
      <c r="CRA381" s="486"/>
      <c r="CRB381" s="486"/>
      <c r="CRC381" s="486"/>
      <c r="CRD381" s="486"/>
      <c r="CRE381" s="486"/>
      <c r="CRF381" s="486"/>
      <c r="CRG381" s="486"/>
      <c r="CRH381" s="486"/>
      <c r="CRI381" s="486"/>
      <c r="CRJ381" s="486"/>
      <c r="CRK381" s="486"/>
      <c r="CRL381" s="486"/>
      <c r="CRM381" s="486"/>
      <c r="CRN381" s="486"/>
      <c r="CRO381" s="486"/>
      <c r="CRP381" s="486"/>
      <c r="CRQ381" s="486"/>
      <c r="CRR381" s="486"/>
      <c r="CRS381" s="486"/>
      <c r="CRT381" s="486"/>
      <c r="CRU381" s="486"/>
      <c r="CRV381" s="486"/>
      <c r="CRW381" s="486"/>
      <c r="CRX381" s="486"/>
      <c r="CRY381" s="486"/>
      <c r="CRZ381" s="486"/>
      <c r="CSA381" s="486"/>
      <c r="CSB381" s="486"/>
      <c r="CSC381" s="486"/>
      <c r="CSD381" s="486"/>
      <c r="CSE381" s="486"/>
      <c r="CSF381" s="486"/>
      <c r="CSG381" s="486"/>
      <c r="CSH381" s="486"/>
      <c r="CSI381" s="486"/>
      <c r="CSJ381" s="486"/>
      <c r="CSK381" s="486"/>
      <c r="CSL381" s="486"/>
      <c r="CSM381" s="486"/>
      <c r="CSN381" s="486"/>
      <c r="CSO381" s="486"/>
      <c r="CSP381" s="486"/>
      <c r="CSQ381" s="486"/>
      <c r="CSR381" s="486"/>
      <c r="CSS381" s="486"/>
      <c r="CST381" s="486"/>
      <c r="CSU381" s="486"/>
      <c r="CSV381" s="486"/>
      <c r="CSW381" s="486"/>
      <c r="CSX381" s="486"/>
      <c r="CSY381" s="486"/>
      <c r="CSZ381" s="486"/>
      <c r="CTA381" s="486"/>
      <c r="CTB381" s="486"/>
      <c r="CTC381" s="486"/>
      <c r="CTD381" s="486"/>
      <c r="CTE381" s="486"/>
      <c r="CTF381" s="486"/>
      <c r="CTG381" s="486"/>
      <c r="CTH381" s="486"/>
      <c r="CTI381" s="486"/>
      <c r="CTJ381" s="486"/>
      <c r="CTK381" s="486"/>
      <c r="CTL381" s="486"/>
      <c r="CTM381" s="486"/>
      <c r="CTN381" s="486"/>
      <c r="CTO381" s="486"/>
      <c r="CTP381" s="486"/>
      <c r="CTQ381" s="486"/>
      <c r="CTR381" s="486"/>
      <c r="CTS381" s="486"/>
      <c r="CTT381" s="486"/>
      <c r="CTU381" s="486"/>
      <c r="CTV381" s="486"/>
      <c r="CTW381" s="486"/>
      <c r="CTX381" s="486"/>
      <c r="CTY381" s="486"/>
      <c r="CTZ381" s="486"/>
      <c r="CUA381" s="486"/>
      <c r="CUB381" s="486"/>
      <c r="CUC381" s="486"/>
      <c r="CUD381" s="486"/>
      <c r="CUE381" s="486"/>
      <c r="CUF381" s="486"/>
      <c r="CUG381" s="486"/>
      <c r="CUH381" s="486"/>
      <c r="CUI381" s="486"/>
      <c r="CUJ381" s="486"/>
      <c r="CUK381" s="486"/>
      <c r="CUL381" s="486"/>
      <c r="CUM381" s="486"/>
      <c r="CUN381" s="486"/>
      <c r="CUO381" s="486"/>
      <c r="CUP381" s="486"/>
      <c r="CUQ381" s="486"/>
      <c r="CUR381" s="486"/>
      <c r="CUS381" s="486"/>
      <c r="CUT381" s="486"/>
      <c r="CUU381" s="486"/>
      <c r="CUV381" s="486"/>
      <c r="CUW381" s="486"/>
      <c r="CUX381" s="486"/>
      <c r="CUY381" s="486"/>
      <c r="CUZ381" s="486"/>
      <c r="CVA381" s="486"/>
      <c r="CVB381" s="486"/>
      <c r="CVC381" s="486"/>
      <c r="CVD381" s="486"/>
      <c r="CVE381" s="486"/>
      <c r="CVF381" s="486"/>
      <c r="CVG381" s="486"/>
      <c r="CVH381" s="486"/>
      <c r="CVI381" s="486"/>
      <c r="CVJ381" s="486"/>
      <c r="CVK381" s="486"/>
      <c r="CVL381" s="486"/>
      <c r="CVM381" s="486"/>
      <c r="CVN381" s="486"/>
      <c r="CVO381" s="486"/>
      <c r="CVP381" s="486"/>
      <c r="CVQ381" s="486"/>
      <c r="CVR381" s="486"/>
      <c r="CVS381" s="486"/>
      <c r="CVT381" s="486"/>
      <c r="CVU381" s="486"/>
      <c r="CVV381" s="486"/>
      <c r="CVW381" s="486"/>
      <c r="CVX381" s="486"/>
      <c r="CVY381" s="486"/>
      <c r="CVZ381" s="486"/>
      <c r="CWA381" s="486"/>
      <c r="CWB381" s="486"/>
      <c r="CWC381" s="486"/>
      <c r="CWD381" s="486"/>
      <c r="CWE381" s="486"/>
      <c r="CWF381" s="486"/>
      <c r="CWG381" s="486"/>
      <c r="CWH381" s="486"/>
      <c r="CWI381" s="486"/>
      <c r="CWJ381" s="486"/>
      <c r="CWK381" s="486"/>
      <c r="CWL381" s="486"/>
      <c r="CWM381" s="486"/>
      <c r="CWN381" s="486"/>
      <c r="CWO381" s="486"/>
      <c r="CWP381" s="486"/>
      <c r="CWQ381" s="486"/>
      <c r="CWR381" s="486"/>
      <c r="CWS381" s="486"/>
      <c r="CWT381" s="486"/>
      <c r="CWU381" s="486"/>
      <c r="CWV381" s="486"/>
      <c r="CWW381" s="486"/>
      <c r="CWX381" s="486"/>
      <c r="CWY381" s="486"/>
      <c r="CWZ381" s="486"/>
      <c r="CXA381" s="486"/>
      <c r="CXB381" s="486"/>
      <c r="CXC381" s="486"/>
      <c r="CXD381" s="486"/>
      <c r="CXE381" s="486"/>
      <c r="CXF381" s="486"/>
      <c r="CXG381" s="486"/>
      <c r="CXH381" s="486"/>
      <c r="CXI381" s="486"/>
      <c r="CXJ381" s="486"/>
      <c r="CXK381" s="486"/>
      <c r="CXL381" s="486"/>
      <c r="CXM381" s="486"/>
      <c r="CXN381" s="486"/>
      <c r="CXO381" s="486"/>
      <c r="CXP381" s="486"/>
      <c r="CXQ381" s="486"/>
      <c r="CXR381" s="486"/>
      <c r="CXS381" s="486"/>
      <c r="CXT381" s="486"/>
      <c r="CXU381" s="486"/>
      <c r="CXV381" s="486"/>
      <c r="CXW381" s="486"/>
      <c r="CXX381" s="486"/>
      <c r="CXY381" s="486"/>
      <c r="CXZ381" s="486"/>
      <c r="CYA381" s="486"/>
      <c r="CYB381" s="486"/>
      <c r="CYC381" s="486"/>
      <c r="CYD381" s="486"/>
      <c r="CYE381" s="486"/>
      <c r="CYF381" s="486"/>
      <c r="CYG381" s="486"/>
      <c r="CYH381" s="486"/>
      <c r="CYI381" s="486"/>
      <c r="CYJ381" s="486"/>
      <c r="CYK381" s="486"/>
      <c r="CYL381" s="486"/>
      <c r="CYM381" s="486"/>
      <c r="CYN381" s="486"/>
      <c r="CYO381" s="486"/>
      <c r="CYP381" s="486"/>
      <c r="CYQ381" s="486"/>
      <c r="CYR381" s="486"/>
      <c r="CYS381" s="486"/>
      <c r="CYT381" s="486"/>
      <c r="CYU381" s="486"/>
      <c r="CYV381" s="486"/>
      <c r="CYW381" s="486"/>
      <c r="CYX381" s="486"/>
      <c r="CYY381" s="486"/>
      <c r="CYZ381" s="486"/>
      <c r="CZA381" s="486"/>
      <c r="CZB381" s="486"/>
      <c r="CZC381" s="486"/>
      <c r="CZD381" s="486"/>
      <c r="CZE381" s="486"/>
      <c r="CZF381" s="486"/>
      <c r="CZG381" s="486"/>
      <c r="CZH381" s="486"/>
      <c r="CZI381" s="486"/>
      <c r="CZJ381" s="486"/>
      <c r="CZK381" s="486"/>
      <c r="CZL381" s="486"/>
      <c r="CZM381" s="486"/>
      <c r="CZN381" s="486"/>
      <c r="CZO381" s="486"/>
      <c r="CZP381" s="486"/>
      <c r="CZQ381" s="486"/>
      <c r="CZR381" s="486"/>
      <c r="CZS381" s="486"/>
      <c r="CZT381" s="486"/>
      <c r="CZU381" s="486"/>
      <c r="CZV381" s="486"/>
      <c r="CZW381" s="486"/>
      <c r="CZX381" s="486"/>
      <c r="CZY381" s="486"/>
      <c r="CZZ381" s="486"/>
      <c r="DAA381" s="486"/>
      <c r="DAB381" s="486"/>
      <c r="DAC381" s="486"/>
      <c r="DAD381" s="486"/>
      <c r="DAE381" s="486"/>
      <c r="DAF381" s="486"/>
      <c r="DAG381" s="486"/>
      <c r="DAH381" s="486"/>
      <c r="DAI381" s="486"/>
      <c r="DAJ381" s="486"/>
      <c r="DAK381" s="486"/>
      <c r="DAL381" s="486"/>
      <c r="DAM381" s="486"/>
      <c r="DAN381" s="486"/>
      <c r="DAO381" s="486"/>
      <c r="DAP381" s="486"/>
      <c r="DAQ381" s="486"/>
      <c r="DAR381" s="486"/>
      <c r="DAS381" s="486"/>
      <c r="DAT381" s="486"/>
      <c r="DAU381" s="486"/>
      <c r="DAV381" s="486"/>
      <c r="DAW381" s="486"/>
      <c r="DAX381" s="486"/>
      <c r="DAY381" s="486"/>
      <c r="DAZ381" s="486"/>
      <c r="DBA381" s="486"/>
      <c r="DBB381" s="486"/>
      <c r="DBC381" s="486"/>
      <c r="DBD381" s="486"/>
      <c r="DBE381" s="486"/>
      <c r="DBF381" s="486"/>
      <c r="DBG381" s="486"/>
      <c r="DBH381" s="486"/>
      <c r="DBI381" s="486"/>
      <c r="DBJ381" s="486"/>
      <c r="DBK381" s="486"/>
      <c r="DBL381" s="486"/>
      <c r="DBM381" s="486"/>
      <c r="DBN381" s="486"/>
      <c r="DBO381" s="486"/>
      <c r="DBP381" s="486"/>
      <c r="DBQ381" s="486"/>
      <c r="DBR381" s="486"/>
      <c r="DBS381" s="486"/>
      <c r="DBT381" s="486"/>
      <c r="DBU381" s="486"/>
      <c r="DBV381" s="486"/>
      <c r="DBW381" s="486"/>
      <c r="DBX381" s="486"/>
      <c r="DBY381" s="486"/>
      <c r="DBZ381" s="486"/>
      <c r="DCA381" s="486"/>
      <c r="DCB381" s="486"/>
      <c r="DCC381" s="486"/>
      <c r="DCD381" s="486"/>
      <c r="DCE381" s="486"/>
      <c r="DCF381" s="486"/>
      <c r="DCG381" s="486"/>
      <c r="DCH381" s="486"/>
      <c r="DCI381" s="486"/>
      <c r="DCJ381" s="486"/>
      <c r="DCK381" s="486"/>
      <c r="DCL381" s="486"/>
      <c r="DCM381" s="486"/>
      <c r="DCN381" s="486"/>
      <c r="DCO381" s="486"/>
      <c r="DCP381" s="486"/>
      <c r="DCQ381" s="486"/>
      <c r="DCR381" s="486"/>
      <c r="DCS381" s="486"/>
      <c r="DCT381" s="486"/>
      <c r="DCU381" s="486"/>
      <c r="DCV381" s="486"/>
      <c r="DCW381" s="486"/>
      <c r="DCX381" s="486"/>
      <c r="DCY381" s="486"/>
      <c r="DCZ381" s="486"/>
      <c r="DDA381" s="486"/>
      <c r="DDB381" s="486"/>
      <c r="DDC381" s="486"/>
      <c r="DDD381" s="486"/>
      <c r="DDE381" s="486"/>
      <c r="DDF381" s="486"/>
      <c r="DDG381" s="486"/>
      <c r="DDH381" s="486"/>
      <c r="DDI381" s="486"/>
      <c r="DDJ381" s="486"/>
      <c r="DDK381" s="486"/>
      <c r="DDL381" s="486"/>
      <c r="DDM381" s="486"/>
      <c r="DDN381" s="486"/>
      <c r="DDO381" s="486"/>
      <c r="DDP381" s="486"/>
      <c r="DDQ381" s="486"/>
      <c r="DDR381" s="486"/>
      <c r="DDS381" s="486"/>
      <c r="DDT381" s="486"/>
      <c r="DDU381" s="486"/>
      <c r="DDV381" s="486"/>
      <c r="DDW381" s="486"/>
      <c r="DDX381" s="486"/>
      <c r="DDY381" s="486"/>
      <c r="DDZ381" s="486"/>
      <c r="DEA381" s="486"/>
      <c r="DEB381" s="486"/>
      <c r="DEC381" s="486"/>
      <c r="DED381" s="486"/>
      <c r="DEE381" s="486"/>
      <c r="DEF381" s="486"/>
      <c r="DEG381" s="486"/>
      <c r="DEH381" s="486"/>
      <c r="DEI381" s="486"/>
      <c r="DEJ381" s="486"/>
      <c r="DEK381" s="486"/>
      <c r="DEL381" s="486"/>
      <c r="DEM381" s="486"/>
      <c r="DEN381" s="486"/>
      <c r="DEO381" s="486"/>
      <c r="DEP381" s="486"/>
      <c r="DEQ381" s="486"/>
      <c r="DER381" s="486"/>
      <c r="DES381" s="486"/>
      <c r="DET381" s="486"/>
      <c r="DEU381" s="486"/>
      <c r="DEV381" s="486"/>
      <c r="DEW381" s="486"/>
      <c r="DEX381" s="486"/>
      <c r="DEY381" s="486"/>
      <c r="DEZ381" s="486"/>
      <c r="DFA381" s="486"/>
      <c r="DFB381" s="486"/>
      <c r="DFC381" s="486"/>
      <c r="DFD381" s="486"/>
      <c r="DFE381" s="486"/>
      <c r="DFF381" s="486"/>
      <c r="DFG381" s="486"/>
      <c r="DFH381" s="486"/>
      <c r="DFI381" s="486"/>
      <c r="DFJ381" s="486"/>
      <c r="DFK381" s="486"/>
      <c r="DFL381" s="486"/>
      <c r="DFM381" s="486"/>
      <c r="DFN381" s="486"/>
      <c r="DFO381" s="486"/>
      <c r="DFP381" s="486"/>
      <c r="DFQ381" s="486"/>
      <c r="DFR381" s="486"/>
      <c r="DFS381" s="486"/>
      <c r="DFT381" s="486"/>
      <c r="DFU381" s="486"/>
      <c r="DFV381" s="486"/>
      <c r="DFW381" s="486"/>
      <c r="DFX381" s="486"/>
      <c r="DFY381" s="486"/>
      <c r="DFZ381" s="486"/>
      <c r="DGA381" s="486"/>
      <c r="DGB381" s="486"/>
      <c r="DGC381" s="486"/>
      <c r="DGD381" s="486"/>
      <c r="DGE381" s="486"/>
      <c r="DGF381" s="486"/>
      <c r="DGG381" s="486"/>
      <c r="DGH381" s="486"/>
      <c r="DGI381" s="486"/>
      <c r="DGJ381" s="486"/>
      <c r="DGK381" s="486"/>
      <c r="DGL381" s="486"/>
      <c r="DGM381" s="486"/>
      <c r="DGN381" s="486"/>
      <c r="DGO381" s="486"/>
      <c r="DGP381" s="486"/>
      <c r="DGQ381" s="486"/>
      <c r="DGR381" s="486"/>
      <c r="DGS381" s="486"/>
      <c r="DGT381" s="486"/>
      <c r="DGU381" s="486"/>
      <c r="DGV381" s="486"/>
      <c r="DGW381" s="486"/>
      <c r="DGX381" s="486"/>
      <c r="DGY381" s="486"/>
      <c r="DGZ381" s="486"/>
      <c r="DHA381" s="486"/>
      <c r="DHB381" s="486"/>
      <c r="DHC381" s="486"/>
      <c r="DHD381" s="486"/>
      <c r="DHE381" s="486"/>
      <c r="DHF381" s="486"/>
      <c r="DHG381" s="486"/>
      <c r="DHH381" s="486"/>
      <c r="DHI381" s="486"/>
      <c r="DHJ381" s="486"/>
      <c r="DHK381" s="486"/>
      <c r="DHL381" s="486"/>
      <c r="DHM381" s="486"/>
      <c r="DHN381" s="486"/>
      <c r="DHO381" s="486"/>
      <c r="DHP381" s="486"/>
      <c r="DHQ381" s="486"/>
      <c r="DHR381" s="486"/>
      <c r="DHS381" s="486"/>
      <c r="DHT381" s="486"/>
      <c r="DHU381" s="486"/>
      <c r="DHV381" s="486"/>
      <c r="DHW381" s="486"/>
      <c r="DHX381" s="486"/>
      <c r="DHY381" s="486"/>
      <c r="DHZ381" s="486"/>
      <c r="DIA381" s="486"/>
      <c r="DIB381" s="486"/>
      <c r="DIC381" s="486"/>
      <c r="DID381" s="486"/>
      <c r="DIE381" s="486"/>
      <c r="DIF381" s="486"/>
      <c r="DIG381" s="486"/>
      <c r="DIH381" s="486"/>
      <c r="DII381" s="486"/>
      <c r="DIJ381" s="486"/>
      <c r="DIK381" s="486"/>
      <c r="DIL381" s="486"/>
      <c r="DIM381" s="486"/>
      <c r="DIN381" s="486"/>
      <c r="DIO381" s="486"/>
      <c r="DIP381" s="486"/>
      <c r="DIQ381" s="486"/>
      <c r="DIR381" s="486"/>
      <c r="DIS381" s="486"/>
      <c r="DIT381" s="486"/>
      <c r="DIU381" s="486"/>
      <c r="DIV381" s="486"/>
      <c r="DIW381" s="486"/>
      <c r="DIX381" s="486"/>
      <c r="DIY381" s="486"/>
      <c r="DIZ381" s="486"/>
      <c r="DJA381" s="486"/>
      <c r="DJB381" s="486"/>
      <c r="DJC381" s="486"/>
      <c r="DJD381" s="486"/>
      <c r="DJE381" s="486"/>
      <c r="DJF381" s="486"/>
      <c r="DJG381" s="486"/>
      <c r="DJH381" s="486"/>
      <c r="DJI381" s="486"/>
      <c r="DJJ381" s="486"/>
      <c r="DJK381" s="486"/>
      <c r="DJL381" s="486"/>
      <c r="DJM381" s="486"/>
      <c r="DJN381" s="486"/>
      <c r="DJO381" s="486"/>
      <c r="DJP381" s="486"/>
      <c r="DJQ381" s="486"/>
      <c r="DJR381" s="486"/>
      <c r="DJS381" s="486"/>
      <c r="DJT381" s="486"/>
      <c r="DJU381" s="486"/>
      <c r="DJV381" s="486"/>
      <c r="DJW381" s="486"/>
      <c r="DJX381" s="486"/>
      <c r="DJY381" s="486"/>
      <c r="DJZ381" s="486"/>
      <c r="DKA381" s="486"/>
      <c r="DKB381" s="486"/>
      <c r="DKC381" s="486"/>
      <c r="DKD381" s="486"/>
      <c r="DKE381" s="486"/>
      <c r="DKF381" s="486"/>
      <c r="DKG381" s="486"/>
      <c r="DKH381" s="486"/>
      <c r="DKI381" s="486"/>
      <c r="DKJ381" s="486"/>
      <c r="DKK381" s="486"/>
      <c r="DKL381" s="486"/>
      <c r="DKM381" s="486"/>
      <c r="DKN381" s="486"/>
      <c r="DKO381" s="486"/>
      <c r="DKP381" s="486"/>
      <c r="DKQ381" s="486"/>
      <c r="DKR381" s="486"/>
      <c r="DKS381" s="486"/>
      <c r="DKT381" s="486"/>
      <c r="DKU381" s="486"/>
      <c r="DKV381" s="486"/>
      <c r="DKW381" s="486"/>
      <c r="DKX381" s="486"/>
      <c r="DKY381" s="486"/>
      <c r="DKZ381" s="486"/>
      <c r="DLA381" s="486"/>
      <c r="DLB381" s="486"/>
      <c r="DLC381" s="486"/>
      <c r="DLD381" s="486"/>
      <c r="DLE381" s="486"/>
      <c r="DLF381" s="486"/>
      <c r="DLG381" s="486"/>
      <c r="DLH381" s="486"/>
      <c r="DLI381" s="486"/>
      <c r="DLJ381" s="486"/>
      <c r="DLK381" s="486"/>
      <c r="DLL381" s="486"/>
      <c r="DLM381" s="486"/>
      <c r="DLN381" s="486"/>
      <c r="DLO381" s="486"/>
      <c r="DLP381" s="486"/>
      <c r="DLQ381" s="486"/>
      <c r="DLR381" s="486"/>
      <c r="DLS381" s="486"/>
      <c r="DLT381" s="486"/>
      <c r="DLU381" s="486"/>
      <c r="DLV381" s="486"/>
      <c r="DLW381" s="486"/>
      <c r="DLX381" s="486"/>
      <c r="DLY381" s="486"/>
      <c r="DLZ381" s="486"/>
      <c r="DMA381" s="486"/>
      <c r="DMB381" s="486"/>
      <c r="DMC381" s="486"/>
      <c r="DMD381" s="486"/>
      <c r="DME381" s="486"/>
      <c r="DMF381" s="486"/>
      <c r="DMG381" s="486"/>
      <c r="DMH381" s="486"/>
      <c r="DMI381" s="486"/>
      <c r="DMJ381" s="486"/>
      <c r="DMK381" s="486"/>
      <c r="DML381" s="486"/>
      <c r="DMM381" s="486"/>
      <c r="DMN381" s="486"/>
      <c r="DMO381" s="486"/>
      <c r="DMP381" s="486"/>
      <c r="DMQ381" s="486"/>
      <c r="DMR381" s="486"/>
      <c r="DMS381" s="486"/>
      <c r="DMT381" s="486"/>
      <c r="DMU381" s="486"/>
      <c r="DMV381" s="486"/>
      <c r="DMW381" s="486"/>
      <c r="DMX381" s="486"/>
      <c r="DMY381" s="486"/>
      <c r="DMZ381" s="486"/>
      <c r="DNA381" s="486"/>
      <c r="DNB381" s="486"/>
      <c r="DNC381" s="486"/>
      <c r="DND381" s="486"/>
      <c r="DNE381" s="486"/>
      <c r="DNF381" s="486"/>
      <c r="DNG381" s="486"/>
      <c r="DNH381" s="486"/>
      <c r="DNI381" s="486"/>
      <c r="DNJ381" s="486"/>
      <c r="DNK381" s="486"/>
      <c r="DNL381" s="486"/>
      <c r="DNM381" s="486"/>
      <c r="DNN381" s="486"/>
      <c r="DNO381" s="486"/>
      <c r="DNP381" s="486"/>
      <c r="DNQ381" s="486"/>
      <c r="DNR381" s="486"/>
      <c r="DNS381" s="486"/>
      <c r="DNT381" s="486"/>
      <c r="DNU381" s="486"/>
      <c r="DNV381" s="486"/>
      <c r="DNW381" s="486"/>
      <c r="DNX381" s="486"/>
      <c r="DNY381" s="486"/>
      <c r="DNZ381" s="486"/>
      <c r="DOA381" s="486"/>
      <c r="DOB381" s="486"/>
      <c r="DOC381" s="486"/>
      <c r="DOD381" s="486"/>
      <c r="DOE381" s="486"/>
      <c r="DOF381" s="486"/>
      <c r="DOG381" s="486"/>
      <c r="DOH381" s="486"/>
      <c r="DOI381" s="486"/>
      <c r="DOJ381" s="486"/>
      <c r="DOK381" s="486"/>
      <c r="DOL381" s="486"/>
      <c r="DOM381" s="486"/>
      <c r="DON381" s="486"/>
      <c r="DOO381" s="486"/>
      <c r="DOP381" s="486"/>
      <c r="DOQ381" s="486"/>
      <c r="DOR381" s="486"/>
      <c r="DOS381" s="486"/>
      <c r="DOT381" s="486"/>
      <c r="DOU381" s="486"/>
      <c r="DOV381" s="486"/>
      <c r="DOW381" s="486"/>
      <c r="DOX381" s="486"/>
      <c r="DOY381" s="486"/>
      <c r="DOZ381" s="486"/>
      <c r="DPA381" s="486"/>
      <c r="DPB381" s="486"/>
      <c r="DPC381" s="486"/>
      <c r="DPD381" s="486"/>
      <c r="DPE381" s="486"/>
      <c r="DPF381" s="486"/>
      <c r="DPG381" s="486"/>
      <c r="DPH381" s="486"/>
      <c r="DPI381" s="486"/>
      <c r="DPJ381" s="486"/>
      <c r="DPK381" s="486"/>
      <c r="DPL381" s="486"/>
      <c r="DPM381" s="486"/>
      <c r="DPN381" s="486"/>
      <c r="DPO381" s="486"/>
      <c r="DPP381" s="486"/>
      <c r="DPQ381" s="486"/>
      <c r="DPR381" s="486"/>
      <c r="DPS381" s="486"/>
      <c r="DPT381" s="486"/>
      <c r="DPU381" s="486"/>
      <c r="DPV381" s="486"/>
      <c r="DPW381" s="486"/>
      <c r="DPX381" s="486"/>
      <c r="DPY381" s="486"/>
      <c r="DPZ381" s="486"/>
      <c r="DQA381" s="486"/>
      <c r="DQB381" s="486"/>
      <c r="DQC381" s="486"/>
      <c r="DQD381" s="486"/>
      <c r="DQE381" s="486"/>
      <c r="DQF381" s="486"/>
      <c r="DQG381" s="486"/>
      <c r="DQH381" s="486"/>
      <c r="DQI381" s="486"/>
      <c r="DQJ381" s="486"/>
      <c r="DQK381" s="486"/>
      <c r="DQL381" s="486"/>
      <c r="DQM381" s="486"/>
      <c r="DQN381" s="486"/>
      <c r="DQO381" s="486"/>
      <c r="DQP381" s="486"/>
      <c r="DQQ381" s="486"/>
      <c r="DQR381" s="486"/>
      <c r="DQS381" s="486"/>
      <c r="DQT381" s="486"/>
      <c r="DQU381" s="486"/>
      <c r="DQV381" s="486"/>
      <c r="DQW381" s="486"/>
      <c r="DQX381" s="486"/>
      <c r="DQY381" s="486"/>
      <c r="DQZ381" s="486"/>
      <c r="DRA381" s="486"/>
      <c r="DRB381" s="486"/>
      <c r="DRC381" s="486"/>
      <c r="DRD381" s="486"/>
      <c r="DRE381" s="486"/>
      <c r="DRF381" s="486"/>
      <c r="DRG381" s="486"/>
      <c r="DRH381" s="486"/>
      <c r="DRI381" s="486"/>
      <c r="DRJ381" s="486"/>
      <c r="DRK381" s="486"/>
      <c r="DRL381" s="486"/>
      <c r="DRM381" s="486"/>
      <c r="DRN381" s="486"/>
      <c r="DRO381" s="486"/>
      <c r="DRP381" s="486"/>
      <c r="DRQ381" s="486"/>
      <c r="DRR381" s="486"/>
      <c r="DRS381" s="486"/>
      <c r="DRT381" s="486"/>
      <c r="DRU381" s="486"/>
      <c r="DRV381" s="486"/>
      <c r="DRW381" s="486"/>
      <c r="DRX381" s="486"/>
      <c r="DRY381" s="486"/>
      <c r="DRZ381" s="486"/>
      <c r="DSA381" s="486"/>
      <c r="DSB381" s="486"/>
      <c r="DSC381" s="486"/>
      <c r="DSD381" s="486"/>
      <c r="DSE381" s="486"/>
      <c r="DSF381" s="486"/>
      <c r="DSG381" s="486"/>
      <c r="DSH381" s="486"/>
      <c r="DSI381" s="486"/>
      <c r="DSJ381" s="486"/>
      <c r="DSK381" s="486"/>
      <c r="DSL381" s="486"/>
      <c r="DSM381" s="486"/>
      <c r="DSN381" s="486"/>
      <c r="DSO381" s="486"/>
      <c r="DSP381" s="486"/>
      <c r="DSQ381" s="486"/>
      <c r="DSR381" s="486"/>
      <c r="DSS381" s="486"/>
      <c r="DST381" s="486"/>
      <c r="DSU381" s="486"/>
      <c r="DSV381" s="486"/>
      <c r="DSW381" s="486"/>
      <c r="DSX381" s="486"/>
      <c r="DSY381" s="486"/>
      <c r="DSZ381" s="486"/>
      <c r="DTA381" s="486"/>
      <c r="DTB381" s="486"/>
      <c r="DTC381" s="486"/>
      <c r="DTD381" s="486"/>
      <c r="DTE381" s="486"/>
      <c r="DTF381" s="486"/>
      <c r="DTG381" s="486"/>
      <c r="DTH381" s="486"/>
      <c r="DTI381" s="486"/>
      <c r="DTJ381" s="486"/>
      <c r="DTK381" s="486"/>
      <c r="DTL381" s="486"/>
      <c r="DTM381" s="486"/>
      <c r="DTN381" s="486"/>
      <c r="DTO381" s="486"/>
      <c r="DTP381" s="486"/>
      <c r="DTQ381" s="486"/>
      <c r="DTR381" s="486"/>
      <c r="DTS381" s="486"/>
      <c r="DTT381" s="486"/>
      <c r="DTU381" s="486"/>
      <c r="DTV381" s="486"/>
      <c r="DTW381" s="486"/>
      <c r="DTX381" s="486"/>
      <c r="DTY381" s="486"/>
      <c r="DTZ381" s="486"/>
      <c r="DUA381" s="486"/>
      <c r="DUB381" s="486"/>
      <c r="DUC381" s="486"/>
      <c r="DUD381" s="486"/>
      <c r="DUE381" s="486"/>
      <c r="DUF381" s="486"/>
      <c r="DUG381" s="486"/>
      <c r="DUH381" s="486"/>
      <c r="DUI381" s="486"/>
      <c r="DUJ381" s="486"/>
      <c r="DUK381" s="486"/>
      <c r="DUL381" s="486"/>
      <c r="DUM381" s="486"/>
      <c r="DUN381" s="486"/>
      <c r="DUO381" s="486"/>
      <c r="DUP381" s="486"/>
      <c r="DUQ381" s="486"/>
      <c r="DUR381" s="486"/>
      <c r="DUS381" s="486"/>
      <c r="DUT381" s="486"/>
      <c r="DUU381" s="486"/>
      <c r="DUV381" s="486"/>
      <c r="DUW381" s="486"/>
      <c r="DUX381" s="486"/>
      <c r="DUY381" s="486"/>
      <c r="DUZ381" s="486"/>
      <c r="DVA381" s="486"/>
      <c r="DVB381" s="486"/>
      <c r="DVC381" s="486"/>
      <c r="DVD381" s="486"/>
      <c r="DVE381" s="486"/>
      <c r="DVF381" s="486"/>
      <c r="DVG381" s="486"/>
      <c r="DVH381" s="486"/>
      <c r="DVI381" s="486"/>
      <c r="DVJ381" s="486"/>
      <c r="DVK381" s="486"/>
      <c r="DVL381" s="486"/>
      <c r="DVM381" s="486"/>
      <c r="DVN381" s="486"/>
      <c r="DVO381" s="486"/>
      <c r="DVP381" s="486"/>
      <c r="DVQ381" s="486"/>
      <c r="DVR381" s="486"/>
      <c r="DVS381" s="486"/>
      <c r="DVT381" s="486"/>
      <c r="DVU381" s="486"/>
      <c r="DVV381" s="486"/>
      <c r="DVW381" s="486"/>
      <c r="DVX381" s="486"/>
      <c r="DVY381" s="486"/>
      <c r="DVZ381" s="486"/>
      <c r="DWA381" s="486"/>
      <c r="DWB381" s="486"/>
      <c r="DWC381" s="486"/>
      <c r="DWD381" s="486"/>
      <c r="DWE381" s="486"/>
      <c r="DWF381" s="486"/>
      <c r="DWG381" s="486"/>
      <c r="DWH381" s="486"/>
      <c r="DWI381" s="486"/>
      <c r="DWJ381" s="486"/>
      <c r="DWK381" s="486"/>
      <c r="DWL381" s="486"/>
      <c r="DWM381" s="486"/>
      <c r="DWN381" s="486"/>
      <c r="DWO381" s="486"/>
      <c r="DWP381" s="486"/>
      <c r="DWQ381" s="486"/>
      <c r="DWR381" s="486"/>
      <c r="DWS381" s="486"/>
      <c r="DWT381" s="486"/>
      <c r="DWU381" s="486"/>
      <c r="DWV381" s="486"/>
      <c r="DWW381" s="486"/>
      <c r="DWX381" s="486"/>
      <c r="DWY381" s="486"/>
      <c r="DWZ381" s="486"/>
      <c r="DXA381" s="486"/>
      <c r="DXB381" s="486"/>
      <c r="DXC381" s="486"/>
      <c r="DXD381" s="486"/>
      <c r="DXE381" s="486"/>
      <c r="DXF381" s="486"/>
      <c r="DXG381" s="486"/>
      <c r="DXH381" s="486"/>
      <c r="DXI381" s="486"/>
      <c r="DXJ381" s="486"/>
      <c r="DXK381" s="486"/>
      <c r="DXL381" s="486"/>
      <c r="DXM381" s="486"/>
      <c r="DXN381" s="486"/>
      <c r="DXO381" s="486"/>
      <c r="DXP381" s="486"/>
      <c r="DXQ381" s="486"/>
      <c r="DXR381" s="486"/>
      <c r="DXS381" s="486"/>
      <c r="DXT381" s="486"/>
      <c r="DXU381" s="486"/>
      <c r="DXV381" s="486"/>
      <c r="DXW381" s="486"/>
      <c r="DXX381" s="486"/>
      <c r="DXY381" s="486"/>
      <c r="DXZ381" s="486"/>
      <c r="DYA381" s="486"/>
      <c r="DYB381" s="486"/>
      <c r="DYC381" s="486"/>
      <c r="DYD381" s="486"/>
      <c r="DYE381" s="486"/>
      <c r="DYF381" s="486"/>
      <c r="DYG381" s="486"/>
      <c r="DYH381" s="486"/>
      <c r="DYI381" s="486"/>
      <c r="DYJ381" s="486"/>
      <c r="DYK381" s="486"/>
      <c r="DYL381" s="486"/>
      <c r="DYM381" s="486"/>
      <c r="DYN381" s="486"/>
      <c r="DYO381" s="486"/>
      <c r="DYP381" s="486"/>
      <c r="DYQ381" s="486"/>
      <c r="DYR381" s="486"/>
      <c r="DYS381" s="486"/>
      <c r="DYT381" s="486"/>
      <c r="DYU381" s="486"/>
      <c r="DYV381" s="486"/>
      <c r="DYW381" s="486"/>
      <c r="DYX381" s="486"/>
      <c r="DYY381" s="486"/>
      <c r="DYZ381" s="486"/>
      <c r="DZA381" s="486"/>
      <c r="DZB381" s="486"/>
      <c r="DZC381" s="486"/>
      <c r="DZD381" s="486"/>
      <c r="DZE381" s="486"/>
      <c r="DZF381" s="486"/>
      <c r="DZG381" s="486"/>
      <c r="DZH381" s="486"/>
      <c r="DZI381" s="486"/>
      <c r="DZJ381" s="486"/>
      <c r="DZK381" s="486"/>
      <c r="DZL381" s="486"/>
      <c r="DZM381" s="486"/>
      <c r="DZN381" s="486"/>
      <c r="DZO381" s="486"/>
      <c r="DZP381" s="486"/>
      <c r="DZQ381" s="486"/>
      <c r="DZR381" s="486"/>
      <c r="DZS381" s="486"/>
      <c r="DZT381" s="486"/>
      <c r="DZU381" s="486"/>
      <c r="DZV381" s="486"/>
      <c r="DZW381" s="486"/>
      <c r="DZX381" s="486"/>
      <c r="DZY381" s="486"/>
      <c r="DZZ381" s="486"/>
      <c r="EAA381" s="486"/>
      <c r="EAB381" s="486"/>
      <c r="EAC381" s="486"/>
      <c r="EAD381" s="486"/>
      <c r="EAE381" s="486"/>
      <c r="EAF381" s="486"/>
      <c r="EAG381" s="486"/>
      <c r="EAH381" s="486"/>
      <c r="EAI381" s="486"/>
      <c r="EAJ381" s="486"/>
      <c r="EAK381" s="486"/>
      <c r="EAL381" s="486"/>
      <c r="EAM381" s="486"/>
      <c r="EAN381" s="486"/>
      <c r="EAO381" s="486"/>
      <c r="EAP381" s="486"/>
      <c r="EAQ381" s="486"/>
      <c r="EAR381" s="486"/>
      <c r="EAS381" s="486"/>
      <c r="EAT381" s="486"/>
      <c r="EAU381" s="486"/>
      <c r="EAV381" s="486"/>
      <c r="EAW381" s="486"/>
      <c r="EAX381" s="486"/>
      <c r="EAY381" s="486"/>
      <c r="EAZ381" s="486"/>
      <c r="EBA381" s="486"/>
      <c r="EBB381" s="486"/>
      <c r="EBC381" s="486"/>
      <c r="EBD381" s="486"/>
      <c r="EBE381" s="486"/>
      <c r="EBF381" s="486"/>
      <c r="EBG381" s="486"/>
      <c r="EBH381" s="486"/>
      <c r="EBI381" s="486"/>
      <c r="EBJ381" s="486"/>
      <c r="EBK381" s="486"/>
      <c r="EBL381" s="486"/>
      <c r="EBM381" s="486"/>
      <c r="EBN381" s="486"/>
      <c r="EBO381" s="486"/>
      <c r="EBP381" s="486"/>
      <c r="EBQ381" s="486"/>
      <c r="EBR381" s="486"/>
      <c r="EBS381" s="486"/>
      <c r="EBT381" s="486"/>
      <c r="EBU381" s="486"/>
      <c r="EBV381" s="486"/>
      <c r="EBW381" s="486"/>
      <c r="EBX381" s="486"/>
      <c r="EBY381" s="486"/>
      <c r="EBZ381" s="486"/>
      <c r="ECA381" s="486"/>
      <c r="ECB381" s="486"/>
      <c r="ECC381" s="486"/>
      <c r="ECD381" s="486"/>
      <c r="ECE381" s="486"/>
      <c r="ECF381" s="486"/>
      <c r="ECG381" s="486"/>
      <c r="ECH381" s="486"/>
      <c r="ECI381" s="486"/>
      <c r="ECJ381" s="486"/>
      <c r="ECK381" s="486"/>
      <c r="ECL381" s="486"/>
      <c r="ECM381" s="486"/>
      <c r="ECN381" s="486"/>
      <c r="ECO381" s="486"/>
      <c r="ECP381" s="486"/>
      <c r="ECQ381" s="486"/>
      <c r="ECR381" s="486"/>
      <c r="ECS381" s="486"/>
      <c r="ECT381" s="486"/>
      <c r="ECU381" s="486"/>
      <c r="ECV381" s="486"/>
      <c r="ECW381" s="486"/>
      <c r="ECX381" s="486"/>
      <c r="ECY381" s="486"/>
      <c r="ECZ381" s="486"/>
      <c r="EDA381" s="486"/>
      <c r="EDB381" s="486"/>
      <c r="EDC381" s="486"/>
      <c r="EDD381" s="486"/>
      <c r="EDE381" s="486"/>
      <c r="EDF381" s="486"/>
      <c r="EDG381" s="486"/>
      <c r="EDH381" s="486"/>
      <c r="EDI381" s="486"/>
      <c r="EDJ381" s="486"/>
      <c r="EDK381" s="486"/>
      <c r="EDL381" s="486"/>
      <c r="EDM381" s="486"/>
      <c r="EDN381" s="486"/>
      <c r="EDO381" s="486"/>
      <c r="EDP381" s="486"/>
      <c r="EDQ381" s="486"/>
      <c r="EDR381" s="486"/>
      <c r="EDS381" s="486"/>
      <c r="EDT381" s="486"/>
      <c r="EDU381" s="486"/>
      <c r="EDV381" s="486"/>
      <c r="EDW381" s="486"/>
      <c r="EDX381" s="486"/>
      <c r="EDY381" s="486"/>
      <c r="EDZ381" s="486"/>
      <c r="EEA381" s="486"/>
      <c r="EEB381" s="486"/>
      <c r="EEC381" s="486"/>
      <c r="EED381" s="486"/>
      <c r="EEE381" s="486"/>
      <c r="EEF381" s="486"/>
      <c r="EEG381" s="486"/>
      <c r="EEH381" s="486"/>
      <c r="EEI381" s="486"/>
      <c r="EEJ381" s="486"/>
      <c r="EEK381" s="486"/>
      <c r="EEL381" s="486"/>
      <c r="EEM381" s="486"/>
      <c r="EEN381" s="486"/>
      <c r="EEO381" s="486"/>
      <c r="EEP381" s="486"/>
      <c r="EEQ381" s="486"/>
      <c r="EER381" s="486"/>
      <c r="EES381" s="486"/>
      <c r="EET381" s="486"/>
      <c r="EEU381" s="486"/>
      <c r="EEV381" s="486"/>
      <c r="EEW381" s="486"/>
      <c r="EEX381" s="486"/>
      <c r="EEY381" s="486"/>
      <c r="EEZ381" s="486"/>
      <c r="EFA381" s="486"/>
      <c r="EFB381" s="486"/>
      <c r="EFC381" s="486"/>
      <c r="EFD381" s="486"/>
      <c r="EFE381" s="486"/>
      <c r="EFF381" s="486"/>
      <c r="EFG381" s="486"/>
      <c r="EFH381" s="486"/>
      <c r="EFI381" s="486"/>
      <c r="EFJ381" s="486"/>
      <c r="EFK381" s="486"/>
      <c r="EFL381" s="486"/>
      <c r="EFM381" s="486"/>
      <c r="EFN381" s="486"/>
      <c r="EFO381" s="486"/>
      <c r="EFP381" s="486"/>
      <c r="EFQ381" s="486"/>
      <c r="EFR381" s="486"/>
      <c r="EFS381" s="486"/>
      <c r="EFT381" s="486"/>
      <c r="EFU381" s="486"/>
      <c r="EFV381" s="486"/>
      <c r="EFW381" s="486"/>
      <c r="EFX381" s="486"/>
      <c r="EFY381" s="486"/>
      <c r="EFZ381" s="486"/>
      <c r="EGA381" s="486"/>
      <c r="EGB381" s="486"/>
      <c r="EGC381" s="486"/>
      <c r="EGD381" s="486"/>
      <c r="EGE381" s="486"/>
      <c r="EGF381" s="486"/>
      <c r="EGG381" s="486"/>
      <c r="EGH381" s="486"/>
      <c r="EGI381" s="486"/>
      <c r="EGJ381" s="486"/>
      <c r="EGK381" s="486"/>
      <c r="EGL381" s="486"/>
      <c r="EGM381" s="486"/>
      <c r="EGN381" s="486"/>
      <c r="EGO381" s="486"/>
      <c r="EGP381" s="486"/>
      <c r="EGQ381" s="486"/>
      <c r="EGR381" s="486"/>
      <c r="EGS381" s="486"/>
      <c r="EGT381" s="486"/>
      <c r="EGU381" s="486"/>
      <c r="EGV381" s="486"/>
      <c r="EGW381" s="486"/>
      <c r="EGX381" s="486"/>
      <c r="EGY381" s="486"/>
      <c r="EGZ381" s="486"/>
      <c r="EHA381" s="486"/>
      <c r="EHB381" s="486"/>
      <c r="EHC381" s="486"/>
      <c r="EHD381" s="486"/>
      <c r="EHE381" s="486"/>
      <c r="EHF381" s="486"/>
      <c r="EHG381" s="486"/>
      <c r="EHH381" s="486"/>
      <c r="EHI381" s="486"/>
      <c r="EHJ381" s="486"/>
      <c r="EHK381" s="486"/>
      <c r="EHL381" s="486"/>
      <c r="EHM381" s="486"/>
      <c r="EHN381" s="486"/>
      <c r="EHO381" s="486"/>
      <c r="EHP381" s="486"/>
      <c r="EHQ381" s="486"/>
      <c r="EHR381" s="486"/>
      <c r="EHS381" s="486"/>
      <c r="EHT381" s="486"/>
      <c r="EHU381" s="486"/>
      <c r="EHV381" s="486"/>
      <c r="EHW381" s="486"/>
      <c r="EHX381" s="486"/>
      <c r="EHY381" s="486"/>
      <c r="EHZ381" s="486"/>
      <c r="EIA381" s="486"/>
      <c r="EIB381" s="486"/>
      <c r="EIC381" s="486"/>
      <c r="EID381" s="486"/>
      <c r="EIE381" s="486"/>
      <c r="EIF381" s="486"/>
      <c r="EIG381" s="486"/>
      <c r="EIH381" s="486"/>
      <c r="EII381" s="486"/>
      <c r="EIJ381" s="486"/>
      <c r="EIK381" s="486"/>
      <c r="EIL381" s="486"/>
      <c r="EIM381" s="486"/>
      <c r="EIN381" s="486"/>
      <c r="EIO381" s="486"/>
      <c r="EIP381" s="486"/>
      <c r="EIQ381" s="486"/>
      <c r="EIR381" s="486"/>
      <c r="EIS381" s="486"/>
      <c r="EIT381" s="486"/>
      <c r="EIU381" s="486"/>
      <c r="EIV381" s="486"/>
      <c r="EIW381" s="486"/>
      <c r="EIX381" s="486"/>
      <c r="EIY381" s="486"/>
      <c r="EIZ381" s="486"/>
      <c r="EJA381" s="486"/>
      <c r="EJB381" s="486"/>
      <c r="EJC381" s="486"/>
      <c r="EJD381" s="486"/>
      <c r="EJE381" s="486"/>
      <c r="EJF381" s="486"/>
      <c r="EJG381" s="486"/>
      <c r="EJH381" s="486"/>
      <c r="EJI381" s="486"/>
      <c r="EJJ381" s="486"/>
      <c r="EJK381" s="486"/>
      <c r="EJL381" s="486"/>
      <c r="EJM381" s="486"/>
      <c r="EJN381" s="486"/>
      <c r="EJO381" s="486"/>
      <c r="EJP381" s="486"/>
      <c r="EJQ381" s="486"/>
      <c r="EJR381" s="486"/>
      <c r="EJS381" s="486"/>
      <c r="EJT381" s="486"/>
      <c r="EJU381" s="486"/>
      <c r="EJV381" s="486"/>
      <c r="EJW381" s="486"/>
      <c r="EJX381" s="486"/>
      <c r="EJY381" s="486"/>
      <c r="EJZ381" s="486"/>
      <c r="EKA381" s="486"/>
      <c r="EKB381" s="486"/>
      <c r="EKC381" s="486"/>
      <c r="EKD381" s="486"/>
      <c r="EKE381" s="486"/>
      <c r="EKF381" s="486"/>
      <c r="EKG381" s="486"/>
      <c r="EKH381" s="486"/>
      <c r="EKI381" s="486"/>
      <c r="EKJ381" s="486"/>
      <c r="EKK381" s="486"/>
      <c r="EKL381" s="486"/>
      <c r="EKM381" s="486"/>
      <c r="EKN381" s="486"/>
      <c r="EKO381" s="486"/>
      <c r="EKP381" s="486"/>
      <c r="EKQ381" s="486"/>
      <c r="EKR381" s="486"/>
      <c r="EKS381" s="486"/>
      <c r="EKT381" s="486"/>
      <c r="EKU381" s="486"/>
      <c r="EKV381" s="486"/>
      <c r="EKW381" s="486"/>
      <c r="EKX381" s="486"/>
      <c r="EKY381" s="486"/>
      <c r="EKZ381" s="486"/>
      <c r="ELA381" s="486"/>
      <c r="ELB381" s="486"/>
      <c r="ELC381" s="486"/>
      <c r="ELD381" s="486"/>
      <c r="ELE381" s="486"/>
      <c r="ELF381" s="486"/>
      <c r="ELG381" s="486"/>
      <c r="ELH381" s="486"/>
      <c r="ELI381" s="486"/>
      <c r="ELJ381" s="486"/>
      <c r="ELK381" s="486"/>
      <c r="ELL381" s="486"/>
      <c r="ELM381" s="486"/>
      <c r="ELN381" s="486"/>
      <c r="ELO381" s="486"/>
      <c r="ELP381" s="486"/>
      <c r="ELQ381" s="486"/>
      <c r="ELR381" s="486"/>
      <c r="ELS381" s="486"/>
      <c r="ELT381" s="486"/>
      <c r="ELU381" s="486"/>
      <c r="ELV381" s="486"/>
      <c r="ELW381" s="486"/>
      <c r="ELX381" s="486"/>
      <c r="ELY381" s="486"/>
      <c r="ELZ381" s="486"/>
      <c r="EMA381" s="486"/>
      <c r="EMB381" s="486"/>
      <c r="EMC381" s="486"/>
      <c r="EMD381" s="486"/>
      <c r="EME381" s="486"/>
      <c r="EMF381" s="486"/>
      <c r="EMG381" s="486"/>
      <c r="EMH381" s="486"/>
      <c r="EMI381" s="486"/>
      <c r="EMJ381" s="486"/>
      <c r="EMK381" s="486"/>
      <c r="EML381" s="486"/>
      <c r="EMM381" s="486"/>
      <c r="EMN381" s="486"/>
      <c r="EMO381" s="486"/>
      <c r="EMP381" s="486"/>
      <c r="EMQ381" s="486"/>
      <c r="EMR381" s="486"/>
      <c r="EMS381" s="486"/>
      <c r="EMT381" s="486"/>
      <c r="EMU381" s="486"/>
      <c r="EMV381" s="486"/>
      <c r="EMW381" s="486"/>
      <c r="EMX381" s="486"/>
      <c r="EMY381" s="486"/>
      <c r="EMZ381" s="486"/>
      <c r="ENA381" s="486"/>
      <c r="ENB381" s="486"/>
      <c r="ENC381" s="486"/>
      <c r="END381" s="486"/>
      <c r="ENE381" s="486"/>
      <c r="ENF381" s="486"/>
      <c r="ENG381" s="486"/>
      <c r="ENH381" s="486"/>
      <c r="ENI381" s="486"/>
      <c r="ENJ381" s="486"/>
      <c r="ENK381" s="486"/>
      <c r="ENL381" s="486"/>
      <c r="ENM381" s="486"/>
      <c r="ENN381" s="486"/>
      <c r="ENO381" s="486"/>
      <c r="ENP381" s="486"/>
      <c r="ENQ381" s="486"/>
      <c r="ENR381" s="486"/>
      <c r="ENS381" s="486"/>
      <c r="ENT381" s="486"/>
      <c r="ENU381" s="486"/>
      <c r="ENV381" s="486"/>
      <c r="ENW381" s="486"/>
      <c r="ENX381" s="486"/>
      <c r="ENY381" s="486"/>
      <c r="ENZ381" s="486"/>
      <c r="EOA381" s="486"/>
      <c r="EOB381" s="486"/>
      <c r="EOC381" s="486"/>
      <c r="EOD381" s="486"/>
      <c r="EOE381" s="486"/>
      <c r="EOF381" s="486"/>
      <c r="EOG381" s="486"/>
      <c r="EOH381" s="486"/>
      <c r="EOI381" s="486"/>
      <c r="EOJ381" s="486"/>
      <c r="EOK381" s="486"/>
      <c r="EOL381" s="486"/>
      <c r="EOM381" s="486"/>
      <c r="EON381" s="486"/>
      <c r="EOO381" s="486"/>
      <c r="EOP381" s="486"/>
      <c r="EOQ381" s="486"/>
      <c r="EOR381" s="486"/>
      <c r="EOS381" s="486"/>
      <c r="EOT381" s="486"/>
      <c r="EOU381" s="486"/>
      <c r="EOV381" s="486"/>
      <c r="EOW381" s="486"/>
      <c r="EOX381" s="486"/>
      <c r="EOY381" s="486"/>
      <c r="EOZ381" s="486"/>
      <c r="EPA381" s="486"/>
      <c r="EPB381" s="486"/>
      <c r="EPC381" s="486"/>
      <c r="EPD381" s="486"/>
      <c r="EPE381" s="486"/>
      <c r="EPF381" s="486"/>
      <c r="EPG381" s="486"/>
      <c r="EPH381" s="486"/>
      <c r="EPI381" s="486"/>
      <c r="EPJ381" s="486"/>
      <c r="EPK381" s="486"/>
      <c r="EPL381" s="486"/>
      <c r="EPM381" s="486"/>
      <c r="EPN381" s="486"/>
      <c r="EPO381" s="486"/>
      <c r="EPP381" s="486"/>
      <c r="EPQ381" s="486"/>
      <c r="EPR381" s="486"/>
      <c r="EPS381" s="486"/>
      <c r="EPT381" s="486"/>
      <c r="EPU381" s="486"/>
      <c r="EPV381" s="486"/>
      <c r="EPW381" s="486"/>
      <c r="EPX381" s="486"/>
      <c r="EPY381" s="486"/>
      <c r="EPZ381" s="486"/>
      <c r="EQA381" s="486"/>
      <c r="EQB381" s="486"/>
      <c r="EQC381" s="486"/>
      <c r="EQD381" s="486"/>
      <c r="EQE381" s="486"/>
      <c r="EQF381" s="486"/>
      <c r="EQG381" s="486"/>
      <c r="EQH381" s="486"/>
      <c r="EQI381" s="486"/>
      <c r="EQJ381" s="486"/>
      <c r="EQK381" s="486"/>
      <c r="EQL381" s="486"/>
      <c r="EQM381" s="486"/>
      <c r="EQN381" s="486"/>
      <c r="EQO381" s="486"/>
      <c r="EQP381" s="486"/>
      <c r="EQQ381" s="486"/>
      <c r="EQR381" s="486"/>
      <c r="EQS381" s="486"/>
      <c r="EQT381" s="486"/>
      <c r="EQU381" s="486"/>
      <c r="EQV381" s="486"/>
      <c r="EQW381" s="486"/>
      <c r="EQX381" s="486"/>
      <c r="EQY381" s="486"/>
      <c r="EQZ381" s="486"/>
      <c r="ERA381" s="486"/>
      <c r="ERB381" s="486"/>
      <c r="ERC381" s="486"/>
      <c r="ERD381" s="486"/>
      <c r="ERE381" s="486"/>
      <c r="ERF381" s="486"/>
      <c r="ERG381" s="486"/>
      <c r="ERH381" s="486"/>
      <c r="ERI381" s="486"/>
      <c r="ERJ381" s="486"/>
      <c r="ERK381" s="486"/>
      <c r="ERL381" s="486"/>
      <c r="ERM381" s="486"/>
      <c r="ERN381" s="486"/>
      <c r="ERO381" s="486"/>
      <c r="ERP381" s="486"/>
      <c r="ERQ381" s="486"/>
      <c r="ERR381" s="486"/>
      <c r="ERS381" s="486"/>
      <c r="ERT381" s="486"/>
      <c r="ERU381" s="486"/>
      <c r="ERV381" s="486"/>
      <c r="ERW381" s="486"/>
      <c r="ERX381" s="486"/>
      <c r="ERY381" s="486"/>
      <c r="ERZ381" s="486"/>
      <c r="ESA381" s="486"/>
      <c r="ESB381" s="486"/>
      <c r="ESC381" s="486"/>
      <c r="ESD381" s="486"/>
      <c r="ESE381" s="486"/>
      <c r="ESF381" s="486"/>
      <c r="ESG381" s="486"/>
      <c r="ESH381" s="486"/>
      <c r="ESI381" s="486"/>
      <c r="ESJ381" s="486"/>
      <c r="ESK381" s="486"/>
      <c r="ESL381" s="486"/>
      <c r="ESM381" s="486"/>
      <c r="ESN381" s="486"/>
      <c r="ESO381" s="486"/>
      <c r="ESP381" s="486"/>
      <c r="ESQ381" s="486"/>
      <c r="ESR381" s="486"/>
      <c r="ESS381" s="486"/>
      <c r="EST381" s="486"/>
      <c r="ESU381" s="486"/>
      <c r="ESV381" s="486"/>
      <c r="ESW381" s="486"/>
      <c r="ESX381" s="486"/>
      <c r="ESY381" s="486"/>
      <c r="ESZ381" s="486"/>
      <c r="ETA381" s="486"/>
      <c r="ETB381" s="486"/>
      <c r="ETC381" s="486"/>
      <c r="ETD381" s="486"/>
      <c r="ETE381" s="486"/>
      <c r="ETF381" s="486"/>
      <c r="ETG381" s="486"/>
      <c r="ETH381" s="486"/>
      <c r="ETI381" s="486"/>
      <c r="ETJ381" s="486"/>
      <c r="ETK381" s="486"/>
      <c r="ETL381" s="486"/>
      <c r="ETM381" s="486"/>
      <c r="ETN381" s="486"/>
      <c r="ETO381" s="486"/>
      <c r="ETP381" s="486"/>
      <c r="ETQ381" s="486"/>
      <c r="ETR381" s="486"/>
      <c r="ETS381" s="486"/>
      <c r="ETT381" s="486"/>
      <c r="ETU381" s="486"/>
      <c r="ETV381" s="486"/>
      <c r="ETW381" s="486"/>
      <c r="ETX381" s="486"/>
      <c r="ETY381" s="486"/>
      <c r="ETZ381" s="486"/>
      <c r="EUA381" s="486"/>
      <c r="EUB381" s="486"/>
      <c r="EUC381" s="486"/>
      <c r="EUD381" s="486"/>
      <c r="EUE381" s="486"/>
      <c r="EUF381" s="486"/>
      <c r="EUG381" s="486"/>
      <c r="EUH381" s="486"/>
      <c r="EUI381" s="486"/>
      <c r="EUJ381" s="486"/>
      <c r="EUK381" s="486"/>
      <c r="EUL381" s="486"/>
      <c r="EUM381" s="486"/>
      <c r="EUN381" s="486"/>
      <c r="EUO381" s="486"/>
      <c r="EUP381" s="486"/>
      <c r="EUQ381" s="486"/>
      <c r="EUR381" s="486"/>
      <c r="EUS381" s="486"/>
      <c r="EUT381" s="486"/>
      <c r="EUU381" s="486"/>
      <c r="EUV381" s="486"/>
      <c r="EUW381" s="486"/>
      <c r="EUX381" s="486"/>
      <c r="EUY381" s="486"/>
      <c r="EUZ381" s="486"/>
      <c r="EVA381" s="486"/>
      <c r="EVB381" s="486"/>
      <c r="EVC381" s="486"/>
      <c r="EVD381" s="486"/>
      <c r="EVE381" s="486"/>
      <c r="EVF381" s="486"/>
      <c r="EVG381" s="486"/>
      <c r="EVH381" s="486"/>
      <c r="EVI381" s="486"/>
      <c r="EVJ381" s="486"/>
      <c r="EVK381" s="486"/>
      <c r="EVL381" s="486"/>
      <c r="EVM381" s="486"/>
      <c r="EVN381" s="486"/>
      <c r="EVO381" s="486"/>
      <c r="EVP381" s="486"/>
      <c r="EVQ381" s="486"/>
      <c r="EVR381" s="486"/>
      <c r="EVS381" s="486"/>
      <c r="EVT381" s="486"/>
      <c r="EVU381" s="486"/>
      <c r="EVV381" s="486"/>
      <c r="EVW381" s="486"/>
      <c r="EVX381" s="486"/>
      <c r="EVY381" s="486"/>
      <c r="EVZ381" s="486"/>
      <c r="EWA381" s="486"/>
      <c r="EWB381" s="486"/>
      <c r="EWC381" s="486"/>
      <c r="EWD381" s="486"/>
      <c r="EWE381" s="486"/>
      <c r="EWF381" s="486"/>
      <c r="EWG381" s="486"/>
      <c r="EWH381" s="486"/>
      <c r="EWI381" s="486"/>
      <c r="EWJ381" s="486"/>
      <c r="EWK381" s="486"/>
      <c r="EWL381" s="486"/>
      <c r="EWM381" s="486"/>
      <c r="EWN381" s="486"/>
      <c r="EWO381" s="486"/>
      <c r="EWP381" s="486"/>
      <c r="EWQ381" s="486"/>
      <c r="EWR381" s="486"/>
      <c r="EWS381" s="486"/>
      <c r="EWT381" s="486"/>
      <c r="EWU381" s="486"/>
      <c r="EWV381" s="486"/>
      <c r="EWW381" s="486"/>
      <c r="EWX381" s="486"/>
      <c r="EWY381" s="486"/>
      <c r="EWZ381" s="486"/>
      <c r="EXA381" s="486"/>
      <c r="EXB381" s="486"/>
      <c r="EXC381" s="486"/>
      <c r="EXD381" s="486"/>
      <c r="EXE381" s="486"/>
      <c r="EXF381" s="486"/>
      <c r="EXG381" s="486"/>
      <c r="EXH381" s="486"/>
      <c r="EXI381" s="486"/>
      <c r="EXJ381" s="486"/>
      <c r="EXK381" s="486"/>
      <c r="EXL381" s="486"/>
      <c r="EXM381" s="486"/>
      <c r="EXN381" s="486"/>
      <c r="EXO381" s="486"/>
      <c r="EXP381" s="486"/>
      <c r="EXQ381" s="486"/>
      <c r="EXR381" s="486"/>
      <c r="EXS381" s="486"/>
      <c r="EXT381" s="486"/>
      <c r="EXU381" s="486"/>
      <c r="EXV381" s="486"/>
      <c r="EXW381" s="486"/>
      <c r="EXX381" s="486"/>
      <c r="EXY381" s="486"/>
      <c r="EXZ381" s="486"/>
      <c r="EYA381" s="486"/>
      <c r="EYB381" s="486"/>
      <c r="EYC381" s="486"/>
      <c r="EYD381" s="486"/>
      <c r="EYE381" s="486"/>
      <c r="EYF381" s="486"/>
      <c r="EYG381" s="486"/>
      <c r="EYH381" s="486"/>
      <c r="EYI381" s="486"/>
      <c r="EYJ381" s="486"/>
      <c r="EYK381" s="486"/>
      <c r="EYL381" s="486"/>
      <c r="EYM381" s="486"/>
      <c r="EYN381" s="486"/>
      <c r="EYO381" s="486"/>
      <c r="EYP381" s="486"/>
      <c r="EYQ381" s="486"/>
      <c r="EYR381" s="486"/>
      <c r="EYS381" s="486"/>
      <c r="EYT381" s="486"/>
      <c r="EYU381" s="486"/>
      <c r="EYV381" s="486"/>
      <c r="EYW381" s="486"/>
      <c r="EYX381" s="486"/>
      <c r="EYY381" s="486"/>
      <c r="EYZ381" s="486"/>
      <c r="EZA381" s="486"/>
      <c r="EZB381" s="486"/>
      <c r="EZC381" s="486"/>
      <c r="EZD381" s="486"/>
      <c r="EZE381" s="486"/>
      <c r="EZF381" s="486"/>
      <c r="EZG381" s="486"/>
      <c r="EZH381" s="486"/>
      <c r="EZI381" s="486"/>
      <c r="EZJ381" s="486"/>
      <c r="EZK381" s="486"/>
      <c r="EZL381" s="486"/>
      <c r="EZM381" s="486"/>
      <c r="EZN381" s="486"/>
      <c r="EZO381" s="486"/>
      <c r="EZP381" s="486"/>
      <c r="EZQ381" s="486"/>
      <c r="EZR381" s="486"/>
      <c r="EZS381" s="486"/>
      <c r="EZT381" s="486"/>
      <c r="EZU381" s="486"/>
      <c r="EZV381" s="486"/>
      <c r="EZW381" s="486"/>
      <c r="EZX381" s="486"/>
      <c r="EZY381" s="486"/>
      <c r="EZZ381" s="486"/>
      <c r="FAA381" s="486"/>
      <c r="FAB381" s="486"/>
      <c r="FAC381" s="486"/>
      <c r="FAD381" s="486"/>
      <c r="FAE381" s="486"/>
      <c r="FAF381" s="486"/>
      <c r="FAG381" s="486"/>
      <c r="FAH381" s="486"/>
      <c r="FAI381" s="486"/>
      <c r="FAJ381" s="486"/>
      <c r="FAK381" s="486"/>
      <c r="FAL381" s="486"/>
      <c r="FAM381" s="486"/>
      <c r="FAN381" s="486"/>
      <c r="FAO381" s="486"/>
      <c r="FAP381" s="486"/>
      <c r="FAQ381" s="486"/>
      <c r="FAR381" s="486"/>
      <c r="FAS381" s="486"/>
      <c r="FAT381" s="486"/>
      <c r="FAU381" s="486"/>
      <c r="FAV381" s="486"/>
      <c r="FAW381" s="486"/>
      <c r="FAX381" s="486"/>
      <c r="FAY381" s="486"/>
      <c r="FAZ381" s="486"/>
      <c r="FBA381" s="486"/>
      <c r="FBB381" s="486"/>
      <c r="FBC381" s="486"/>
      <c r="FBD381" s="486"/>
      <c r="FBE381" s="486"/>
      <c r="FBF381" s="486"/>
      <c r="FBG381" s="486"/>
      <c r="FBH381" s="486"/>
      <c r="FBI381" s="486"/>
      <c r="FBJ381" s="486"/>
      <c r="FBK381" s="486"/>
      <c r="FBL381" s="486"/>
      <c r="FBM381" s="486"/>
      <c r="FBN381" s="486"/>
      <c r="FBO381" s="486"/>
      <c r="FBP381" s="486"/>
      <c r="FBQ381" s="486"/>
      <c r="FBR381" s="486"/>
      <c r="FBS381" s="486"/>
      <c r="FBT381" s="486"/>
      <c r="FBU381" s="486"/>
      <c r="FBV381" s="486"/>
      <c r="FBW381" s="486"/>
      <c r="FBX381" s="486"/>
      <c r="FBY381" s="486"/>
      <c r="FBZ381" s="486"/>
      <c r="FCA381" s="486"/>
      <c r="FCB381" s="486"/>
      <c r="FCC381" s="486"/>
      <c r="FCD381" s="486"/>
      <c r="FCE381" s="486"/>
      <c r="FCF381" s="486"/>
      <c r="FCG381" s="486"/>
      <c r="FCH381" s="486"/>
      <c r="FCI381" s="486"/>
      <c r="FCJ381" s="486"/>
      <c r="FCK381" s="486"/>
      <c r="FCL381" s="486"/>
      <c r="FCM381" s="486"/>
      <c r="FCN381" s="486"/>
      <c r="FCO381" s="486"/>
      <c r="FCP381" s="486"/>
      <c r="FCQ381" s="486"/>
      <c r="FCR381" s="486"/>
      <c r="FCS381" s="486"/>
      <c r="FCT381" s="486"/>
      <c r="FCU381" s="486"/>
      <c r="FCV381" s="486"/>
      <c r="FCW381" s="486"/>
      <c r="FCX381" s="486"/>
      <c r="FCY381" s="486"/>
      <c r="FCZ381" s="486"/>
      <c r="FDA381" s="486"/>
      <c r="FDB381" s="486"/>
      <c r="FDC381" s="486"/>
      <c r="FDD381" s="486"/>
      <c r="FDE381" s="486"/>
      <c r="FDF381" s="486"/>
      <c r="FDG381" s="486"/>
      <c r="FDH381" s="486"/>
      <c r="FDI381" s="486"/>
      <c r="FDJ381" s="486"/>
      <c r="FDK381" s="486"/>
      <c r="FDL381" s="486"/>
      <c r="FDM381" s="486"/>
      <c r="FDN381" s="486"/>
      <c r="FDO381" s="486"/>
      <c r="FDP381" s="486"/>
      <c r="FDQ381" s="486"/>
      <c r="FDR381" s="486"/>
      <c r="FDS381" s="486"/>
      <c r="FDT381" s="486"/>
      <c r="FDU381" s="486"/>
      <c r="FDV381" s="486"/>
      <c r="FDW381" s="486"/>
      <c r="FDX381" s="486"/>
      <c r="FDY381" s="486"/>
      <c r="FDZ381" s="486"/>
      <c r="FEA381" s="486"/>
      <c r="FEB381" s="486"/>
      <c r="FEC381" s="486"/>
      <c r="FED381" s="486"/>
      <c r="FEE381" s="486"/>
      <c r="FEF381" s="486"/>
      <c r="FEG381" s="486"/>
      <c r="FEH381" s="486"/>
      <c r="FEI381" s="486"/>
      <c r="FEJ381" s="486"/>
      <c r="FEK381" s="486"/>
      <c r="FEL381" s="486"/>
      <c r="FEM381" s="486"/>
      <c r="FEN381" s="486"/>
      <c r="FEO381" s="486"/>
      <c r="FEP381" s="486"/>
      <c r="FEQ381" s="486"/>
      <c r="FER381" s="486"/>
      <c r="FES381" s="486"/>
      <c r="FET381" s="486"/>
      <c r="FEU381" s="486"/>
      <c r="FEV381" s="486"/>
      <c r="FEW381" s="486"/>
      <c r="FEX381" s="486"/>
      <c r="FEY381" s="486"/>
      <c r="FEZ381" s="486"/>
      <c r="FFA381" s="486"/>
      <c r="FFB381" s="486"/>
      <c r="FFC381" s="486"/>
      <c r="FFD381" s="486"/>
      <c r="FFE381" s="486"/>
      <c r="FFF381" s="486"/>
      <c r="FFG381" s="486"/>
      <c r="FFH381" s="486"/>
      <c r="FFI381" s="486"/>
      <c r="FFJ381" s="486"/>
      <c r="FFK381" s="486"/>
      <c r="FFL381" s="486"/>
      <c r="FFM381" s="486"/>
      <c r="FFN381" s="486"/>
      <c r="FFO381" s="486"/>
      <c r="FFP381" s="486"/>
      <c r="FFQ381" s="486"/>
      <c r="FFR381" s="486"/>
      <c r="FFS381" s="486"/>
      <c r="FFT381" s="486"/>
      <c r="FFU381" s="486"/>
      <c r="FFV381" s="486"/>
      <c r="FFW381" s="486"/>
      <c r="FFX381" s="486"/>
      <c r="FFY381" s="486"/>
      <c r="FFZ381" s="486"/>
      <c r="FGA381" s="486"/>
      <c r="FGB381" s="486"/>
      <c r="FGC381" s="486"/>
      <c r="FGD381" s="486"/>
      <c r="FGE381" s="486"/>
      <c r="FGF381" s="486"/>
      <c r="FGG381" s="486"/>
      <c r="FGH381" s="486"/>
      <c r="FGI381" s="486"/>
      <c r="FGJ381" s="486"/>
      <c r="FGK381" s="486"/>
      <c r="FGL381" s="486"/>
      <c r="FGM381" s="486"/>
      <c r="FGN381" s="486"/>
      <c r="FGO381" s="486"/>
      <c r="FGP381" s="486"/>
      <c r="FGQ381" s="486"/>
      <c r="FGR381" s="486"/>
      <c r="FGS381" s="486"/>
      <c r="FGT381" s="486"/>
      <c r="FGU381" s="486"/>
      <c r="FGV381" s="486"/>
      <c r="FGW381" s="486"/>
      <c r="FGX381" s="486"/>
      <c r="FGY381" s="486"/>
      <c r="FGZ381" s="486"/>
      <c r="FHA381" s="486"/>
      <c r="FHB381" s="486"/>
      <c r="FHC381" s="486"/>
      <c r="FHD381" s="486"/>
      <c r="FHE381" s="486"/>
      <c r="FHF381" s="486"/>
      <c r="FHG381" s="486"/>
      <c r="FHH381" s="486"/>
      <c r="FHI381" s="486"/>
      <c r="FHJ381" s="486"/>
      <c r="FHK381" s="486"/>
      <c r="FHL381" s="486"/>
      <c r="FHM381" s="486"/>
      <c r="FHN381" s="486"/>
      <c r="FHO381" s="486"/>
      <c r="FHP381" s="486"/>
      <c r="FHQ381" s="486"/>
      <c r="FHR381" s="486"/>
      <c r="FHS381" s="486"/>
      <c r="FHT381" s="486"/>
      <c r="FHU381" s="486"/>
      <c r="FHV381" s="486"/>
      <c r="FHW381" s="486"/>
      <c r="FHX381" s="486"/>
      <c r="FHY381" s="486"/>
      <c r="FHZ381" s="486"/>
      <c r="FIA381" s="486"/>
      <c r="FIB381" s="486"/>
      <c r="FIC381" s="486"/>
      <c r="FID381" s="486"/>
      <c r="FIE381" s="486"/>
      <c r="FIF381" s="486"/>
      <c r="FIG381" s="486"/>
      <c r="FIH381" s="486"/>
      <c r="FII381" s="486"/>
      <c r="FIJ381" s="486"/>
      <c r="FIK381" s="486"/>
      <c r="FIL381" s="486"/>
      <c r="FIM381" s="486"/>
      <c r="FIN381" s="486"/>
      <c r="FIO381" s="486"/>
      <c r="FIP381" s="486"/>
      <c r="FIQ381" s="486"/>
      <c r="FIR381" s="486"/>
      <c r="FIS381" s="486"/>
      <c r="FIT381" s="486"/>
      <c r="FIU381" s="486"/>
      <c r="FIV381" s="486"/>
      <c r="FIW381" s="486"/>
      <c r="FIX381" s="486"/>
      <c r="FIY381" s="486"/>
      <c r="FIZ381" s="486"/>
      <c r="FJA381" s="486"/>
      <c r="FJB381" s="486"/>
      <c r="FJC381" s="486"/>
      <c r="FJD381" s="486"/>
      <c r="FJE381" s="486"/>
      <c r="FJF381" s="486"/>
      <c r="FJG381" s="486"/>
      <c r="FJH381" s="486"/>
      <c r="FJI381" s="486"/>
      <c r="FJJ381" s="486"/>
      <c r="FJK381" s="486"/>
      <c r="FJL381" s="486"/>
      <c r="FJM381" s="486"/>
      <c r="FJN381" s="486"/>
      <c r="FJO381" s="486"/>
      <c r="FJP381" s="486"/>
      <c r="FJQ381" s="486"/>
      <c r="FJR381" s="486"/>
      <c r="FJS381" s="486"/>
      <c r="FJT381" s="486"/>
      <c r="FJU381" s="486"/>
      <c r="FJV381" s="486"/>
      <c r="FJW381" s="486"/>
      <c r="FJX381" s="486"/>
      <c r="FJY381" s="486"/>
      <c r="FJZ381" s="486"/>
      <c r="FKA381" s="486"/>
      <c r="FKB381" s="486"/>
      <c r="FKC381" s="486"/>
      <c r="FKD381" s="486"/>
      <c r="FKE381" s="486"/>
      <c r="FKF381" s="486"/>
      <c r="FKG381" s="486"/>
      <c r="FKH381" s="486"/>
      <c r="FKI381" s="486"/>
      <c r="FKJ381" s="486"/>
      <c r="FKK381" s="486"/>
      <c r="FKL381" s="486"/>
      <c r="FKM381" s="486"/>
      <c r="FKN381" s="486"/>
      <c r="FKO381" s="486"/>
      <c r="FKP381" s="486"/>
      <c r="FKQ381" s="486"/>
      <c r="FKR381" s="486"/>
      <c r="FKS381" s="486"/>
      <c r="FKT381" s="486"/>
      <c r="FKU381" s="486"/>
      <c r="FKV381" s="486"/>
      <c r="FKW381" s="486"/>
      <c r="FKX381" s="486"/>
      <c r="FKY381" s="486"/>
      <c r="FKZ381" s="486"/>
      <c r="FLA381" s="486"/>
      <c r="FLB381" s="486"/>
      <c r="FLC381" s="486"/>
      <c r="FLD381" s="486"/>
      <c r="FLE381" s="486"/>
      <c r="FLF381" s="486"/>
      <c r="FLG381" s="486"/>
      <c r="FLH381" s="486"/>
      <c r="FLI381" s="486"/>
      <c r="FLJ381" s="486"/>
      <c r="FLK381" s="486"/>
      <c r="FLL381" s="486"/>
      <c r="FLM381" s="486"/>
      <c r="FLN381" s="486"/>
      <c r="FLO381" s="486"/>
      <c r="FLP381" s="486"/>
      <c r="FLQ381" s="486"/>
      <c r="FLR381" s="486"/>
      <c r="FLS381" s="486"/>
      <c r="FLT381" s="486"/>
      <c r="FLU381" s="486"/>
      <c r="FLV381" s="486"/>
      <c r="FLW381" s="486"/>
      <c r="FLX381" s="486"/>
      <c r="FLY381" s="486"/>
      <c r="FLZ381" s="486"/>
      <c r="FMA381" s="486"/>
      <c r="FMB381" s="486"/>
      <c r="FMC381" s="486"/>
      <c r="FMD381" s="486"/>
      <c r="FME381" s="486"/>
      <c r="FMF381" s="486"/>
      <c r="FMG381" s="486"/>
      <c r="FMH381" s="486"/>
      <c r="FMI381" s="486"/>
      <c r="FMJ381" s="486"/>
      <c r="FMK381" s="486"/>
      <c r="FML381" s="486"/>
      <c r="FMM381" s="486"/>
      <c r="FMN381" s="486"/>
      <c r="FMO381" s="486"/>
      <c r="FMP381" s="486"/>
      <c r="FMQ381" s="486"/>
      <c r="FMR381" s="486"/>
      <c r="FMS381" s="486"/>
      <c r="FMT381" s="486"/>
      <c r="FMU381" s="486"/>
      <c r="FMV381" s="486"/>
      <c r="FMW381" s="486"/>
      <c r="FMX381" s="486"/>
      <c r="FMY381" s="486"/>
      <c r="FMZ381" s="486"/>
      <c r="FNA381" s="486"/>
      <c r="FNB381" s="486"/>
      <c r="FNC381" s="486"/>
      <c r="FND381" s="486"/>
      <c r="FNE381" s="486"/>
      <c r="FNF381" s="486"/>
      <c r="FNG381" s="486"/>
      <c r="FNH381" s="486"/>
      <c r="FNI381" s="486"/>
      <c r="FNJ381" s="486"/>
      <c r="FNK381" s="486"/>
      <c r="FNL381" s="486"/>
      <c r="FNM381" s="486"/>
      <c r="FNN381" s="486"/>
      <c r="FNO381" s="486"/>
      <c r="FNP381" s="486"/>
      <c r="FNQ381" s="486"/>
      <c r="FNR381" s="486"/>
      <c r="FNS381" s="486"/>
      <c r="FNT381" s="486"/>
      <c r="FNU381" s="486"/>
      <c r="FNV381" s="486"/>
      <c r="FNW381" s="486"/>
      <c r="FNX381" s="486"/>
      <c r="FNY381" s="486"/>
      <c r="FNZ381" s="486"/>
      <c r="FOA381" s="486"/>
      <c r="FOB381" s="486"/>
      <c r="FOC381" s="486"/>
      <c r="FOD381" s="486"/>
      <c r="FOE381" s="486"/>
      <c r="FOF381" s="486"/>
      <c r="FOG381" s="486"/>
      <c r="FOH381" s="486"/>
      <c r="FOI381" s="486"/>
      <c r="FOJ381" s="486"/>
      <c r="FOK381" s="486"/>
      <c r="FOL381" s="486"/>
      <c r="FOM381" s="486"/>
      <c r="FON381" s="486"/>
      <c r="FOO381" s="486"/>
      <c r="FOP381" s="486"/>
      <c r="FOQ381" s="486"/>
      <c r="FOR381" s="486"/>
      <c r="FOS381" s="486"/>
      <c r="FOT381" s="486"/>
      <c r="FOU381" s="486"/>
      <c r="FOV381" s="486"/>
      <c r="FOW381" s="486"/>
      <c r="FOX381" s="486"/>
      <c r="FOY381" s="486"/>
      <c r="FOZ381" s="486"/>
      <c r="FPA381" s="486"/>
      <c r="FPB381" s="486"/>
      <c r="FPC381" s="486"/>
      <c r="FPD381" s="486"/>
      <c r="FPE381" s="486"/>
      <c r="FPF381" s="486"/>
      <c r="FPG381" s="486"/>
      <c r="FPH381" s="486"/>
      <c r="FPI381" s="486"/>
      <c r="FPJ381" s="486"/>
      <c r="FPK381" s="486"/>
      <c r="FPL381" s="486"/>
      <c r="FPM381" s="486"/>
      <c r="FPN381" s="486"/>
      <c r="FPO381" s="486"/>
      <c r="FPP381" s="486"/>
      <c r="FPQ381" s="486"/>
      <c r="FPR381" s="486"/>
      <c r="FPS381" s="486"/>
      <c r="FPT381" s="486"/>
      <c r="FPU381" s="486"/>
      <c r="FPV381" s="486"/>
      <c r="FPW381" s="486"/>
      <c r="FPX381" s="486"/>
      <c r="FPY381" s="486"/>
      <c r="FPZ381" s="486"/>
      <c r="FQA381" s="486"/>
      <c r="FQB381" s="486"/>
      <c r="FQC381" s="486"/>
      <c r="FQD381" s="486"/>
      <c r="FQE381" s="486"/>
      <c r="FQF381" s="486"/>
      <c r="FQG381" s="486"/>
      <c r="FQH381" s="486"/>
      <c r="FQI381" s="486"/>
      <c r="FQJ381" s="486"/>
      <c r="FQK381" s="486"/>
      <c r="FQL381" s="486"/>
      <c r="FQM381" s="486"/>
      <c r="FQN381" s="486"/>
      <c r="FQO381" s="486"/>
      <c r="FQP381" s="486"/>
      <c r="FQQ381" s="486"/>
      <c r="FQR381" s="486"/>
      <c r="FQS381" s="486"/>
      <c r="FQT381" s="486"/>
      <c r="FQU381" s="486"/>
      <c r="FQV381" s="486"/>
      <c r="FQW381" s="486"/>
      <c r="FQX381" s="486"/>
      <c r="FQY381" s="486"/>
      <c r="FQZ381" s="486"/>
      <c r="FRA381" s="486"/>
      <c r="FRB381" s="486"/>
      <c r="FRC381" s="486"/>
      <c r="FRD381" s="486"/>
      <c r="FRE381" s="486"/>
      <c r="FRF381" s="486"/>
      <c r="FRG381" s="486"/>
      <c r="FRH381" s="486"/>
      <c r="FRI381" s="486"/>
      <c r="FRJ381" s="486"/>
      <c r="FRK381" s="486"/>
      <c r="FRL381" s="486"/>
      <c r="FRM381" s="486"/>
      <c r="FRN381" s="486"/>
      <c r="FRO381" s="486"/>
      <c r="FRP381" s="486"/>
      <c r="FRQ381" s="486"/>
      <c r="FRR381" s="486"/>
      <c r="FRS381" s="486"/>
      <c r="FRT381" s="486"/>
      <c r="FRU381" s="486"/>
      <c r="FRV381" s="486"/>
      <c r="FRW381" s="486"/>
      <c r="FRX381" s="486"/>
      <c r="FRY381" s="486"/>
      <c r="FRZ381" s="486"/>
      <c r="FSA381" s="486"/>
      <c r="FSB381" s="486"/>
      <c r="FSC381" s="486"/>
      <c r="FSD381" s="486"/>
      <c r="FSE381" s="486"/>
      <c r="FSF381" s="486"/>
      <c r="FSG381" s="486"/>
      <c r="FSH381" s="486"/>
      <c r="FSI381" s="486"/>
      <c r="FSJ381" s="486"/>
      <c r="FSK381" s="486"/>
      <c r="FSL381" s="486"/>
      <c r="FSM381" s="486"/>
      <c r="FSN381" s="486"/>
      <c r="FSO381" s="486"/>
      <c r="FSP381" s="486"/>
      <c r="FSQ381" s="486"/>
      <c r="FSR381" s="486"/>
      <c r="FSS381" s="486"/>
      <c r="FST381" s="486"/>
      <c r="FSU381" s="486"/>
      <c r="FSV381" s="486"/>
      <c r="FSW381" s="486"/>
      <c r="FSX381" s="486"/>
      <c r="FSY381" s="486"/>
      <c r="FSZ381" s="486"/>
      <c r="FTA381" s="486"/>
      <c r="FTB381" s="486"/>
      <c r="FTC381" s="486"/>
      <c r="FTD381" s="486"/>
      <c r="FTE381" s="486"/>
      <c r="FTF381" s="486"/>
      <c r="FTG381" s="486"/>
      <c r="FTH381" s="486"/>
      <c r="FTI381" s="486"/>
      <c r="FTJ381" s="486"/>
      <c r="FTK381" s="486"/>
      <c r="FTL381" s="486"/>
      <c r="FTM381" s="486"/>
      <c r="FTN381" s="486"/>
      <c r="FTO381" s="486"/>
      <c r="FTP381" s="486"/>
      <c r="FTQ381" s="486"/>
      <c r="FTR381" s="486"/>
      <c r="FTS381" s="486"/>
      <c r="FTT381" s="486"/>
      <c r="FTU381" s="486"/>
      <c r="FTV381" s="486"/>
      <c r="FTW381" s="486"/>
      <c r="FTX381" s="486"/>
      <c r="FTY381" s="486"/>
      <c r="FTZ381" s="486"/>
      <c r="FUA381" s="486"/>
      <c r="FUB381" s="486"/>
      <c r="FUC381" s="486"/>
      <c r="FUD381" s="486"/>
      <c r="FUE381" s="486"/>
      <c r="FUF381" s="486"/>
      <c r="FUG381" s="486"/>
      <c r="FUH381" s="486"/>
      <c r="FUI381" s="486"/>
      <c r="FUJ381" s="486"/>
      <c r="FUK381" s="486"/>
      <c r="FUL381" s="486"/>
      <c r="FUM381" s="486"/>
      <c r="FUN381" s="486"/>
      <c r="FUO381" s="486"/>
      <c r="FUP381" s="486"/>
      <c r="FUQ381" s="486"/>
      <c r="FUR381" s="486"/>
      <c r="FUS381" s="486"/>
      <c r="FUT381" s="486"/>
      <c r="FUU381" s="486"/>
      <c r="FUV381" s="486"/>
      <c r="FUW381" s="486"/>
      <c r="FUX381" s="486"/>
      <c r="FUY381" s="486"/>
      <c r="FUZ381" s="486"/>
      <c r="FVA381" s="486"/>
      <c r="FVB381" s="486"/>
      <c r="FVC381" s="486"/>
      <c r="FVD381" s="486"/>
      <c r="FVE381" s="486"/>
      <c r="FVF381" s="486"/>
      <c r="FVG381" s="486"/>
      <c r="FVH381" s="486"/>
      <c r="FVI381" s="486"/>
      <c r="FVJ381" s="486"/>
      <c r="FVK381" s="486"/>
      <c r="FVL381" s="486"/>
      <c r="FVM381" s="486"/>
      <c r="FVN381" s="486"/>
      <c r="FVO381" s="486"/>
      <c r="FVP381" s="486"/>
      <c r="FVQ381" s="486"/>
      <c r="FVR381" s="486"/>
      <c r="FVS381" s="486"/>
      <c r="FVT381" s="486"/>
      <c r="FVU381" s="486"/>
      <c r="FVV381" s="486"/>
      <c r="FVW381" s="486"/>
      <c r="FVX381" s="486"/>
      <c r="FVY381" s="486"/>
      <c r="FVZ381" s="486"/>
      <c r="FWA381" s="486"/>
      <c r="FWB381" s="486"/>
      <c r="FWC381" s="486"/>
      <c r="FWD381" s="486"/>
      <c r="FWE381" s="486"/>
      <c r="FWF381" s="486"/>
      <c r="FWG381" s="486"/>
      <c r="FWH381" s="486"/>
      <c r="FWI381" s="486"/>
      <c r="FWJ381" s="486"/>
      <c r="FWK381" s="486"/>
      <c r="FWL381" s="486"/>
      <c r="FWM381" s="486"/>
      <c r="FWN381" s="486"/>
      <c r="FWO381" s="486"/>
      <c r="FWP381" s="486"/>
      <c r="FWQ381" s="486"/>
      <c r="FWR381" s="486"/>
      <c r="FWS381" s="486"/>
      <c r="FWT381" s="486"/>
      <c r="FWU381" s="486"/>
      <c r="FWV381" s="486"/>
      <c r="FWW381" s="486"/>
      <c r="FWX381" s="486"/>
      <c r="FWY381" s="486"/>
      <c r="FWZ381" s="486"/>
      <c r="FXA381" s="486"/>
      <c r="FXB381" s="486"/>
      <c r="FXC381" s="486"/>
      <c r="FXD381" s="486"/>
      <c r="FXE381" s="486"/>
      <c r="FXF381" s="486"/>
      <c r="FXG381" s="486"/>
      <c r="FXH381" s="486"/>
      <c r="FXI381" s="486"/>
      <c r="FXJ381" s="486"/>
      <c r="FXK381" s="486"/>
      <c r="FXL381" s="486"/>
      <c r="FXM381" s="486"/>
      <c r="FXN381" s="486"/>
      <c r="FXO381" s="486"/>
      <c r="FXP381" s="486"/>
      <c r="FXQ381" s="486"/>
      <c r="FXR381" s="486"/>
      <c r="FXS381" s="486"/>
      <c r="FXT381" s="486"/>
      <c r="FXU381" s="486"/>
      <c r="FXV381" s="486"/>
      <c r="FXW381" s="486"/>
      <c r="FXX381" s="486"/>
      <c r="FXY381" s="486"/>
      <c r="FXZ381" s="486"/>
      <c r="FYA381" s="486"/>
      <c r="FYB381" s="486"/>
      <c r="FYC381" s="486"/>
      <c r="FYD381" s="486"/>
      <c r="FYE381" s="486"/>
      <c r="FYF381" s="486"/>
      <c r="FYG381" s="486"/>
      <c r="FYH381" s="486"/>
      <c r="FYI381" s="486"/>
      <c r="FYJ381" s="486"/>
      <c r="FYK381" s="486"/>
      <c r="FYL381" s="486"/>
      <c r="FYM381" s="486"/>
      <c r="FYN381" s="486"/>
      <c r="FYO381" s="486"/>
      <c r="FYP381" s="486"/>
      <c r="FYQ381" s="486"/>
      <c r="FYR381" s="486"/>
      <c r="FYS381" s="486"/>
      <c r="FYT381" s="486"/>
      <c r="FYU381" s="486"/>
      <c r="FYV381" s="486"/>
      <c r="FYW381" s="486"/>
      <c r="FYX381" s="486"/>
      <c r="FYY381" s="486"/>
      <c r="FYZ381" s="486"/>
      <c r="FZA381" s="486"/>
      <c r="FZB381" s="486"/>
      <c r="FZC381" s="486"/>
      <c r="FZD381" s="486"/>
      <c r="FZE381" s="486"/>
      <c r="FZF381" s="486"/>
      <c r="FZG381" s="486"/>
      <c r="FZH381" s="486"/>
      <c r="FZI381" s="486"/>
      <c r="FZJ381" s="486"/>
      <c r="FZK381" s="486"/>
      <c r="FZL381" s="486"/>
      <c r="FZM381" s="486"/>
      <c r="FZN381" s="486"/>
      <c r="FZO381" s="486"/>
      <c r="FZP381" s="486"/>
      <c r="FZQ381" s="486"/>
      <c r="FZR381" s="486"/>
      <c r="FZS381" s="486"/>
      <c r="FZT381" s="486"/>
      <c r="FZU381" s="486"/>
      <c r="FZV381" s="486"/>
      <c r="FZW381" s="486"/>
      <c r="FZX381" s="486"/>
      <c r="FZY381" s="486"/>
      <c r="FZZ381" s="486"/>
      <c r="GAA381" s="486"/>
      <c r="GAB381" s="486"/>
      <c r="GAC381" s="486"/>
      <c r="GAD381" s="486"/>
      <c r="GAE381" s="486"/>
      <c r="GAF381" s="486"/>
      <c r="GAG381" s="486"/>
      <c r="GAH381" s="486"/>
      <c r="GAI381" s="486"/>
      <c r="GAJ381" s="486"/>
      <c r="GAK381" s="486"/>
      <c r="GAL381" s="486"/>
      <c r="GAM381" s="486"/>
      <c r="GAN381" s="486"/>
      <c r="GAO381" s="486"/>
      <c r="GAP381" s="486"/>
      <c r="GAQ381" s="486"/>
      <c r="GAR381" s="486"/>
      <c r="GAS381" s="486"/>
      <c r="GAT381" s="486"/>
      <c r="GAU381" s="486"/>
      <c r="GAV381" s="486"/>
      <c r="GAW381" s="486"/>
      <c r="GAX381" s="486"/>
      <c r="GAY381" s="486"/>
      <c r="GAZ381" s="486"/>
      <c r="GBA381" s="486"/>
      <c r="GBB381" s="486"/>
      <c r="GBC381" s="486"/>
      <c r="GBD381" s="486"/>
      <c r="GBE381" s="486"/>
      <c r="GBF381" s="486"/>
      <c r="GBG381" s="486"/>
      <c r="GBH381" s="486"/>
      <c r="GBI381" s="486"/>
      <c r="GBJ381" s="486"/>
      <c r="GBK381" s="486"/>
      <c r="GBL381" s="486"/>
      <c r="GBM381" s="486"/>
      <c r="GBN381" s="486"/>
      <c r="GBO381" s="486"/>
      <c r="GBP381" s="486"/>
      <c r="GBQ381" s="486"/>
      <c r="GBR381" s="486"/>
      <c r="GBS381" s="486"/>
      <c r="GBT381" s="486"/>
      <c r="GBU381" s="486"/>
      <c r="GBV381" s="486"/>
      <c r="GBW381" s="486"/>
      <c r="GBX381" s="486"/>
      <c r="GBY381" s="486"/>
      <c r="GBZ381" s="486"/>
      <c r="GCA381" s="486"/>
      <c r="GCB381" s="486"/>
      <c r="GCC381" s="486"/>
      <c r="GCD381" s="486"/>
      <c r="GCE381" s="486"/>
      <c r="GCF381" s="486"/>
      <c r="GCG381" s="486"/>
      <c r="GCH381" s="486"/>
      <c r="GCI381" s="486"/>
      <c r="GCJ381" s="486"/>
      <c r="GCK381" s="486"/>
      <c r="GCL381" s="486"/>
      <c r="GCM381" s="486"/>
      <c r="GCN381" s="486"/>
      <c r="GCO381" s="486"/>
      <c r="GCP381" s="486"/>
      <c r="GCQ381" s="486"/>
      <c r="GCR381" s="486"/>
      <c r="GCS381" s="486"/>
      <c r="GCT381" s="486"/>
      <c r="GCU381" s="486"/>
      <c r="GCV381" s="486"/>
      <c r="GCW381" s="486"/>
      <c r="GCX381" s="486"/>
      <c r="GCY381" s="486"/>
      <c r="GCZ381" s="486"/>
      <c r="GDA381" s="486"/>
      <c r="GDB381" s="486"/>
      <c r="GDC381" s="486"/>
      <c r="GDD381" s="486"/>
      <c r="GDE381" s="486"/>
      <c r="GDF381" s="486"/>
      <c r="GDG381" s="486"/>
      <c r="GDH381" s="486"/>
      <c r="GDI381" s="486"/>
      <c r="GDJ381" s="486"/>
      <c r="GDK381" s="486"/>
      <c r="GDL381" s="486"/>
      <c r="GDM381" s="486"/>
      <c r="GDN381" s="486"/>
      <c r="GDO381" s="486"/>
      <c r="GDP381" s="486"/>
      <c r="GDQ381" s="486"/>
      <c r="GDR381" s="486"/>
      <c r="GDS381" s="486"/>
      <c r="GDT381" s="486"/>
      <c r="GDU381" s="486"/>
      <c r="GDV381" s="486"/>
      <c r="GDW381" s="486"/>
      <c r="GDX381" s="486"/>
      <c r="GDY381" s="486"/>
      <c r="GDZ381" s="486"/>
      <c r="GEA381" s="486"/>
      <c r="GEB381" s="486"/>
      <c r="GEC381" s="486"/>
      <c r="GED381" s="486"/>
      <c r="GEE381" s="486"/>
      <c r="GEF381" s="486"/>
      <c r="GEG381" s="486"/>
      <c r="GEH381" s="486"/>
      <c r="GEI381" s="486"/>
      <c r="GEJ381" s="486"/>
      <c r="GEK381" s="486"/>
      <c r="GEL381" s="486"/>
      <c r="GEM381" s="486"/>
      <c r="GEN381" s="486"/>
      <c r="GEO381" s="486"/>
      <c r="GEP381" s="486"/>
      <c r="GEQ381" s="486"/>
      <c r="GER381" s="486"/>
      <c r="GES381" s="486"/>
      <c r="GET381" s="486"/>
      <c r="GEU381" s="486"/>
      <c r="GEV381" s="486"/>
      <c r="GEW381" s="486"/>
      <c r="GEX381" s="486"/>
      <c r="GEY381" s="486"/>
      <c r="GEZ381" s="486"/>
      <c r="GFA381" s="486"/>
      <c r="GFB381" s="486"/>
      <c r="GFC381" s="486"/>
      <c r="GFD381" s="486"/>
      <c r="GFE381" s="486"/>
      <c r="GFF381" s="486"/>
      <c r="GFG381" s="486"/>
      <c r="GFH381" s="486"/>
      <c r="GFI381" s="486"/>
      <c r="GFJ381" s="486"/>
      <c r="GFK381" s="486"/>
      <c r="GFL381" s="486"/>
      <c r="GFM381" s="486"/>
      <c r="GFN381" s="486"/>
      <c r="GFO381" s="486"/>
      <c r="GFP381" s="486"/>
      <c r="GFQ381" s="486"/>
      <c r="GFR381" s="486"/>
      <c r="GFS381" s="486"/>
      <c r="GFT381" s="486"/>
      <c r="GFU381" s="486"/>
      <c r="GFV381" s="486"/>
      <c r="GFW381" s="486"/>
      <c r="GFX381" s="486"/>
      <c r="GFY381" s="486"/>
      <c r="GFZ381" s="486"/>
      <c r="GGA381" s="486"/>
      <c r="GGB381" s="486"/>
      <c r="GGC381" s="486"/>
      <c r="GGD381" s="486"/>
      <c r="GGE381" s="486"/>
      <c r="GGF381" s="486"/>
      <c r="GGG381" s="486"/>
      <c r="GGH381" s="486"/>
      <c r="GGI381" s="486"/>
      <c r="GGJ381" s="486"/>
      <c r="GGK381" s="486"/>
      <c r="GGL381" s="486"/>
      <c r="GGM381" s="486"/>
      <c r="GGN381" s="486"/>
      <c r="GGO381" s="486"/>
      <c r="GGP381" s="486"/>
      <c r="GGQ381" s="486"/>
      <c r="GGR381" s="486"/>
      <c r="GGS381" s="486"/>
      <c r="GGT381" s="486"/>
      <c r="GGU381" s="486"/>
      <c r="GGV381" s="486"/>
      <c r="GGW381" s="486"/>
      <c r="GGX381" s="486"/>
      <c r="GGY381" s="486"/>
      <c r="GGZ381" s="486"/>
      <c r="GHA381" s="486"/>
      <c r="GHB381" s="486"/>
      <c r="GHC381" s="486"/>
      <c r="GHD381" s="486"/>
      <c r="GHE381" s="486"/>
      <c r="GHF381" s="486"/>
      <c r="GHG381" s="486"/>
      <c r="GHH381" s="486"/>
      <c r="GHI381" s="486"/>
      <c r="GHJ381" s="486"/>
      <c r="GHK381" s="486"/>
      <c r="GHL381" s="486"/>
      <c r="GHM381" s="486"/>
      <c r="GHN381" s="486"/>
      <c r="GHO381" s="486"/>
      <c r="GHP381" s="486"/>
      <c r="GHQ381" s="486"/>
      <c r="GHR381" s="486"/>
      <c r="GHS381" s="486"/>
      <c r="GHT381" s="486"/>
      <c r="GHU381" s="486"/>
      <c r="GHV381" s="486"/>
      <c r="GHW381" s="486"/>
      <c r="GHX381" s="486"/>
      <c r="GHY381" s="486"/>
      <c r="GHZ381" s="486"/>
      <c r="GIA381" s="486"/>
      <c r="GIB381" s="486"/>
      <c r="GIC381" s="486"/>
      <c r="GID381" s="486"/>
      <c r="GIE381" s="486"/>
      <c r="GIF381" s="486"/>
      <c r="GIG381" s="486"/>
      <c r="GIH381" s="486"/>
      <c r="GII381" s="486"/>
      <c r="GIJ381" s="486"/>
      <c r="GIK381" s="486"/>
      <c r="GIL381" s="486"/>
      <c r="GIM381" s="486"/>
      <c r="GIN381" s="486"/>
      <c r="GIO381" s="486"/>
      <c r="GIP381" s="486"/>
      <c r="GIQ381" s="486"/>
      <c r="GIR381" s="486"/>
      <c r="GIS381" s="486"/>
      <c r="GIT381" s="486"/>
      <c r="GIU381" s="486"/>
      <c r="GIV381" s="486"/>
      <c r="GIW381" s="486"/>
      <c r="GIX381" s="486"/>
      <c r="GIY381" s="486"/>
      <c r="GIZ381" s="486"/>
      <c r="GJA381" s="486"/>
      <c r="GJB381" s="486"/>
      <c r="GJC381" s="486"/>
      <c r="GJD381" s="486"/>
      <c r="GJE381" s="486"/>
      <c r="GJF381" s="486"/>
      <c r="GJG381" s="486"/>
      <c r="GJH381" s="486"/>
      <c r="GJI381" s="486"/>
      <c r="GJJ381" s="486"/>
      <c r="GJK381" s="486"/>
      <c r="GJL381" s="486"/>
      <c r="GJM381" s="486"/>
      <c r="GJN381" s="486"/>
      <c r="GJO381" s="486"/>
      <c r="GJP381" s="486"/>
      <c r="GJQ381" s="486"/>
      <c r="GJR381" s="486"/>
      <c r="GJS381" s="486"/>
      <c r="GJT381" s="486"/>
      <c r="GJU381" s="486"/>
      <c r="GJV381" s="486"/>
      <c r="GJW381" s="486"/>
      <c r="GJX381" s="486"/>
      <c r="GJY381" s="486"/>
      <c r="GJZ381" s="486"/>
      <c r="GKA381" s="486"/>
      <c r="GKB381" s="486"/>
      <c r="GKC381" s="486"/>
      <c r="GKD381" s="486"/>
      <c r="GKE381" s="486"/>
      <c r="GKF381" s="486"/>
      <c r="GKG381" s="486"/>
      <c r="GKH381" s="486"/>
      <c r="GKI381" s="486"/>
      <c r="GKJ381" s="486"/>
      <c r="GKK381" s="486"/>
      <c r="GKL381" s="486"/>
      <c r="GKM381" s="486"/>
      <c r="GKN381" s="486"/>
      <c r="GKO381" s="486"/>
      <c r="GKP381" s="486"/>
      <c r="GKQ381" s="486"/>
      <c r="GKR381" s="486"/>
      <c r="GKS381" s="486"/>
      <c r="GKT381" s="486"/>
      <c r="GKU381" s="486"/>
      <c r="GKV381" s="486"/>
      <c r="GKW381" s="486"/>
      <c r="GKX381" s="486"/>
      <c r="GKY381" s="486"/>
      <c r="GKZ381" s="486"/>
      <c r="GLA381" s="486"/>
      <c r="GLB381" s="486"/>
      <c r="GLC381" s="486"/>
      <c r="GLD381" s="486"/>
      <c r="GLE381" s="486"/>
      <c r="GLF381" s="486"/>
      <c r="GLG381" s="486"/>
      <c r="GLH381" s="486"/>
      <c r="GLI381" s="486"/>
      <c r="GLJ381" s="486"/>
      <c r="GLK381" s="486"/>
      <c r="GLL381" s="486"/>
      <c r="GLM381" s="486"/>
      <c r="GLN381" s="486"/>
      <c r="GLO381" s="486"/>
      <c r="GLP381" s="486"/>
      <c r="GLQ381" s="486"/>
      <c r="GLR381" s="486"/>
      <c r="GLS381" s="486"/>
      <c r="GLT381" s="486"/>
      <c r="GLU381" s="486"/>
      <c r="GLV381" s="486"/>
      <c r="GLW381" s="486"/>
      <c r="GLX381" s="486"/>
      <c r="GLY381" s="486"/>
      <c r="GLZ381" s="486"/>
      <c r="GMA381" s="486"/>
      <c r="GMB381" s="486"/>
      <c r="GMC381" s="486"/>
      <c r="GMD381" s="486"/>
      <c r="GME381" s="486"/>
      <c r="GMF381" s="486"/>
      <c r="GMG381" s="486"/>
      <c r="GMH381" s="486"/>
      <c r="GMI381" s="486"/>
      <c r="GMJ381" s="486"/>
      <c r="GMK381" s="486"/>
      <c r="GML381" s="486"/>
      <c r="GMM381" s="486"/>
      <c r="GMN381" s="486"/>
      <c r="GMO381" s="486"/>
      <c r="GMP381" s="486"/>
      <c r="GMQ381" s="486"/>
      <c r="GMR381" s="486"/>
      <c r="GMS381" s="486"/>
      <c r="GMT381" s="486"/>
      <c r="GMU381" s="486"/>
      <c r="GMV381" s="486"/>
      <c r="GMW381" s="486"/>
      <c r="GMX381" s="486"/>
      <c r="GMY381" s="486"/>
      <c r="GMZ381" s="486"/>
      <c r="GNA381" s="486"/>
      <c r="GNB381" s="486"/>
      <c r="GNC381" s="486"/>
      <c r="GND381" s="486"/>
      <c r="GNE381" s="486"/>
      <c r="GNF381" s="486"/>
      <c r="GNG381" s="486"/>
      <c r="GNH381" s="486"/>
      <c r="GNI381" s="486"/>
      <c r="GNJ381" s="486"/>
      <c r="GNK381" s="486"/>
      <c r="GNL381" s="486"/>
      <c r="GNM381" s="486"/>
      <c r="GNN381" s="486"/>
      <c r="GNO381" s="486"/>
      <c r="GNP381" s="486"/>
      <c r="GNQ381" s="486"/>
      <c r="GNR381" s="486"/>
      <c r="GNS381" s="486"/>
      <c r="GNT381" s="486"/>
      <c r="GNU381" s="486"/>
      <c r="GNV381" s="486"/>
      <c r="GNW381" s="486"/>
      <c r="GNX381" s="486"/>
      <c r="GNY381" s="486"/>
      <c r="GNZ381" s="486"/>
      <c r="GOA381" s="486"/>
      <c r="GOB381" s="486"/>
      <c r="GOC381" s="486"/>
      <c r="GOD381" s="486"/>
      <c r="GOE381" s="486"/>
      <c r="GOF381" s="486"/>
      <c r="GOG381" s="486"/>
      <c r="GOH381" s="486"/>
      <c r="GOI381" s="486"/>
      <c r="GOJ381" s="486"/>
      <c r="GOK381" s="486"/>
      <c r="GOL381" s="486"/>
      <c r="GOM381" s="486"/>
      <c r="GON381" s="486"/>
      <c r="GOO381" s="486"/>
      <c r="GOP381" s="486"/>
      <c r="GOQ381" s="486"/>
      <c r="GOR381" s="486"/>
      <c r="GOS381" s="486"/>
      <c r="GOT381" s="486"/>
      <c r="GOU381" s="486"/>
      <c r="GOV381" s="486"/>
      <c r="GOW381" s="486"/>
      <c r="GOX381" s="486"/>
      <c r="GOY381" s="486"/>
      <c r="GOZ381" s="486"/>
      <c r="GPA381" s="486"/>
      <c r="GPB381" s="486"/>
      <c r="GPC381" s="486"/>
      <c r="GPD381" s="486"/>
      <c r="GPE381" s="486"/>
      <c r="GPF381" s="486"/>
      <c r="GPG381" s="486"/>
      <c r="GPH381" s="486"/>
      <c r="GPI381" s="486"/>
      <c r="GPJ381" s="486"/>
      <c r="GPK381" s="486"/>
      <c r="GPL381" s="486"/>
      <c r="GPM381" s="486"/>
      <c r="GPN381" s="486"/>
      <c r="GPO381" s="486"/>
      <c r="GPP381" s="486"/>
      <c r="GPQ381" s="486"/>
      <c r="GPR381" s="486"/>
      <c r="GPS381" s="486"/>
      <c r="GPT381" s="486"/>
      <c r="GPU381" s="486"/>
      <c r="GPV381" s="486"/>
      <c r="GPW381" s="486"/>
      <c r="GPX381" s="486"/>
      <c r="GPY381" s="486"/>
      <c r="GPZ381" s="486"/>
      <c r="GQA381" s="486"/>
      <c r="GQB381" s="486"/>
      <c r="GQC381" s="486"/>
      <c r="GQD381" s="486"/>
      <c r="GQE381" s="486"/>
      <c r="GQF381" s="486"/>
      <c r="GQG381" s="486"/>
      <c r="GQH381" s="486"/>
      <c r="GQI381" s="486"/>
      <c r="GQJ381" s="486"/>
      <c r="GQK381" s="486"/>
      <c r="GQL381" s="486"/>
      <c r="GQM381" s="486"/>
      <c r="GQN381" s="486"/>
      <c r="GQO381" s="486"/>
      <c r="GQP381" s="486"/>
      <c r="GQQ381" s="486"/>
      <c r="GQR381" s="486"/>
      <c r="GQS381" s="486"/>
      <c r="GQT381" s="486"/>
      <c r="GQU381" s="486"/>
      <c r="GQV381" s="486"/>
      <c r="GQW381" s="486"/>
      <c r="GQX381" s="486"/>
      <c r="GQY381" s="486"/>
      <c r="GQZ381" s="486"/>
      <c r="GRA381" s="486"/>
      <c r="GRB381" s="486"/>
      <c r="GRC381" s="486"/>
      <c r="GRD381" s="486"/>
      <c r="GRE381" s="486"/>
      <c r="GRF381" s="486"/>
      <c r="GRG381" s="486"/>
      <c r="GRH381" s="486"/>
      <c r="GRI381" s="486"/>
      <c r="GRJ381" s="486"/>
      <c r="GRK381" s="486"/>
      <c r="GRL381" s="486"/>
      <c r="GRM381" s="486"/>
      <c r="GRN381" s="486"/>
      <c r="GRO381" s="486"/>
      <c r="GRP381" s="486"/>
      <c r="GRQ381" s="486"/>
      <c r="GRR381" s="486"/>
      <c r="GRS381" s="486"/>
      <c r="GRT381" s="486"/>
      <c r="GRU381" s="486"/>
      <c r="GRV381" s="486"/>
      <c r="GRW381" s="486"/>
      <c r="GRX381" s="486"/>
      <c r="GRY381" s="486"/>
      <c r="GRZ381" s="486"/>
      <c r="GSA381" s="486"/>
      <c r="GSB381" s="486"/>
      <c r="GSC381" s="486"/>
      <c r="GSD381" s="486"/>
      <c r="GSE381" s="486"/>
      <c r="GSF381" s="486"/>
      <c r="GSG381" s="486"/>
      <c r="GSH381" s="486"/>
      <c r="GSI381" s="486"/>
      <c r="GSJ381" s="486"/>
      <c r="GSK381" s="486"/>
      <c r="GSL381" s="486"/>
      <c r="GSM381" s="486"/>
      <c r="GSN381" s="486"/>
      <c r="GSO381" s="486"/>
      <c r="GSP381" s="486"/>
      <c r="GSQ381" s="486"/>
      <c r="GSR381" s="486"/>
      <c r="GSS381" s="486"/>
      <c r="GST381" s="486"/>
      <c r="GSU381" s="486"/>
      <c r="GSV381" s="486"/>
      <c r="GSW381" s="486"/>
      <c r="GSX381" s="486"/>
      <c r="GSY381" s="486"/>
      <c r="GSZ381" s="486"/>
      <c r="GTA381" s="486"/>
      <c r="GTB381" s="486"/>
      <c r="GTC381" s="486"/>
      <c r="GTD381" s="486"/>
      <c r="GTE381" s="486"/>
      <c r="GTF381" s="486"/>
      <c r="GTG381" s="486"/>
      <c r="GTH381" s="486"/>
      <c r="GTI381" s="486"/>
      <c r="GTJ381" s="486"/>
      <c r="GTK381" s="486"/>
      <c r="GTL381" s="486"/>
      <c r="GTM381" s="486"/>
      <c r="GTN381" s="486"/>
      <c r="GTO381" s="486"/>
      <c r="GTP381" s="486"/>
      <c r="GTQ381" s="486"/>
      <c r="GTR381" s="486"/>
      <c r="GTS381" s="486"/>
      <c r="GTT381" s="486"/>
      <c r="GTU381" s="486"/>
      <c r="GTV381" s="486"/>
      <c r="GTW381" s="486"/>
      <c r="GTX381" s="486"/>
      <c r="GTY381" s="486"/>
      <c r="GTZ381" s="486"/>
      <c r="GUA381" s="486"/>
      <c r="GUB381" s="486"/>
      <c r="GUC381" s="486"/>
      <c r="GUD381" s="486"/>
      <c r="GUE381" s="486"/>
      <c r="GUF381" s="486"/>
      <c r="GUG381" s="486"/>
      <c r="GUH381" s="486"/>
      <c r="GUI381" s="486"/>
      <c r="GUJ381" s="486"/>
      <c r="GUK381" s="486"/>
      <c r="GUL381" s="486"/>
      <c r="GUM381" s="486"/>
      <c r="GUN381" s="486"/>
      <c r="GUO381" s="486"/>
      <c r="GUP381" s="486"/>
      <c r="GUQ381" s="486"/>
      <c r="GUR381" s="486"/>
      <c r="GUS381" s="486"/>
      <c r="GUT381" s="486"/>
      <c r="GUU381" s="486"/>
      <c r="GUV381" s="486"/>
      <c r="GUW381" s="486"/>
      <c r="GUX381" s="486"/>
      <c r="GUY381" s="486"/>
      <c r="GUZ381" s="486"/>
      <c r="GVA381" s="486"/>
      <c r="GVB381" s="486"/>
      <c r="GVC381" s="486"/>
      <c r="GVD381" s="486"/>
      <c r="GVE381" s="486"/>
      <c r="GVF381" s="486"/>
      <c r="GVG381" s="486"/>
      <c r="GVH381" s="486"/>
      <c r="GVI381" s="486"/>
      <c r="GVJ381" s="486"/>
      <c r="GVK381" s="486"/>
      <c r="GVL381" s="486"/>
      <c r="GVM381" s="486"/>
      <c r="GVN381" s="486"/>
      <c r="GVO381" s="486"/>
      <c r="GVP381" s="486"/>
      <c r="GVQ381" s="486"/>
      <c r="GVR381" s="486"/>
      <c r="GVS381" s="486"/>
      <c r="GVT381" s="486"/>
      <c r="GVU381" s="486"/>
      <c r="GVV381" s="486"/>
      <c r="GVW381" s="486"/>
      <c r="GVX381" s="486"/>
      <c r="GVY381" s="486"/>
      <c r="GVZ381" s="486"/>
      <c r="GWA381" s="486"/>
      <c r="GWB381" s="486"/>
      <c r="GWC381" s="486"/>
      <c r="GWD381" s="486"/>
      <c r="GWE381" s="486"/>
      <c r="GWF381" s="486"/>
      <c r="GWG381" s="486"/>
      <c r="GWH381" s="486"/>
      <c r="GWI381" s="486"/>
      <c r="GWJ381" s="486"/>
      <c r="GWK381" s="486"/>
      <c r="GWL381" s="486"/>
      <c r="GWM381" s="486"/>
      <c r="GWN381" s="486"/>
      <c r="GWO381" s="486"/>
      <c r="GWP381" s="486"/>
      <c r="GWQ381" s="486"/>
      <c r="GWR381" s="486"/>
      <c r="GWS381" s="486"/>
      <c r="GWT381" s="486"/>
      <c r="GWU381" s="486"/>
      <c r="GWV381" s="486"/>
      <c r="GWW381" s="486"/>
      <c r="GWX381" s="486"/>
      <c r="GWY381" s="486"/>
      <c r="GWZ381" s="486"/>
      <c r="GXA381" s="486"/>
      <c r="GXB381" s="486"/>
      <c r="GXC381" s="486"/>
      <c r="GXD381" s="486"/>
      <c r="GXE381" s="486"/>
      <c r="GXF381" s="486"/>
      <c r="GXG381" s="486"/>
      <c r="GXH381" s="486"/>
      <c r="GXI381" s="486"/>
      <c r="GXJ381" s="486"/>
      <c r="GXK381" s="486"/>
      <c r="GXL381" s="486"/>
      <c r="GXM381" s="486"/>
      <c r="GXN381" s="486"/>
      <c r="GXO381" s="486"/>
      <c r="GXP381" s="486"/>
      <c r="GXQ381" s="486"/>
      <c r="GXR381" s="486"/>
      <c r="GXS381" s="486"/>
      <c r="GXT381" s="486"/>
      <c r="GXU381" s="486"/>
      <c r="GXV381" s="486"/>
      <c r="GXW381" s="486"/>
      <c r="GXX381" s="486"/>
      <c r="GXY381" s="486"/>
      <c r="GXZ381" s="486"/>
      <c r="GYA381" s="486"/>
      <c r="GYB381" s="486"/>
      <c r="GYC381" s="486"/>
      <c r="GYD381" s="486"/>
      <c r="GYE381" s="486"/>
      <c r="GYF381" s="486"/>
      <c r="GYG381" s="486"/>
      <c r="GYH381" s="486"/>
      <c r="GYI381" s="486"/>
      <c r="GYJ381" s="486"/>
      <c r="GYK381" s="486"/>
      <c r="GYL381" s="486"/>
      <c r="GYM381" s="486"/>
      <c r="GYN381" s="486"/>
      <c r="GYO381" s="486"/>
      <c r="GYP381" s="486"/>
      <c r="GYQ381" s="486"/>
      <c r="GYR381" s="486"/>
      <c r="GYS381" s="486"/>
      <c r="GYT381" s="486"/>
      <c r="GYU381" s="486"/>
      <c r="GYV381" s="486"/>
      <c r="GYW381" s="486"/>
      <c r="GYX381" s="486"/>
      <c r="GYY381" s="486"/>
      <c r="GYZ381" s="486"/>
      <c r="GZA381" s="486"/>
      <c r="GZB381" s="486"/>
      <c r="GZC381" s="486"/>
      <c r="GZD381" s="486"/>
      <c r="GZE381" s="486"/>
      <c r="GZF381" s="486"/>
      <c r="GZG381" s="486"/>
      <c r="GZH381" s="486"/>
      <c r="GZI381" s="486"/>
      <c r="GZJ381" s="486"/>
      <c r="GZK381" s="486"/>
      <c r="GZL381" s="486"/>
      <c r="GZM381" s="486"/>
      <c r="GZN381" s="486"/>
      <c r="GZO381" s="486"/>
      <c r="GZP381" s="486"/>
      <c r="GZQ381" s="486"/>
      <c r="GZR381" s="486"/>
      <c r="GZS381" s="486"/>
      <c r="GZT381" s="486"/>
      <c r="GZU381" s="486"/>
      <c r="GZV381" s="486"/>
      <c r="GZW381" s="486"/>
      <c r="GZX381" s="486"/>
      <c r="GZY381" s="486"/>
      <c r="GZZ381" s="486"/>
      <c r="HAA381" s="486"/>
      <c r="HAB381" s="486"/>
      <c r="HAC381" s="486"/>
      <c r="HAD381" s="486"/>
      <c r="HAE381" s="486"/>
      <c r="HAF381" s="486"/>
      <c r="HAG381" s="486"/>
      <c r="HAH381" s="486"/>
      <c r="HAI381" s="486"/>
      <c r="HAJ381" s="486"/>
      <c r="HAK381" s="486"/>
      <c r="HAL381" s="486"/>
      <c r="HAM381" s="486"/>
      <c r="HAN381" s="486"/>
      <c r="HAO381" s="486"/>
      <c r="HAP381" s="486"/>
      <c r="HAQ381" s="486"/>
      <c r="HAR381" s="486"/>
      <c r="HAS381" s="486"/>
      <c r="HAT381" s="486"/>
      <c r="HAU381" s="486"/>
      <c r="HAV381" s="486"/>
      <c r="HAW381" s="486"/>
      <c r="HAX381" s="486"/>
      <c r="HAY381" s="486"/>
      <c r="HAZ381" s="486"/>
      <c r="HBA381" s="486"/>
      <c r="HBB381" s="486"/>
      <c r="HBC381" s="486"/>
      <c r="HBD381" s="486"/>
      <c r="HBE381" s="486"/>
      <c r="HBF381" s="486"/>
      <c r="HBG381" s="486"/>
      <c r="HBH381" s="486"/>
      <c r="HBI381" s="486"/>
      <c r="HBJ381" s="486"/>
      <c r="HBK381" s="486"/>
      <c r="HBL381" s="486"/>
      <c r="HBM381" s="486"/>
      <c r="HBN381" s="486"/>
      <c r="HBO381" s="486"/>
      <c r="HBP381" s="486"/>
      <c r="HBQ381" s="486"/>
      <c r="HBR381" s="486"/>
      <c r="HBS381" s="486"/>
      <c r="HBT381" s="486"/>
      <c r="HBU381" s="486"/>
      <c r="HBV381" s="486"/>
      <c r="HBW381" s="486"/>
      <c r="HBX381" s="486"/>
      <c r="HBY381" s="486"/>
      <c r="HBZ381" s="486"/>
      <c r="HCA381" s="486"/>
      <c r="HCB381" s="486"/>
      <c r="HCC381" s="486"/>
      <c r="HCD381" s="486"/>
      <c r="HCE381" s="486"/>
      <c r="HCF381" s="486"/>
      <c r="HCG381" s="486"/>
      <c r="HCH381" s="486"/>
      <c r="HCI381" s="486"/>
      <c r="HCJ381" s="486"/>
      <c r="HCK381" s="486"/>
      <c r="HCL381" s="486"/>
      <c r="HCM381" s="486"/>
      <c r="HCN381" s="486"/>
      <c r="HCO381" s="486"/>
      <c r="HCP381" s="486"/>
      <c r="HCQ381" s="486"/>
      <c r="HCR381" s="486"/>
      <c r="HCS381" s="486"/>
      <c r="HCT381" s="486"/>
      <c r="HCU381" s="486"/>
      <c r="HCV381" s="486"/>
      <c r="HCW381" s="486"/>
      <c r="HCX381" s="486"/>
      <c r="HCY381" s="486"/>
      <c r="HCZ381" s="486"/>
      <c r="HDA381" s="486"/>
      <c r="HDB381" s="486"/>
      <c r="HDC381" s="486"/>
      <c r="HDD381" s="486"/>
      <c r="HDE381" s="486"/>
      <c r="HDF381" s="486"/>
      <c r="HDG381" s="486"/>
      <c r="HDH381" s="486"/>
      <c r="HDI381" s="486"/>
      <c r="HDJ381" s="486"/>
      <c r="HDK381" s="486"/>
      <c r="HDL381" s="486"/>
      <c r="HDM381" s="486"/>
      <c r="HDN381" s="486"/>
      <c r="HDO381" s="486"/>
      <c r="HDP381" s="486"/>
      <c r="HDQ381" s="486"/>
      <c r="HDR381" s="486"/>
      <c r="HDS381" s="486"/>
      <c r="HDT381" s="486"/>
      <c r="HDU381" s="486"/>
      <c r="HDV381" s="486"/>
      <c r="HDW381" s="486"/>
      <c r="HDX381" s="486"/>
      <c r="HDY381" s="486"/>
      <c r="HDZ381" s="486"/>
      <c r="HEA381" s="486"/>
      <c r="HEB381" s="486"/>
      <c r="HEC381" s="486"/>
      <c r="HED381" s="486"/>
      <c r="HEE381" s="486"/>
      <c r="HEF381" s="486"/>
      <c r="HEG381" s="486"/>
      <c r="HEH381" s="486"/>
      <c r="HEI381" s="486"/>
      <c r="HEJ381" s="486"/>
      <c r="HEK381" s="486"/>
      <c r="HEL381" s="486"/>
      <c r="HEM381" s="486"/>
      <c r="HEN381" s="486"/>
      <c r="HEO381" s="486"/>
      <c r="HEP381" s="486"/>
      <c r="HEQ381" s="486"/>
      <c r="HER381" s="486"/>
      <c r="HES381" s="486"/>
      <c r="HET381" s="486"/>
      <c r="HEU381" s="486"/>
      <c r="HEV381" s="486"/>
      <c r="HEW381" s="486"/>
      <c r="HEX381" s="486"/>
      <c r="HEY381" s="486"/>
      <c r="HEZ381" s="486"/>
      <c r="HFA381" s="486"/>
      <c r="HFB381" s="486"/>
      <c r="HFC381" s="486"/>
      <c r="HFD381" s="486"/>
      <c r="HFE381" s="486"/>
      <c r="HFF381" s="486"/>
      <c r="HFG381" s="486"/>
      <c r="HFH381" s="486"/>
      <c r="HFI381" s="486"/>
      <c r="HFJ381" s="486"/>
      <c r="HFK381" s="486"/>
      <c r="HFL381" s="486"/>
      <c r="HFM381" s="486"/>
      <c r="HFN381" s="486"/>
      <c r="HFO381" s="486"/>
      <c r="HFP381" s="486"/>
      <c r="HFQ381" s="486"/>
      <c r="HFR381" s="486"/>
      <c r="HFS381" s="486"/>
      <c r="HFT381" s="486"/>
      <c r="HFU381" s="486"/>
      <c r="HFV381" s="486"/>
      <c r="HFW381" s="486"/>
      <c r="HFX381" s="486"/>
      <c r="HFY381" s="486"/>
      <c r="HFZ381" s="486"/>
      <c r="HGA381" s="486"/>
      <c r="HGB381" s="486"/>
      <c r="HGC381" s="486"/>
      <c r="HGD381" s="486"/>
      <c r="HGE381" s="486"/>
      <c r="HGF381" s="486"/>
      <c r="HGG381" s="486"/>
      <c r="HGH381" s="486"/>
      <c r="HGI381" s="486"/>
      <c r="HGJ381" s="486"/>
      <c r="HGK381" s="486"/>
      <c r="HGL381" s="486"/>
      <c r="HGM381" s="486"/>
      <c r="HGN381" s="486"/>
      <c r="HGO381" s="486"/>
      <c r="HGP381" s="486"/>
      <c r="HGQ381" s="486"/>
      <c r="HGR381" s="486"/>
      <c r="HGS381" s="486"/>
      <c r="HGT381" s="486"/>
      <c r="HGU381" s="486"/>
      <c r="HGV381" s="486"/>
      <c r="HGW381" s="486"/>
      <c r="HGX381" s="486"/>
      <c r="HGY381" s="486"/>
      <c r="HGZ381" s="486"/>
      <c r="HHA381" s="486"/>
      <c r="HHB381" s="486"/>
      <c r="HHC381" s="486"/>
      <c r="HHD381" s="486"/>
      <c r="HHE381" s="486"/>
      <c r="HHF381" s="486"/>
      <c r="HHG381" s="486"/>
      <c r="HHH381" s="486"/>
      <c r="HHI381" s="486"/>
      <c r="HHJ381" s="486"/>
      <c r="HHK381" s="486"/>
      <c r="HHL381" s="486"/>
      <c r="HHM381" s="486"/>
      <c r="HHN381" s="486"/>
      <c r="HHO381" s="486"/>
      <c r="HHP381" s="486"/>
      <c r="HHQ381" s="486"/>
      <c r="HHR381" s="486"/>
      <c r="HHS381" s="486"/>
      <c r="HHT381" s="486"/>
      <c r="HHU381" s="486"/>
      <c r="HHV381" s="486"/>
      <c r="HHW381" s="486"/>
      <c r="HHX381" s="486"/>
      <c r="HHY381" s="486"/>
      <c r="HHZ381" s="486"/>
      <c r="HIA381" s="486"/>
      <c r="HIB381" s="486"/>
      <c r="HIC381" s="486"/>
      <c r="HID381" s="486"/>
      <c r="HIE381" s="486"/>
      <c r="HIF381" s="486"/>
      <c r="HIG381" s="486"/>
      <c r="HIH381" s="486"/>
      <c r="HII381" s="486"/>
      <c r="HIJ381" s="486"/>
      <c r="HIK381" s="486"/>
      <c r="HIL381" s="486"/>
      <c r="HIM381" s="486"/>
      <c r="HIN381" s="486"/>
      <c r="HIO381" s="486"/>
      <c r="HIP381" s="486"/>
      <c r="HIQ381" s="486"/>
      <c r="HIR381" s="486"/>
      <c r="HIS381" s="486"/>
      <c r="HIT381" s="486"/>
      <c r="HIU381" s="486"/>
      <c r="HIV381" s="486"/>
      <c r="HIW381" s="486"/>
      <c r="HIX381" s="486"/>
      <c r="HIY381" s="486"/>
      <c r="HIZ381" s="486"/>
      <c r="HJA381" s="486"/>
      <c r="HJB381" s="486"/>
      <c r="HJC381" s="486"/>
      <c r="HJD381" s="486"/>
      <c r="HJE381" s="486"/>
      <c r="HJF381" s="486"/>
      <c r="HJG381" s="486"/>
      <c r="HJH381" s="486"/>
      <c r="HJI381" s="486"/>
      <c r="HJJ381" s="486"/>
      <c r="HJK381" s="486"/>
      <c r="HJL381" s="486"/>
      <c r="HJM381" s="486"/>
      <c r="HJN381" s="486"/>
      <c r="HJO381" s="486"/>
      <c r="HJP381" s="486"/>
      <c r="HJQ381" s="486"/>
      <c r="HJR381" s="486"/>
      <c r="HJS381" s="486"/>
      <c r="HJT381" s="486"/>
      <c r="HJU381" s="486"/>
      <c r="HJV381" s="486"/>
      <c r="HJW381" s="486"/>
      <c r="HJX381" s="486"/>
      <c r="HJY381" s="486"/>
      <c r="HJZ381" s="486"/>
      <c r="HKA381" s="486"/>
      <c r="HKB381" s="486"/>
      <c r="HKC381" s="486"/>
      <c r="HKD381" s="486"/>
      <c r="HKE381" s="486"/>
      <c r="HKF381" s="486"/>
      <c r="HKG381" s="486"/>
      <c r="HKH381" s="486"/>
      <c r="HKI381" s="486"/>
      <c r="HKJ381" s="486"/>
      <c r="HKK381" s="486"/>
      <c r="HKL381" s="486"/>
      <c r="HKM381" s="486"/>
      <c r="HKN381" s="486"/>
      <c r="HKO381" s="486"/>
      <c r="HKP381" s="486"/>
      <c r="HKQ381" s="486"/>
      <c r="HKR381" s="486"/>
      <c r="HKS381" s="486"/>
      <c r="HKT381" s="486"/>
      <c r="HKU381" s="486"/>
      <c r="HKV381" s="486"/>
      <c r="HKW381" s="486"/>
      <c r="HKX381" s="486"/>
      <c r="HKY381" s="486"/>
      <c r="HKZ381" s="486"/>
      <c r="HLA381" s="486"/>
      <c r="HLB381" s="486"/>
      <c r="HLC381" s="486"/>
      <c r="HLD381" s="486"/>
      <c r="HLE381" s="486"/>
      <c r="HLF381" s="486"/>
      <c r="HLG381" s="486"/>
      <c r="HLH381" s="486"/>
      <c r="HLI381" s="486"/>
      <c r="HLJ381" s="486"/>
      <c r="HLK381" s="486"/>
      <c r="HLL381" s="486"/>
      <c r="HLM381" s="486"/>
      <c r="HLN381" s="486"/>
      <c r="HLO381" s="486"/>
      <c r="HLP381" s="486"/>
      <c r="HLQ381" s="486"/>
      <c r="HLR381" s="486"/>
      <c r="HLS381" s="486"/>
      <c r="HLT381" s="486"/>
      <c r="HLU381" s="486"/>
      <c r="HLV381" s="486"/>
      <c r="HLW381" s="486"/>
      <c r="HLX381" s="486"/>
      <c r="HLY381" s="486"/>
      <c r="HLZ381" s="486"/>
      <c r="HMA381" s="486"/>
      <c r="HMB381" s="486"/>
      <c r="HMC381" s="486"/>
      <c r="HMD381" s="486"/>
      <c r="HME381" s="486"/>
      <c r="HMF381" s="486"/>
      <c r="HMG381" s="486"/>
      <c r="HMH381" s="486"/>
      <c r="HMI381" s="486"/>
      <c r="HMJ381" s="486"/>
      <c r="HMK381" s="486"/>
      <c r="HML381" s="486"/>
      <c r="HMM381" s="486"/>
      <c r="HMN381" s="486"/>
      <c r="HMO381" s="486"/>
      <c r="HMP381" s="486"/>
      <c r="HMQ381" s="486"/>
      <c r="HMR381" s="486"/>
      <c r="HMS381" s="486"/>
      <c r="HMT381" s="486"/>
      <c r="HMU381" s="486"/>
      <c r="HMV381" s="486"/>
      <c r="HMW381" s="486"/>
      <c r="HMX381" s="486"/>
      <c r="HMY381" s="486"/>
      <c r="HMZ381" s="486"/>
      <c r="HNA381" s="486"/>
      <c r="HNB381" s="486"/>
      <c r="HNC381" s="486"/>
      <c r="HND381" s="486"/>
      <c r="HNE381" s="486"/>
      <c r="HNF381" s="486"/>
      <c r="HNG381" s="486"/>
      <c r="HNH381" s="486"/>
      <c r="HNI381" s="486"/>
      <c r="HNJ381" s="486"/>
      <c r="HNK381" s="486"/>
      <c r="HNL381" s="486"/>
      <c r="HNM381" s="486"/>
      <c r="HNN381" s="486"/>
      <c r="HNO381" s="486"/>
      <c r="HNP381" s="486"/>
      <c r="HNQ381" s="486"/>
      <c r="HNR381" s="486"/>
      <c r="HNS381" s="486"/>
      <c r="HNT381" s="486"/>
      <c r="HNU381" s="486"/>
      <c r="HNV381" s="486"/>
      <c r="HNW381" s="486"/>
      <c r="HNX381" s="486"/>
      <c r="HNY381" s="486"/>
      <c r="HNZ381" s="486"/>
      <c r="HOA381" s="486"/>
      <c r="HOB381" s="486"/>
      <c r="HOC381" s="486"/>
      <c r="HOD381" s="486"/>
      <c r="HOE381" s="486"/>
      <c r="HOF381" s="486"/>
      <c r="HOG381" s="486"/>
      <c r="HOH381" s="486"/>
      <c r="HOI381" s="486"/>
      <c r="HOJ381" s="486"/>
      <c r="HOK381" s="486"/>
      <c r="HOL381" s="486"/>
      <c r="HOM381" s="486"/>
      <c r="HON381" s="486"/>
      <c r="HOO381" s="486"/>
      <c r="HOP381" s="486"/>
      <c r="HOQ381" s="486"/>
      <c r="HOR381" s="486"/>
      <c r="HOS381" s="486"/>
      <c r="HOT381" s="486"/>
      <c r="HOU381" s="486"/>
      <c r="HOV381" s="486"/>
      <c r="HOW381" s="486"/>
      <c r="HOX381" s="486"/>
      <c r="HOY381" s="486"/>
      <c r="HOZ381" s="486"/>
      <c r="HPA381" s="486"/>
      <c r="HPB381" s="486"/>
      <c r="HPC381" s="486"/>
      <c r="HPD381" s="486"/>
      <c r="HPE381" s="486"/>
      <c r="HPF381" s="486"/>
      <c r="HPG381" s="486"/>
      <c r="HPH381" s="486"/>
      <c r="HPI381" s="486"/>
      <c r="HPJ381" s="486"/>
      <c r="HPK381" s="486"/>
      <c r="HPL381" s="486"/>
      <c r="HPM381" s="486"/>
      <c r="HPN381" s="486"/>
      <c r="HPO381" s="486"/>
      <c r="HPP381" s="486"/>
      <c r="HPQ381" s="486"/>
      <c r="HPR381" s="486"/>
      <c r="HPS381" s="486"/>
      <c r="HPT381" s="486"/>
      <c r="HPU381" s="486"/>
      <c r="HPV381" s="486"/>
      <c r="HPW381" s="486"/>
      <c r="HPX381" s="486"/>
      <c r="HPY381" s="486"/>
      <c r="HPZ381" s="486"/>
      <c r="HQA381" s="486"/>
      <c r="HQB381" s="486"/>
      <c r="HQC381" s="486"/>
      <c r="HQD381" s="486"/>
      <c r="HQE381" s="486"/>
      <c r="HQF381" s="486"/>
      <c r="HQG381" s="486"/>
      <c r="HQH381" s="486"/>
      <c r="HQI381" s="486"/>
      <c r="HQJ381" s="486"/>
      <c r="HQK381" s="486"/>
      <c r="HQL381" s="486"/>
      <c r="HQM381" s="486"/>
      <c r="HQN381" s="486"/>
      <c r="HQO381" s="486"/>
      <c r="HQP381" s="486"/>
      <c r="HQQ381" s="486"/>
      <c r="HQR381" s="486"/>
      <c r="HQS381" s="486"/>
      <c r="HQT381" s="486"/>
      <c r="HQU381" s="486"/>
      <c r="HQV381" s="486"/>
      <c r="HQW381" s="486"/>
      <c r="HQX381" s="486"/>
      <c r="HQY381" s="486"/>
      <c r="HQZ381" s="486"/>
      <c r="HRA381" s="486"/>
      <c r="HRB381" s="486"/>
      <c r="HRC381" s="486"/>
      <c r="HRD381" s="486"/>
      <c r="HRE381" s="486"/>
      <c r="HRF381" s="486"/>
      <c r="HRG381" s="486"/>
      <c r="HRH381" s="486"/>
      <c r="HRI381" s="486"/>
      <c r="HRJ381" s="486"/>
      <c r="HRK381" s="486"/>
      <c r="HRL381" s="486"/>
      <c r="HRM381" s="486"/>
      <c r="HRN381" s="486"/>
      <c r="HRO381" s="486"/>
      <c r="HRP381" s="486"/>
      <c r="HRQ381" s="486"/>
      <c r="HRR381" s="486"/>
      <c r="HRS381" s="486"/>
      <c r="HRT381" s="486"/>
      <c r="HRU381" s="486"/>
      <c r="HRV381" s="486"/>
      <c r="HRW381" s="486"/>
      <c r="HRX381" s="486"/>
      <c r="HRY381" s="486"/>
      <c r="HRZ381" s="486"/>
      <c r="HSA381" s="486"/>
      <c r="HSB381" s="486"/>
      <c r="HSC381" s="486"/>
      <c r="HSD381" s="486"/>
      <c r="HSE381" s="486"/>
      <c r="HSF381" s="486"/>
      <c r="HSG381" s="486"/>
      <c r="HSH381" s="486"/>
      <c r="HSI381" s="486"/>
      <c r="HSJ381" s="486"/>
      <c r="HSK381" s="486"/>
      <c r="HSL381" s="486"/>
      <c r="HSM381" s="486"/>
      <c r="HSN381" s="486"/>
      <c r="HSO381" s="486"/>
      <c r="HSP381" s="486"/>
      <c r="HSQ381" s="486"/>
      <c r="HSR381" s="486"/>
      <c r="HSS381" s="486"/>
      <c r="HST381" s="486"/>
      <c r="HSU381" s="486"/>
      <c r="HSV381" s="486"/>
      <c r="HSW381" s="486"/>
      <c r="HSX381" s="486"/>
      <c r="HSY381" s="486"/>
      <c r="HSZ381" s="486"/>
      <c r="HTA381" s="486"/>
      <c r="HTB381" s="486"/>
      <c r="HTC381" s="486"/>
      <c r="HTD381" s="486"/>
      <c r="HTE381" s="486"/>
      <c r="HTF381" s="486"/>
      <c r="HTG381" s="486"/>
      <c r="HTH381" s="486"/>
      <c r="HTI381" s="486"/>
      <c r="HTJ381" s="486"/>
      <c r="HTK381" s="486"/>
      <c r="HTL381" s="486"/>
      <c r="HTM381" s="486"/>
      <c r="HTN381" s="486"/>
      <c r="HTO381" s="486"/>
      <c r="HTP381" s="486"/>
      <c r="HTQ381" s="486"/>
      <c r="HTR381" s="486"/>
      <c r="HTS381" s="486"/>
      <c r="HTT381" s="486"/>
      <c r="HTU381" s="486"/>
      <c r="HTV381" s="486"/>
      <c r="HTW381" s="486"/>
      <c r="HTX381" s="486"/>
      <c r="HTY381" s="486"/>
      <c r="HTZ381" s="486"/>
      <c r="HUA381" s="486"/>
      <c r="HUB381" s="486"/>
      <c r="HUC381" s="486"/>
      <c r="HUD381" s="486"/>
      <c r="HUE381" s="486"/>
      <c r="HUF381" s="486"/>
      <c r="HUG381" s="486"/>
      <c r="HUH381" s="486"/>
      <c r="HUI381" s="486"/>
      <c r="HUJ381" s="486"/>
      <c r="HUK381" s="486"/>
      <c r="HUL381" s="486"/>
      <c r="HUM381" s="486"/>
      <c r="HUN381" s="486"/>
      <c r="HUO381" s="486"/>
      <c r="HUP381" s="486"/>
      <c r="HUQ381" s="486"/>
      <c r="HUR381" s="486"/>
      <c r="HUS381" s="486"/>
      <c r="HUT381" s="486"/>
      <c r="HUU381" s="486"/>
      <c r="HUV381" s="486"/>
      <c r="HUW381" s="486"/>
      <c r="HUX381" s="486"/>
      <c r="HUY381" s="486"/>
      <c r="HUZ381" s="486"/>
      <c r="HVA381" s="486"/>
      <c r="HVB381" s="486"/>
      <c r="HVC381" s="486"/>
      <c r="HVD381" s="486"/>
      <c r="HVE381" s="486"/>
      <c r="HVF381" s="486"/>
      <c r="HVG381" s="486"/>
      <c r="HVH381" s="486"/>
      <c r="HVI381" s="486"/>
      <c r="HVJ381" s="486"/>
      <c r="HVK381" s="486"/>
      <c r="HVL381" s="486"/>
      <c r="HVM381" s="486"/>
      <c r="HVN381" s="486"/>
      <c r="HVO381" s="486"/>
      <c r="HVP381" s="486"/>
      <c r="HVQ381" s="486"/>
      <c r="HVR381" s="486"/>
      <c r="HVS381" s="486"/>
      <c r="HVT381" s="486"/>
      <c r="HVU381" s="486"/>
      <c r="HVV381" s="486"/>
      <c r="HVW381" s="486"/>
      <c r="HVX381" s="486"/>
      <c r="HVY381" s="486"/>
      <c r="HVZ381" s="486"/>
      <c r="HWA381" s="486"/>
      <c r="HWB381" s="486"/>
      <c r="HWC381" s="486"/>
    </row>
    <row r="382" spans="1:6009" ht="14.4" customHeight="1" x14ac:dyDescent="0.3">
      <c r="A382" s="36" t="s">
        <v>421</v>
      </c>
      <c r="B382" s="619"/>
      <c r="C382" s="618" t="s">
        <v>694</v>
      </c>
      <c r="D382" s="228"/>
      <c r="E382" s="228"/>
      <c r="F382" s="228"/>
      <c r="G382" s="219" t="s">
        <v>174</v>
      </c>
      <c r="H382" s="221" t="s">
        <v>705</v>
      </c>
      <c r="I382" s="617"/>
      <c r="J382" s="616"/>
      <c r="K382" s="615"/>
      <c r="L382" s="228"/>
      <c r="M382" s="228"/>
      <c r="N382" s="228"/>
      <c r="O382" s="228"/>
      <c r="P382" s="228"/>
      <c r="Q382" s="228"/>
      <c r="R382" s="228"/>
      <c r="S382" s="228"/>
      <c r="T382" s="219"/>
      <c r="U382" s="219"/>
      <c r="V382" s="218" t="e">
        <f>IF((ISBLANK(J382)+ISBLANK(L382)+ISBLANK(K382)+ISBLANK(M382)+ISBLANK(N382)+ISBLANK(P382))&lt;8,IF(ISNUMBER(LARGE((J382,L382,M382,N382),1)),LARGE((J382,L382,M382,N382),1),0)+IF(ISNUMBER(LARGE((J382,L382,M382,N382),2)),LARGE((J382,L382,M382,N382),2),0)+K382+P382,"")+Q382+S382+T382+#REF!</f>
        <v>#REF!</v>
      </c>
      <c r="W382" s="407"/>
      <c r="X382" s="558"/>
      <c r="Y382" s="614"/>
      <c r="Z382" s="395"/>
    </row>
    <row r="383" spans="1:6009" ht="14.4" customHeight="1" x14ac:dyDescent="0.3">
      <c r="A383" s="64" t="s">
        <v>421</v>
      </c>
      <c r="B383" s="613">
        <v>1</v>
      </c>
      <c r="C383" s="89" t="s">
        <v>688</v>
      </c>
      <c r="D383" s="83" t="s">
        <v>687</v>
      </c>
      <c r="E383" s="83">
        <v>2007</v>
      </c>
      <c r="F383" s="103" t="s">
        <v>640</v>
      </c>
      <c r="G383" s="136" t="s">
        <v>1</v>
      </c>
      <c r="H383" s="102">
        <v>-90</v>
      </c>
      <c r="I383" s="102">
        <v>0</v>
      </c>
      <c r="J383" s="83"/>
      <c r="K383" s="419">
        <v>250</v>
      </c>
      <c r="L383" s="403">
        <v>162.5</v>
      </c>
      <c r="M383" s="22">
        <v>162.5</v>
      </c>
      <c r="N383" s="22"/>
      <c r="O383" s="385"/>
      <c r="P383" s="39">
        <v>400</v>
      </c>
      <c r="Q383" s="39"/>
      <c r="R383" s="39"/>
      <c r="S383" s="39"/>
      <c r="T383" s="39"/>
      <c r="U383" s="39">
        <v>400</v>
      </c>
      <c r="V383" s="13">
        <f>IF((ISBLANK(J383)+ISBLANK(L383)+ISBLANK(K383)+ISBLANK(M383)+ISBLANK(N383)+ISBLANK(O383)+ISBLANK(P383))&lt;8,IF(ISNUMBER(LARGE((J383,L383,M383,N383,O383),1)),LARGE((J383,L383,M383,N383,O383),1),0)+IF(ISNUMBER(LARGE((J383,L383,M383,N383,O383),2)),LARGE((J383,L383,M383,N383,O383),2),0)+K383+P383,"")+Q383+S383+I383+U383</f>
        <v>1375</v>
      </c>
      <c r="W383" s="401"/>
      <c r="X383" s="453">
        <v>-90</v>
      </c>
      <c r="Y383" s="399" t="s">
        <v>15</v>
      </c>
      <c r="Z383" s="184"/>
    </row>
    <row r="384" spans="1:6009" ht="14.4" customHeight="1" x14ac:dyDescent="0.3">
      <c r="A384" s="64" t="s">
        <v>421</v>
      </c>
      <c r="B384" s="64">
        <v>2</v>
      </c>
      <c r="C384" s="199" t="s">
        <v>704</v>
      </c>
      <c r="D384" s="591" t="s">
        <v>703</v>
      </c>
      <c r="E384" s="60">
        <v>2009</v>
      </c>
      <c r="F384" s="191" t="s">
        <v>46</v>
      </c>
      <c r="G384" s="58" t="s">
        <v>1</v>
      </c>
      <c r="H384" s="190">
        <v>-90</v>
      </c>
      <c r="I384" s="14"/>
      <c r="J384" s="22">
        <v>200</v>
      </c>
      <c r="K384" s="403">
        <v>325</v>
      </c>
      <c r="L384" s="22">
        <v>200</v>
      </c>
      <c r="M384" s="454">
        <v>125</v>
      </c>
      <c r="N384" s="454">
        <v>200</v>
      </c>
      <c r="O384" s="385"/>
      <c r="P384" s="39">
        <v>325</v>
      </c>
      <c r="Q384" s="39">
        <v>0</v>
      </c>
      <c r="R384" s="39"/>
      <c r="S384" s="39"/>
      <c r="T384" s="39" t="s">
        <v>30</v>
      </c>
      <c r="U384" s="39">
        <v>250</v>
      </c>
      <c r="V384" s="13">
        <f>IF((ISBLANK(J384)+ISBLANK(L384)+ISBLANK(K384)+ISBLANK(M384)+ISBLANK(N384)+ISBLANK(O384)+ISBLANK(P384))&lt;8,IF(ISNUMBER(LARGE((J384,L384,M384,N384,O384),1)),LARGE((J384,L384,M384,N384,O384),1),0)+IF(ISNUMBER(LARGE((J384,L384,M384,N384,O384),2)),LARGE((J384,L384,M384,N384,O384),2),0)+K384+P384,"")+Q384+S384+I384+U384</f>
        <v>1300</v>
      </c>
      <c r="W384" s="401"/>
      <c r="X384" s="612"/>
      <c r="Y384" s="608" t="s">
        <v>15</v>
      </c>
      <c r="Z384" s="184"/>
    </row>
    <row r="385" spans="1:26" ht="14.4" customHeight="1" x14ac:dyDescent="0.3">
      <c r="A385" s="64" t="s">
        <v>421</v>
      </c>
      <c r="B385" s="64">
        <v>3</v>
      </c>
      <c r="C385" s="199" t="s">
        <v>702</v>
      </c>
      <c r="D385" s="591" t="s">
        <v>701</v>
      </c>
      <c r="E385" s="60">
        <v>2009</v>
      </c>
      <c r="F385" s="191" t="s">
        <v>60</v>
      </c>
      <c r="G385" s="58" t="s">
        <v>1</v>
      </c>
      <c r="H385" s="190">
        <v>-90</v>
      </c>
      <c r="I385" s="14"/>
      <c r="J385" s="22">
        <v>162.5</v>
      </c>
      <c r="K385" s="403">
        <v>250</v>
      </c>
      <c r="L385" s="22">
        <v>0</v>
      </c>
      <c r="M385" s="22"/>
      <c r="N385" s="22">
        <v>125</v>
      </c>
      <c r="O385" s="385"/>
      <c r="P385" s="39">
        <v>250</v>
      </c>
      <c r="Q385" s="39">
        <v>0</v>
      </c>
      <c r="R385" s="39"/>
      <c r="S385" s="39"/>
      <c r="T385" s="39" t="s">
        <v>198</v>
      </c>
      <c r="U385" s="39">
        <v>0</v>
      </c>
      <c r="V385" s="13">
        <f>IF((ISBLANK(J385)+ISBLANK(L385)+ISBLANK(K385)+ISBLANK(M385)+ISBLANK(N385)+ISBLANK(O385)+ISBLANK(P385))&lt;8,IF(ISNUMBER(LARGE((J385,L385,M385,N385,O385),1)),LARGE((J385,L385,M385,N385,O385),1),0)+IF(ISNUMBER(LARGE((J385,L385,M385,N385,O385),2)),LARGE((J385,L385,M385,N385,O385),2),0)+K385+P385,"")+Q385+S385+I385+U385</f>
        <v>787.5</v>
      </c>
      <c r="W385" s="401"/>
      <c r="X385" s="411">
        <v>-90</v>
      </c>
      <c r="Y385" s="608" t="s">
        <v>15</v>
      </c>
      <c r="Z385" s="184"/>
    </row>
    <row r="386" spans="1:26" ht="14.4" customHeight="1" x14ac:dyDescent="0.3">
      <c r="A386" s="24" t="s">
        <v>421</v>
      </c>
      <c r="B386" s="24">
        <v>4</v>
      </c>
      <c r="C386" s="40" t="s">
        <v>700</v>
      </c>
      <c r="D386" s="39" t="s">
        <v>699</v>
      </c>
      <c r="E386" s="22">
        <v>2008</v>
      </c>
      <c r="F386" s="50" t="s">
        <v>698</v>
      </c>
      <c r="G386" s="49" t="s">
        <v>1</v>
      </c>
      <c r="H386" s="14">
        <v>-90</v>
      </c>
      <c r="I386" s="14"/>
      <c r="J386" s="454"/>
      <c r="K386" s="403">
        <v>0</v>
      </c>
      <c r="L386" s="454">
        <v>125</v>
      </c>
      <c r="M386" s="22">
        <v>200</v>
      </c>
      <c r="N386" s="22">
        <v>162.5</v>
      </c>
      <c r="O386" s="385"/>
      <c r="P386" s="39"/>
      <c r="Q386" s="39"/>
      <c r="R386" s="39"/>
      <c r="S386" s="39"/>
      <c r="T386" s="39"/>
      <c r="U386" s="39">
        <v>150</v>
      </c>
      <c r="V386" s="13">
        <f>IF((ISBLANK(J386)+ISBLANK(L386)+ISBLANK(K386)+ISBLANK(M386)+ISBLANK(N386)+ISBLANK(O386)+ISBLANK(P386))&lt;8,IF(ISNUMBER(LARGE((J386,L386,M386,N386,O386),1)),LARGE((J386,L386,M386,N386,O386),1),0)+IF(ISNUMBER(LARGE((J386,L386,M386,N386,O386),2)),LARGE((J386,L386,M386,N386,O386),2),0)+K386+P386,"")+Q386+S386+I386+U386</f>
        <v>512.5</v>
      </c>
      <c r="W386" s="384"/>
      <c r="X386" s="411">
        <v>-90</v>
      </c>
      <c r="Y386" s="608" t="s">
        <v>15</v>
      </c>
      <c r="Z386" s="184"/>
    </row>
    <row r="387" spans="1:26" ht="14.4" customHeight="1" x14ac:dyDescent="0.3">
      <c r="A387" s="64" t="s">
        <v>421</v>
      </c>
      <c r="B387" s="64">
        <v>5</v>
      </c>
      <c r="C387" s="51" t="s">
        <v>697</v>
      </c>
      <c r="D387" s="22" t="s">
        <v>696</v>
      </c>
      <c r="E387" s="22">
        <v>2007</v>
      </c>
      <c r="F387" s="50" t="s">
        <v>63</v>
      </c>
      <c r="G387" s="49" t="s">
        <v>1</v>
      </c>
      <c r="H387" s="14">
        <v>-90</v>
      </c>
      <c r="I387" s="14">
        <v>0</v>
      </c>
      <c r="J387" s="22">
        <v>0</v>
      </c>
      <c r="K387" s="403">
        <v>0</v>
      </c>
      <c r="L387" s="22">
        <v>125</v>
      </c>
      <c r="M387" s="22">
        <v>0</v>
      </c>
      <c r="N387" s="22">
        <v>0</v>
      </c>
      <c r="O387" s="385"/>
      <c r="P387" s="39">
        <v>250</v>
      </c>
      <c r="Q387" s="39"/>
      <c r="R387" s="39"/>
      <c r="S387" s="39"/>
      <c r="T387" s="39"/>
      <c r="U387" s="39">
        <v>0</v>
      </c>
      <c r="V387" s="13">
        <f>IF((ISBLANK(J387)+ISBLANK(L387)+ISBLANK(K387)+ISBLANK(M387)+ISBLANK(N387)+ISBLANK(O387)+ISBLANK(P387))&lt;8,IF(ISNUMBER(LARGE((J387,L387,M387,N387,O387),1)),LARGE((J387,L387,M387,N387,O387),1),0)+IF(ISNUMBER(LARGE((J387,L387,M387,N387,O387),2)),LARGE((J387,L387,M387,N387,O387),2),0)+K387+P387,"")+Q387+S387+I387+U387</f>
        <v>375</v>
      </c>
      <c r="W387" s="401"/>
      <c r="X387" s="453"/>
      <c r="Y387" s="399" t="s">
        <v>15</v>
      </c>
      <c r="Z387" s="184"/>
    </row>
    <row r="388" spans="1:26" ht="14.4" customHeight="1" x14ac:dyDescent="0.3">
      <c r="A388" s="24" t="s">
        <v>421</v>
      </c>
      <c r="B388" s="24"/>
      <c r="C388" s="51" t="s">
        <v>695</v>
      </c>
      <c r="D388" s="39" t="s">
        <v>677</v>
      </c>
      <c r="E388" s="22">
        <v>2007</v>
      </c>
      <c r="F388" s="50" t="s">
        <v>16</v>
      </c>
      <c r="G388" s="49" t="s">
        <v>1</v>
      </c>
      <c r="H388" s="14">
        <v>-90</v>
      </c>
      <c r="I388" s="14"/>
      <c r="J388" s="454"/>
      <c r="K388" s="403"/>
      <c r="L388" s="454"/>
      <c r="M388" s="22"/>
      <c r="N388" s="22"/>
      <c r="O388" s="385"/>
      <c r="P388" s="39">
        <v>0</v>
      </c>
      <c r="Q388" s="39"/>
      <c r="R388" s="39"/>
      <c r="S388" s="39"/>
      <c r="T388" s="39"/>
      <c r="U388" s="39"/>
      <c r="V388" s="13">
        <f>IF((ISBLANK(J388)+ISBLANK(L388)+ISBLANK(K388)+ISBLANK(M388)+ISBLANK(N388)+ISBLANK(O388)+ISBLANK(P388))&lt;8,IF(ISNUMBER(LARGE((J388,L388,M388,N388,O388),1)),LARGE((J388,L388,M388,N388,O388),1),0)+IF(ISNUMBER(LARGE((J388,L388,M388,N388,O388),2)),LARGE((J388,L388,M388,N388,O388),2),0)+K388+P388,"")+Q388+S388+I388</f>
        <v>0</v>
      </c>
      <c r="W388" s="384"/>
      <c r="X388" s="411"/>
      <c r="Y388" s="608"/>
      <c r="Z388" s="184"/>
    </row>
    <row r="389" spans="1:26" ht="14.4" customHeight="1" x14ac:dyDescent="0.3">
      <c r="A389" s="24" t="s">
        <v>421</v>
      </c>
      <c r="B389" s="24"/>
      <c r="C389" s="40" t="s">
        <v>360</v>
      </c>
      <c r="D389" s="22" t="s">
        <v>508</v>
      </c>
      <c r="E389" s="22">
        <v>2008</v>
      </c>
      <c r="F389" s="50" t="s">
        <v>211</v>
      </c>
      <c r="G389" s="49" t="s">
        <v>1</v>
      </c>
      <c r="H389" s="14">
        <v>-90</v>
      </c>
      <c r="I389" s="14"/>
      <c r="J389" s="22">
        <v>0</v>
      </c>
      <c r="K389" s="403">
        <v>0</v>
      </c>
      <c r="L389" s="22">
        <v>0</v>
      </c>
      <c r="M389" s="22">
        <v>0</v>
      </c>
      <c r="N389" s="22">
        <v>0</v>
      </c>
      <c r="O389" s="385"/>
      <c r="P389" s="39">
        <v>0</v>
      </c>
      <c r="Q389" s="39">
        <v>0</v>
      </c>
      <c r="R389" s="39"/>
      <c r="S389" s="39">
        <v>0</v>
      </c>
      <c r="T389" s="39"/>
      <c r="U389" s="39"/>
      <c r="V389" s="13">
        <f>IF((ISBLANK(J389)+ISBLANK(L389)+ISBLANK(K389)+ISBLANK(M389)+ISBLANK(N389)+ISBLANK(O389)+ISBLANK(P389))&lt;8,IF(ISNUMBER(LARGE((J389,L389,M389,N389,O389),1)),LARGE((J389,L389,M389,N389,O389),1),0)+IF(ISNUMBER(LARGE((J389,L389,M389,N389,O389),2)),LARGE((J389,L389,M389,N389,O389),2),0)+K389+P389,"")+Q389+S389+I389</f>
        <v>0</v>
      </c>
      <c r="W389" s="384"/>
      <c r="X389" s="411"/>
      <c r="Y389" s="608" t="s">
        <v>15</v>
      </c>
      <c r="Z389" s="184"/>
    </row>
    <row r="390" spans="1:26" ht="14.4" customHeight="1" x14ac:dyDescent="0.3">
      <c r="A390" s="36" t="s">
        <v>421</v>
      </c>
      <c r="B390" s="223"/>
      <c r="C390" s="219" t="s">
        <v>694</v>
      </c>
      <c r="D390" s="219"/>
      <c r="E390" s="219"/>
      <c r="F390" s="219"/>
      <c r="G390" s="219" t="s">
        <v>1</v>
      </c>
      <c r="H390" s="221">
        <v>-90</v>
      </c>
      <c r="I390" s="221"/>
      <c r="J390" s="221"/>
      <c r="K390" s="30"/>
      <c r="L390" s="219"/>
      <c r="M390" s="219"/>
      <c r="N390" s="219"/>
      <c r="O390" s="219"/>
      <c r="P390" s="219"/>
      <c r="Q390" s="219"/>
      <c r="R390" s="219"/>
      <c r="S390" s="219"/>
      <c r="T390" s="219"/>
      <c r="U390" s="219"/>
      <c r="V390" s="218" t="e">
        <f>IF((ISBLANK(J390)+ISBLANK(L390)+ISBLANK(K390)+ISBLANK(M390)+ISBLANK(N390)+ISBLANK(P390))&lt;8,IF(ISNUMBER(LARGE((J390,L390,M390,N390),1)),LARGE((J390,L390,M390,N390),1),0)+IF(ISNUMBER(LARGE((J390,L390,M390,N390),2)),LARGE((J390,L390,M390,N390),2),0)+K390+P390,"")+Q390+S390+T390+#REF!</f>
        <v>#REF!</v>
      </c>
      <c r="W390" s="407"/>
      <c r="X390" s="407"/>
      <c r="Y390" s="217"/>
      <c r="Z390" s="395"/>
    </row>
    <row r="391" spans="1:26" ht="14.4" customHeight="1" x14ac:dyDescent="0.3">
      <c r="A391" s="64" t="s">
        <v>421</v>
      </c>
      <c r="B391" s="64">
        <v>1</v>
      </c>
      <c r="C391" s="89" t="s">
        <v>167</v>
      </c>
      <c r="D391" s="83" t="s">
        <v>500</v>
      </c>
      <c r="E391" s="83">
        <v>2008</v>
      </c>
      <c r="F391" s="103" t="s">
        <v>40</v>
      </c>
      <c r="G391" s="136" t="s">
        <v>1</v>
      </c>
      <c r="H391" s="102">
        <v>-81</v>
      </c>
      <c r="I391" s="102">
        <v>0</v>
      </c>
      <c r="J391" s="22"/>
      <c r="K391" s="403">
        <v>250</v>
      </c>
      <c r="L391" s="22">
        <v>200</v>
      </c>
      <c r="M391" s="454">
        <v>162.5</v>
      </c>
      <c r="N391" s="22">
        <v>200</v>
      </c>
      <c r="O391" s="385"/>
      <c r="P391" s="39">
        <v>0</v>
      </c>
      <c r="Q391" s="39">
        <v>0</v>
      </c>
      <c r="R391" s="39"/>
      <c r="S391" s="39">
        <v>0</v>
      </c>
      <c r="T391" s="39"/>
      <c r="U391" s="39">
        <v>400</v>
      </c>
      <c r="V391" s="13">
        <f>IF((ISBLANK(J391)+ISBLANK(L391)+ISBLANK(K391)+ISBLANK(M391)+ISBLANK(N391)+ISBLANK(O391)+ISBLANK(P391))&lt;8,IF(ISNUMBER(LARGE((J391,L391,M391,N391,O391),1)),LARGE((J391,L391,M391,N391,O391),1),0)+IF(ISNUMBER(LARGE((J391,L391,M391,N391,O391),2)),LARGE((J391,L391,M391,N391,O391),2),0)+K391+P391,"")+Q391+S391+T391+I391+U391</f>
        <v>1050</v>
      </c>
      <c r="W391" s="401"/>
      <c r="X391" s="453">
        <v>-81</v>
      </c>
      <c r="Y391" s="399" t="s">
        <v>15</v>
      </c>
      <c r="Z391" s="184"/>
    </row>
    <row r="392" spans="1:26" ht="14.4" customHeight="1" x14ac:dyDescent="0.3">
      <c r="A392" s="64" t="s">
        <v>421</v>
      </c>
      <c r="B392" s="64">
        <v>2</v>
      </c>
      <c r="C392" s="40" t="s">
        <v>693</v>
      </c>
      <c r="D392" s="39" t="s">
        <v>692</v>
      </c>
      <c r="E392" s="22">
        <v>2007</v>
      </c>
      <c r="F392" s="50" t="s">
        <v>440</v>
      </c>
      <c r="G392" s="49" t="s">
        <v>1</v>
      </c>
      <c r="H392" s="14">
        <v>-81</v>
      </c>
      <c r="I392" s="14">
        <v>0</v>
      </c>
      <c r="J392" s="22">
        <v>200</v>
      </c>
      <c r="K392" s="403">
        <v>0</v>
      </c>
      <c r="L392" s="454">
        <v>162.5</v>
      </c>
      <c r="M392" s="22">
        <v>200</v>
      </c>
      <c r="N392" s="454">
        <v>162.5</v>
      </c>
      <c r="O392" s="385"/>
      <c r="P392" s="39">
        <v>400</v>
      </c>
      <c r="Q392" s="39">
        <v>0</v>
      </c>
      <c r="R392" s="39"/>
      <c r="S392" s="39">
        <v>0</v>
      </c>
      <c r="T392" s="39"/>
      <c r="U392" s="39">
        <v>150</v>
      </c>
      <c r="V392" s="13">
        <f>IF((ISBLANK(J392)+ISBLANK(L392)+ISBLANK(K392)+ISBLANK(M392)+ISBLANK(N392)+ISBLANK(O392)+ISBLANK(P392))&lt;8,IF(ISNUMBER(LARGE((J392,L392,M392,N392,O392),1)),LARGE((J392,L392,M392,N392,O392),1),0)+IF(ISNUMBER(LARGE((J392,L392,M392,N392,O392),2)),LARGE((J392,L392,M392,N392,O392),2),0)+K392+P392,"")+Q392+S392+T392+I392+U392</f>
        <v>950</v>
      </c>
      <c r="W392" s="401"/>
      <c r="X392" s="453">
        <v>-81</v>
      </c>
      <c r="Y392" s="22" t="s">
        <v>15</v>
      </c>
      <c r="Z392" s="184"/>
    </row>
    <row r="393" spans="1:26" ht="14.4" customHeight="1" x14ac:dyDescent="0.3">
      <c r="A393" s="64" t="s">
        <v>421</v>
      </c>
      <c r="B393" s="64">
        <v>3</v>
      </c>
      <c r="C393" s="40" t="s">
        <v>37</v>
      </c>
      <c r="D393" s="39" t="s">
        <v>691</v>
      </c>
      <c r="E393" s="22">
        <v>2008</v>
      </c>
      <c r="F393" s="50" t="s">
        <v>455</v>
      </c>
      <c r="G393" s="49" t="s">
        <v>1</v>
      </c>
      <c r="H393" s="14">
        <v>-81</v>
      </c>
      <c r="I393" s="14"/>
      <c r="J393" s="287">
        <v>125</v>
      </c>
      <c r="K393" s="403">
        <v>150</v>
      </c>
      <c r="L393" s="22">
        <v>0</v>
      </c>
      <c r="M393" s="22">
        <v>0</v>
      </c>
      <c r="N393" s="22">
        <v>125</v>
      </c>
      <c r="O393" s="385"/>
      <c r="P393" s="39">
        <v>250</v>
      </c>
      <c r="Q393" s="39"/>
      <c r="R393" s="39"/>
      <c r="S393" s="39"/>
      <c r="T393" s="39"/>
      <c r="U393" s="39">
        <v>0</v>
      </c>
      <c r="V393" s="13">
        <f>IF((ISBLANK(J393)+ISBLANK(L393)+ISBLANK(K393)+ISBLANK(M393)+ISBLANK(N393)+ISBLANK(O393)+ISBLANK(P393))&lt;8,IF(ISNUMBER(LARGE((J393,L393,M393,N393,O393),1)),LARGE((J393,L393,M393,N393,O393),1),0)+IF(ISNUMBER(LARGE((J393,L393,M393,N393,O393),2)),LARGE((J393,L393,M393,N393,O393),2),0)+K393+P393,"")+Q393+S393+T393+I393+U393</f>
        <v>650</v>
      </c>
      <c r="W393" s="401"/>
      <c r="X393" s="411"/>
      <c r="Y393" s="608" t="s">
        <v>15</v>
      </c>
      <c r="Z393" s="184"/>
    </row>
    <row r="394" spans="1:26" ht="14.4" customHeight="1" x14ac:dyDescent="0.3">
      <c r="A394" s="64" t="s">
        <v>421</v>
      </c>
      <c r="B394" s="64">
        <v>4</v>
      </c>
      <c r="C394" s="40" t="s">
        <v>690</v>
      </c>
      <c r="D394" s="39" t="s">
        <v>689</v>
      </c>
      <c r="E394" s="22">
        <v>2008</v>
      </c>
      <c r="F394" s="50" t="s">
        <v>63</v>
      </c>
      <c r="G394" s="49" t="s">
        <v>1</v>
      </c>
      <c r="H394" s="14">
        <v>-81</v>
      </c>
      <c r="I394" s="14"/>
      <c r="J394" s="22"/>
      <c r="K394" s="403"/>
      <c r="L394" s="454"/>
      <c r="M394" s="22"/>
      <c r="N394" s="609"/>
      <c r="O394" s="417"/>
      <c r="P394" s="39">
        <v>325</v>
      </c>
      <c r="Q394" s="22"/>
      <c r="R394" s="22"/>
      <c r="S394" s="39"/>
      <c r="T394" s="600"/>
      <c r="U394" s="600">
        <v>0</v>
      </c>
      <c r="V394" s="13">
        <f>IF((ISBLANK(J394)+ISBLANK(L394)+ISBLANK(K394)+ISBLANK(M394)+ISBLANK(N394)+ISBLANK(O394)+ISBLANK(P394))&lt;8,IF(ISNUMBER(LARGE((J394,L394,M394,N394,O394),1)),LARGE((J394,L394,M394,N394,O394),1),0)+IF(ISNUMBER(LARGE((J394,L394,M394,N394,O394),2)),LARGE((J394,L394,M394,N394,O394),2),0)+K394+P394,"")+Q394+S394+T394+I394+U394</f>
        <v>325</v>
      </c>
      <c r="W394" s="401"/>
      <c r="X394" s="411"/>
      <c r="Y394" s="608"/>
      <c r="Z394" s="184"/>
    </row>
    <row r="395" spans="1:26" ht="14.4" customHeight="1" x14ac:dyDescent="0.3">
      <c r="A395" s="95" t="s">
        <v>421</v>
      </c>
      <c r="B395" s="611"/>
      <c r="C395" s="89" t="s">
        <v>688</v>
      </c>
      <c r="D395" s="83" t="s">
        <v>687</v>
      </c>
      <c r="E395" s="83">
        <v>2007</v>
      </c>
      <c r="F395" s="103" t="s">
        <v>640</v>
      </c>
      <c r="G395" s="136" t="s">
        <v>1</v>
      </c>
      <c r="H395" s="102">
        <v>-81</v>
      </c>
      <c r="I395" s="102">
        <v>0</v>
      </c>
      <c r="J395" s="83"/>
      <c r="K395" s="419">
        <v>250</v>
      </c>
      <c r="L395" s="419"/>
      <c r="M395" s="83"/>
      <c r="N395" s="83"/>
      <c r="O395" s="385"/>
      <c r="P395" s="87"/>
      <c r="Q395" s="87"/>
      <c r="R395" s="87"/>
      <c r="S395" s="87"/>
      <c r="T395" s="87"/>
      <c r="U395" s="87"/>
      <c r="V395" s="86">
        <f>IF((ISBLANK(J395)+ISBLANK(L395)+ISBLANK(K395)+ISBLANK(M395)+ISBLANK(N395)+ISBLANK(O395)+ISBLANK(P395))&lt;8,IF(ISNUMBER(LARGE((J395,L395,M395,N395,O395),1)),LARGE((J395,L395,M395,N395,O395),1),0)+IF(ISNUMBER(LARGE((J395,L395,M395,N395,O395),2)),LARGE((J395,L395,M395,N395,O395),2),0)+K395+P395,"")+Q395+S395+T395+I395</f>
        <v>250</v>
      </c>
      <c r="W395" s="513"/>
      <c r="X395" s="425"/>
      <c r="Y395" s="424" t="s">
        <v>15</v>
      </c>
      <c r="Z395" s="138"/>
    </row>
    <row r="396" spans="1:26" ht="14.4" customHeight="1" x14ac:dyDescent="0.3">
      <c r="A396" s="64" t="s">
        <v>421</v>
      </c>
      <c r="B396" s="64">
        <v>5</v>
      </c>
      <c r="C396" s="134" t="s">
        <v>654</v>
      </c>
      <c r="D396" s="83" t="s">
        <v>653</v>
      </c>
      <c r="E396" s="83">
        <v>2008</v>
      </c>
      <c r="F396" s="103" t="s">
        <v>429</v>
      </c>
      <c r="G396" s="136" t="s">
        <v>1</v>
      </c>
      <c r="H396" s="102">
        <v>-81</v>
      </c>
      <c r="I396" s="102"/>
      <c r="J396" s="83">
        <v>0</v>
      </c>
      <c r="K396" s="419"/>
      <c r="L396" s="83">
        <v>0</v>
      </c>
      <c r="M396" s="22"/>
      <c r="N396" s="22">
        <v>0</v>
      </c>
      <c r="O396" s="417"/>
      <c r="P396" s="22">
        <v>250</v>
      </c>
      <c r="Q396" s="22"/>
      <c r="R396" s="22"/>
      <c r="S396" s="22"/>
      <c r="T396" s="22"/>
      <c r="U396" s="22">
        <v>0</v>
      </c>
      <c r="V396" s="13">
        <f>IF((ISBLANK(J396)+ISBLANK(L396)+ISBLANK(K396)+ISBLANK(M396)+ISBLANK(N396)+ISBLANK(O396)+ISBLANK(P396))&lt;8,IF(ISNUMBER(LARGE((J396,L396,M396,N396,O396),1)),LARGE((J396,L396,M396,N396,O396),1),0)+IF(ISNUMBER(LARGE((J396,L396,M396,N396,O396),2)),LARGE((J396,L396,M396,N396,O396),2),0)+K396+P396,"")+Q396+S396+T396+I396+U396</f>
        <v>250</v>
      </c>
      <c r="W396" s="401"/>
      <c r="X396" s="450"/>
      <c r="Y396" s="561"/>
      <c r="Z396" s="184"/>
    </row>
    <row r="397" spans="1:26" ht="14.4" customHeight="1" x14ac:dyDescent="0.3">
      <c r="A397" s="24" t="s">
        <v>421</v>
      </c>
      <c r="B397" s="24">
        <v>6</v>
      </c>
      <c r="C397" s="51" t="s">
        <v>272</v>
      </c>
      <c r="D397" s="39" t="s">
        <v>686</v>
      </c>
      <c r="E397" s="22">
        <v>2008</v>
      </c>
      <c r="F397" s="50" t="s">
        <v>8</v>
      </c>
      <c r="G397" s="49" t="s">
        <v>1</v>
      </c>
      <c r="H397" s="14">
        <v>-81</v>
      </c>
      <c r="I397" s="14"/>
      <c r="J397" s="22">
        <v>162.5</v>
      </c>
      <c r="K397" s="403"/>
      <c r="L397" s="454"/>
      <c r="M397" s="22"/>
      <c r="N397" s="609"/>
      <c r="O397" s="417"/>
      <c r="P397" s="39"/>
      <c r="Q397" s="22">
        <v>0</v>
      </c>
      <c r="R397" s="22"/>
      <c r="S397" s="39"/>
      <c r="T397" s="600"/>
      <c r="U397" s="600"/>
      <c r="V397" s="13">
        <f>IF((ISBLANK(J397)+ISBLANK(L397)+ISBLANK(K397)+ISBLANK(M397)+ISBLANK(N397)+ISBLANK(O397)+ISBLANK(P397))&lt;8,IF(ISNUMBER(LARGE((J397,L397,M397,N397,O397),1)),LARGE((J397,L397,M397,N397,O397),1),0)+IF(ISNUMBER(LARGE((J397,L397,M397,N397,O397),2)),LARGE((J397,L397,M397,N397,O397),2),0)+K397+P397,"")+Q397+S397+T397+I397+U397</f>
        <v>162.5</v>
      </c>
      <c r="W397" s="457"/>
      <c r="X397" s="450"/>
      <c r="Y397" s="610" t="s">
        <v>15</v>
      </c>
      <c r="Z397" s="184" t="s">
        <v>685</v>
      </c>
    </row>
    <row r="398" spans="1:26" ht="14.4" customHeight="1" x14ac:dyDescent="0.3">
      <c r="A398" s="64" t="s">
        <v>421</v>
      </c>
      <c r="B398" s="64">
        <v>7</v>
      </c>
      <c r="C398" s="51" t="s">
        <v>684</v>
      </c>
      <c r="D398" s="39" t="s">
        <v>683</v>
      </c>
      <c r="E398" s="22">
        <v>2008</v>
      </c>
      <c r="F398" s="50" t="s">
        <v>119</v>
      </c>
      <c r="G398" s="49" t="s">
        <v>1</v>
      </c>
      <c r="H398" s="14">
        <v>-81</v>
      </c>
      <c r="I398" s="14"/>
      <c r="J398" s="22">
        <v>125</v>
      </c>
      <c r="K398" s="403">
        <v>0</v>
      </c>
      <c r="L398" s="454"/>
      <c r="M398" s="22"/>
      <c r="N398" s="609">
        <v>0</v>
      </c>
      <c r="O398" s="417"/>
      <c r="P398" s="39">
        <v>0</v>
      </c>
      <c r="Q398" s="22">
        <v>0</v>
      </c>
      <c r="R398" s="22"/>
      <c r="S398" s="39">
        <v>0</v>
      </c>
      <c r="T398" s="600"/>
      <c r="U398" s="600">
        <v>0</v>
      </c>
      <c r="V398" s="13">
        <f>IF((ISBLANK(J398)+ISBLANK(L398)+ISBLANK(K398)+ISBLANK(M398)+ISBLANK(N398)+ISBLANK(O398)+ISBLANK(P398))&lt;8,IF(ISNUMBER(LARGE((J398,L398,M398,N398,O398),1)),LARGE((J398,L398,M398,N398,O398),1),0)+IF(ISNUMBER(LARGE((J398,L398,M398,N398,O398),2)),LARGE((J398,L398,M398,N398,O398),2),0)+K398+P398,"")+Q398+S398+T398+I398+U398</f>
        <v>125</v>
      </c>
      <c r="W398" s="401"/>
      <c r="X398" s="411"/>
      <c r="Y398" s="608"/>
      <c r="Z398" s="184"/>
    </row>
    <row r="399" spans="1:26" ht="14.4" customHeight="1" x14ac:dyDescent="0.3">
      <c r="A399" s="64" t="s">
        <v>421</v>
      </c>
      <c r="B399" s="542">
        <v>7</v>
      </c>
      <c r="C399" s="134" t="s">
        <v>646</v>
      </c>
      <c r="D399" s="87" t="s">
        <v>645</v>
      </c>
      <c r="E399" s="83">
        <v>2008</v>
      </c>
      <c r="F399" s="103" t="s">
        <v>72</v>
      </c>
      <c r="G399" s="136" t="s">
        <v>1</v>
      </c>
      <c r="H399" s="102">
        <v>-81</v>
      </c>
      <c r="I399" s="305"/>
      <c r="J399" s="83">
        <v>0</v>
      </c>
      <c r="K399" s="528">
        <v>0</v>
      </c>
      <c r="L399" s="598"/>
      <c r="M399" s="22">
        <v>0</v>
      </c>
      <c r="N399" s="22">
        <v>125</v>
      </c>
      <c r="O399" s="594"/>
      <c r="P399" s="22">
        <v>0</v>
      </c>
      <c r="Q399" s="39">
        <v>0</v>
      </c>
      <c r="R399" s="39"/>
      <c r="S399" s="600">
        <v>0</v>
      </c>
      <c r="T399" s="307" t="s">
        <v>30</v>
      </c>
      <c r="U399" s="600">
        <v>0</v>
      </c>
      <c r="V399" s="13">
        <f>IF((ISBLANK(J399)+ISBLANK(L399)+ISBLANK(K399)+ISBLANK(M399)+ISBLANK(N399)+ISBLANK(O399)+ISBLANK(P399))&lt;8,IF(ISNUMBER(LARGE((J399,L399,M399,N399,O399),1)),LARGE((J399,L399,M399,N399,O399),1),0)+IF(ISNUMBER(LARGE((J399,L399,M399,N399,O399),2)),LARGE((J399,L399,M399,N399,O399),2),0)+K399+P399,"")+Q399+S399+I399+U399</f>
        <v>125</v>
      </c>
      <c r="W399" s="401"/>
      <c r="X399" s="450"/>
      <c r="Y399" s="456" t="s">
        <v>15</v>
      </c>
      <c r="Z399" s="184"/>
    </row>
    <row r="400" spans="1:26" ht="14.4" customHeight="1" x14ac:dyDescent="0.3">
      <c r="A400" s="24" t="s">
        <v>421</v>
      </c>
      <c r="B400" s="439"/>
      <c r="C400" s="121" t="s">
        <v>682</v>
      </c>
      <c r="D400" s="444" t="s">
        <v>681</v>
      </c>
      <c r="E400" s="42">
        <v>2008</v>
      </c>
      <c r="F400" s="141" t="s">
        <v>602</v>
      </c>
      <c r="G400" s="120" t="s">
        <v>680</v>
      </c>
      <c r="H400" s="438">
        <v>-81</v>
      </c>
      <c r="I400" s="438"/>
      <c r="J400" s="42"/>
      <c r="K400" s="437"/>
      <c r="L400" s="501"/>
      <c r="M400" s="42"/>
      <c r="N400" s="607"/>
      <c r="O400" s="596"/>
      <c r="P400" s="444">
        <v>0</v>
      </c>
      <c r="Q400" s="42"/>
      <c r="R400" s="42"/>
      <c r="S400" s="444"/>
      <c r="T400" s="606"/>
      <c r="U400" s="606"/>
      <c r="V400" s="13">
        <f>IF((ISBLANK(J400)+ISBLANK(L400)+ISBLANK(K400)+ISBLANK(M400)+ISBLANK(N400)+ISBLANK(O400)+ISBLANK(P400))&lt;8,IF(ISNUMBER(LARGE((J400,L400,M400,N400,O400),1)),LARGE((J400,L400,M400,N400,O400),1),0)+IF(ISNUMBER(LARGE((J400,L400,M400,N400,O400),2)),LARGE((J400,L400,M400,N400,O400),2),0)+K400+P400,"")+Q400+S400+T400+I400</f>
        <v>0</v>
      </c>
      <c r="W400" s="457"/>
      <c r="X400" s="450"/>
      <c r="Y400" s="113"/>
      <c r="Z400" s="184"/>
    </row>
    <row r="401" spans="1:6009" ht="14.4" customHeight="1" x14ac:dyDescent="0.3">
      <c r="A401" s="24" t="s">
        <v>421</v>
      </c>
      <c r="B401" s="24"/>
      <c r="C401" s="479" t="s">
        <v>647</v>
      </c>
      <c r="D401" s="479" t="s">
        <v>438</v>
      </c>
      <c r="E401" s="190">
        <v>2009</v>
      </c>
      <c r="F401" s="452" t="s">
        <v>72</v>
      </c>
      <c r="G401" s="58" t="s">
        <v>1</v>
      </c>
      <c r="H401" s="190">
        <v>-81</v>
      </c>
      <c r="I401" s="14"/>
      <c r="J401" s="14">
        <v>0</v>
      </c>
      <c r="K401" s="16"/>
      <c r="L401" s="386"/>
      <c r="M401" s="22"/>
      <c r="N401" s="22"/>
      <c r="O401" s="423"/>
      <c r="P401" s="22"/>
      <c r="Q401" s="22">
        <v>0</v>
      </c>
      <c r="R401" s="22"/>
      <c r="S401" s="386"/>
      <c r="T401" s="605" t="s">
        <v>30</v>
      </c>
      <c r="U401" s="605"/>
      <c r="V401" s="13">
        <f>IF((ISBLANK(J401)+ISBLANK(L401)+ISBLANK(K401)+ISBLANK(M401)+ISBLANK(N401)+ISBLANK(O401)+ISBLANK(P401))&lt;8,IF(ISNUMBER(LARGE((J401,L401,M401,N401,O401),1)),LARGE((J401,L401,M401,N401,O401),1),0)+IF(ISNUMBER(LARGE((J401,L401,M401,N401,O401),2)),LARGE((J401,L401,M401,N401,O401),2),0)+K401+P401,"")+Q401+S401+I401</f>
        <v>0</v>
      </c>
      <c r="W401" s="384"/>
      <c r="X401" s="411"/>
      <c r="Y401" s="473" t="s">
        <v>15</v>
      </c>
      <c r="Z401" s="431"/>
    </row>
    <row r="402" spans="1:6009" ht="14.4" customHeight="1" x14ac:dyDescent="0.3">
      <c r="A402" s="95" t="s">
        <v>421</v>
      </c>
      <c r="B402" s="95"/>
      <c r="C402" s="89" t="s">
        <v>644</v>
      </c>
      <c r="D402" s="87" t="s">
        <v>643</v>
      </c>
      <c r="E402" s="83">
        <v>2007</v>
      </c>
      <c r="F402" s="103" t="s">
        <v>119</v>
      </c>
      <c r="G402" s="136" t="s">
        <v>1</v>
      </c>
      <c r="H402" s="102">
        <v>-81</v>
      </c>
      <c r="I402" s="102">
        <v>0</v>
      </c>
      <c r="J402" s="83"/>
      <c r="K402" s="419"/>
      <c r="L402" s="83"/>
      <c r="M402" s="83"/>
      <c r="N402" s="83"/>
      <c r="O402" s="385"/>
      <c r="P402" s="87"/>
      <c r="Q402" s="87"/>
      <c r="R402" s="87"/>
      <c r="S402" s="87"/>
      <c r="T402" s="87"/>
      <c r="U402" s="87"/>
      <c r="V402" s="86">
        <f>IF((ISBLANK(J402)+ISBLANK(L402)+ISBLANK(K402)+ISBLANK(M402)+ISBLANK(N402)+ISBLANK(O402)+ISBLANK(P402))&lt;8,IF(ISNUMBER(LARGE((J402,L402,M402,N402,O402),1)),LARGE((J402,L402,M402,N402,O402),1),0)+IF(ISNUMBER(LARGE((J402,L402,M402,N402,O402),2)),LARGE((J402,L402,M402,N402,O402),2),0)+K402+P402,"")+Q402+S402+T402+I402</f>
        <v>0</v>
      </c>
      <c r="W402" s="416"/>
      <c r="X402" s="415"/>
      <c r="Y402" s="414" t="s">
        <v>15</v>
      </c>
      <c r="Z402" s="138"/>
    </row>
    <row r="403" spans="1:6009" ht="14.4" customHeight="1" x14ac:dyDescent="0.3">
      <c r="A403" s="24" t="s">
        <v>421</v>
      </c>
      <c r="B403" s="24"/>
      <c r="C403" s="40" t="s">
        <v>679</v>
      </c>
      <c r="D403" s="22" t="s">
        <v>533</v>
      </c>
      <c r="E403" s="22">
        <v>2008</v>
      </c>
      <c r="F403" s="50" t="s">
        <v>102</v>
      </c>
      <c r="G403" s="49" t="s">
        <v>1</v>
      </c>
      <c r="H403" s="14">
        <v>-81</v>
      </c>
      <c r="I403" s="14"/>
      <c r="J403" s="22"/>
      <c r="K403" s="22"/>
      <c r="L403" s="22">
        <v>0</v>
      </c>
      <c r="M403" s="22"/>
      <c r="N403" s="22"/>
      <c r="O403" s="385"/>
      <c r="P403" s="600"/>
      <c r="Q403" s="14"/>
      <c r="R403" s="14"/>
      <c r="S403" s="39"/>
      <c r="T403" s="39" t="s">
        <v>207</v>
      </c>
      <c r="U403" s="39"/>
      <c r="V403" s="13">
        <f>IF((ISBLANK(J403)+ISBLANK(L403)+ISBLANK(K403)+ISBLANK(M403)+ISBLANK(N403)+ISBLANK(O403)+ISBLANK(P403))&lt;8,IF(ISNUMBER(LARGE((J403,L403,M403,N403,O403),1)),LARGE((J403,L403,M403,N403,O403),1),0)+IF(ISNUMBER(LARGE((J403,L403,M403,N403,O403),2)),LARGE((J403,L403,M403,N403,O403),2),0)+K403+P403,"")+Q403+S403+I403</f>
        <v>0</v>
      </c>
      <c r="W403" s="384"/>
      <c r="X403" s="453"/>
      <c r="Y403" s="22"/>
      <c r="Z403" s="554"/>
    </row>
    <row r="404" spans="1:6009" ht="14.4" customHeight="1" x14ac:dyDescent="0.3">
      <c r="A404" s="24" t="s">
        <v>421</v>
      </c>
      <c r="B404" s="24"/>
      <c r="C404" s="51" t="s">
        <v>678</v>
      </c>
      <c r="D404" s="39" t="s">
        <v>677</v>
      </c>
      <c r="E404" s="22">
        <v>2008</v>
      </c>
      <c r="F404" s="50" t="s">
        <v>326</v>
      </c>
      <c r="G404" s="49" t="s">
        <v>1</v>
      </c>
      <c r="H404" s="604">
        <v>-81</v>
      </c>
      <c r="I404" s="604"/>
      <c r="J404" s="22"/>
      <c r="K404" s="22"/>
      <c r="L404" s="598"/>
      <c r="M404" s="39"/>
      <c r="N404" s="598"/>
      <c r="O404" s="497"/>
      <c r="P404" s="600"/>
      <c r="Q404" s="39"/>
      <c r="R404" s="39"/>
      <c r="S404" s="600"/>
      <c r="T404" s="39"/>
      <c r="U404" s="39"/>
      <c r="V404" s="13">
        <f>IF((ISBLANK(J404)+ISBLANK(L404)+ISBLANK(K404)+ISBLANK(M404)+ISBLANK(N404)+ISBLANK(O404)+ISBLANK(P404))&lt;8,IF(ISNUMBER(LARGE((J404,L404,M404,N404,O404),1)),LARGE((J404,L404,M404,N404,O404),1),0)+IF(ISNUMBER(LARGE((J404,L404,M404,N404,O404),2)),LARGE((J404,L404,M404,N404,O404),2),0)+K404+P404,"")+Q404+S404+T404+I404</f>
        <v>0</v>
      </c>
      <c r="W404" s="457"/>
      <c r="X404" s="575"/>
      <c r="Y404" s="22"/>
      <c r="Z404" s="184"/>
      <c r="AB404" s="486"/>
      <c r="AC404" s="486"/>
      <c r="AD404" s="486"/>
      <c r="AE404" s="486"/>
      <c r="AF404" s="486"/>
      <c r="AG404" s="486"/>
      <c r="AH404" s="486"/>
      <c r="AI404" s="486"/>
      <c r="AJ404" s="486"/>
      <c r="AK404" s="486"/>
      <c r="AL404" s="486"/>
      <c r="AM404" s="486"/>
      <c r="AN404" s="486"/>
      <c r="AO404" s="486"/>
      <c r="AP404" s="486"/>
      <c r="AQ404" s="486"/>
      <c r="AR404" s="486"/>
      <c r="AS404" s="486"/>
      <c r="AT404" s="486"/>
      <c r="AU404" s="486"/>
      <c r="AV404" s="486"/>
      <c r="AW404" s="486"/>
      <c r="AX404" s="486"/>
      <c r="AY404" s="486"/>
      <c r="AZ404" s="486"/>
      <c r="BA404" s="486"/>
      <c r="BB404" s="486"/>
      <c r="BC404" s="486"/>
      <c r="BD404" s="486"/>
      <c r="BE404" s="486"/>
      <c r="BF404" s="486"/>
      <c r="BG404" s="486"/>
      <c r="BH404" s="486"/>
      <c r="BI404" s="486"/>
      <c r="BJ404" s="486"/>
      <c r="BK404" s="486"/>
      <c r="BL404" s="486"/>
      <c r="BM404" s="486"/>
      <c r="BN404" s="486"/>
      <c r="BO404" s="486"/>
      <c r="BP404" s="486"/>
      <c r="BQ404" s="486"/>
      <c r="BR404" s="486"/>
      <c r="BS404" s="486"/>
      <c r="BT404" s="486"/>
      <c r="BU404" s="486"/>
      <c r="BV404" s="486"/>
      <c r="BW404" s="486"/>
      <c r="BX404" s="486"/>
      <c r="BY404" s="486"/>
      <c r="BZ404" s="486"/>
      <c r="CA404" s="486"/>
      <c r="CB404" s="486"/>
      <c r="CC404" s="486"/>
      <c r="CD404" s="486"/>
      <c r="CE404" s="486"/>
      <c r="CF404" s="486"/>
      <c r="CG404" s="486"/>
      <c r="CH404" s="486"/>
      <c r="CI404" s="486"/>
      <c r="CJ404" s="486"/>
      <c r="CK404" s="486"/>
      <c r="CL404" s="486"/>
      <c r="CM404" s="486"/>
      <c r="CN404" s="486"/>
      <c r="CO404" s="486"/>
      <c r="CP404" s="486"/>
      <c r="CQ404" s="486"/>
      <c r="CR404" s="486"/>
      <c r="CS404" s="486"/>
      <c r="CT404" s="486"/>
      <c r="CU404" s="486"/>
      <c r="CV404" s="486"/>
      <c r="CW404" s="486"/>
      <c r="CX404" s="486"/>
      <c r="CY404" s="486"/>
      <c r="CZ404" s="486"/>
      <c r="DA404" s="486"/>
      <c r="DB404" s="486"/>
      <c r="DC404" s="486"/>
      <c r="DD404" s="486"/>
      <c r="DE404" s="486"/>
      <c r="DF404" s="486"/>
      <c r="DG404" s="486"/>
      <c r="DH404" s="486"/>
      <c r="DI404" s="486"/>
      <c r="DJ404" s="486"/>
      <c r="DK404" s="486"/>
      <c r="DL404" s="486"/>
      <c r="DM404" s="486"/>
      <c r="DN404" s="486"/>
      <c r="DO404" s="486"/>
      <c r="DP404" s="486"/>
      <c r="DQ404" s="486"/>
      <c r="DR404" s="486"/>
      <c r="DS404" s="486"/>
      <c r="DT404" s="486"/>
      <c r="DU404" s="486"/>
      <c r="DV404" s="486"/>
      <c r="DW404" s="486"/>
      <c r="DX404" s="486"/>
      <c r="DY404" s="486"/>
      <c r="DZ404" s="486"/>
      <c r="EA404" s="486"/>
      <c r="EB404" s="486"/>
      <c r="EC404" s="486"/>
      <c r="ED404" s="486"/>
      <c r="EE404" s="486"/>
      <c r="EF404" s="486"/>
      <c r="EG404" s="486"/>
      <c r="EH404" s="486"/>
      <c r="EI404" s="486"/>
      <c r="EJ404" s="486"/>
      <c r="EK404" s="486"/>
      <c r="EL404" s="486"/>
      <c r="EM404" s="486"/>
      <c r="EN404" s="486"/>
      <c r="EO404" s="486"/>
      <c r="EP404" s="486"/>
      <c r="EQ404" s="486"/>
      <c r="ER404" s="486"/>
      <c r="ES404" s="486"/>
      <c r="ET404" s="486"/>
      <c r="EU404" s="486"/>
      <c r="EV404" s="486"/>
      <c r="EW404" s="486"/>
      <c r="EX404" s="486"/>
      <c r="EY404" s="486"/>
      <c r="EZ404" s="486"/>
      <c r="FA404" s="486"/>
      <c r="FB404" s="486"/>
      <c r="FC404" s="486"/>
      <c r="FD404" s="486"/>
      <c r="FE404" s="486"/>
      <c r="FF404" s="486"/>
      <c r="FG404" s="486"/>
      <c r="FH404" s="486"/>
      <c r="FI404" s="486"/>
      <c r="FJ404" s="486"/>
      <c r="FK404" s="486"/>
      <c r="FL404" s="486"/>
      <c r="FM404" s="486"/>
      <c r="FN404" s="486"/>
      <c r="FO404" s="486"/>
      <c r="FP404" s="486"/>
      <c r="FQ404" s="486"/>
      <c r="FR404" s="486"/>
      <c r="FS404" s="486"/>
      <c r="FT404" s="486"/>
      <c r="FU404" s="486"/>
      <c r="FV404" s="486"/>
      <c r="FW404" s="486"/>
      <c r="FX404" s="486"/>
      <c r="FY404" s="486"/>
      <c r="FZ404" s="486"/>
      <c r="GA404" s="486"/>
      <c r="GB404" s="486"/>
      <c r="GC404" s="486"/>
      <c r="GD404" s="486"/>
      <c r="GE404" s="486"/>
      <c r="GF404" s="486"/>
      <c r="GG404" s="486"/>
      <c r="GH404" s="486"/>
      <c r="GI404" s="486"/>
      <c r="GJ404" s="486"/>
      <c r="GK404" s="486"/>
      <c r="GL404" s="486"/>
      <c r="GM404" s="486"/>
      <c r="GN404" s="486"/>
      <c r="GO404" s="486"/>
      <c r="GP404" s="486"/>
      <c r="GQ404" s="486"/>
      <c r="GR404" s="486"/>
      <c r="GS404" s="486"/>
      <c r="GT404" s="486"/>
      <c r="GU404" s="486"/>
      <c r="GV404" s="486"/>
      <c r="GW404" s="486"/>
      <c r="GX404" s="486"/>
      <c r="GY404" s="486"/>
      <c r="GZ404" s="486"/>
      <c r="HA404" s="486"/>
      <c r="HB404" s="486"/>
      <c r="HC404" s="486"/>
      <c r="HD404" s="486"/>
      <c r="HE404" s="486"/>
      <c r="HF404" s="486"/>
      <c r="HG404" s="486"/>
      <c r="HH404" s="486"/>
      <c r="HI404" s="486"/>
      <c r="HJ404" s="486"/>
      <c r="HK404" s="486"/>
      <c r="HL404" s="486"/>
      <c r="HM404" s="486"/>
      <c r="HN404" s="486"/>
      <c r="HO404" s="486"/>
      <c r="HP404" s="486"/>
      <c r="HQ404" s="486"/>
      <c r="HR404" s="486"/>
      <c r="HS404" s="486"/>
      <c r="HT404" s="486"/>
      <c r="HU404" s="486"/>
      <c r="HV404" s="486"/>
      <c r="HW404" s="486"/>
      <c r="HX404" s="486"/>
      <c r="HY404" s="486"/>
      <c r="HZ404" s="486"/>
      <c r="IA404" s="486"/>
      <c r="IB404" s="486"/>
      <c r="IC404" s="486"/>
      <c r="ID404" s="486"/>
      <c r="IE404" s="486"/>
      <c r="IF404" s="486"/>
      <c r="IG404" s="486"/>
      <c r="IH404" s="486"/>
      <c r="II404" s="486"/>
      <c r="IJ404" s="486"/>
      <c r="IK404" s="486"/>
      <c r="IL404" s="486"/>
      <c r="IM404" s="486"/>
      <c r="IN404" s="486"/>
      <c r="IO404" s="486"/>
      <c r="IP404" s="486"/>
      <c r="IQ404" s="486"/>
      <c r="IR404" s="486"/>
      <c r="IS404" s="486"/>
      <c r="IT404" s="486"/>
      <c r="IU404" s="486"/>
      <c r="IV404" s="486"/>
      <c r="IW404" s="486"/>
      <c r="IX404" s="486"/>
      <c r="IY404" s="486"/>
      <c r="IZ404" s="486"/>
      <c r="JA404" s="486"/>
      <c r="JB404" s="486"/>
      <c r="JC404" s="486"/>
      <c r="JD404" s="486"/>
      <c r="JE404" s="486"/>
      <c r="JF404" s="486"/>
      <c r="JG404" s="486"/>
      <c r="JH404" s="486"/>
      <c r="JI404" s="486"/>
      <c r="JJ404" s="486"/>
      <c r="JK404" s="486"/>
      <c r="JL404" s="486"/>
      <c r="JM404" s="486"/>
      <c r="JN404" s="486"/>
      <c r="JO404" s="486"/>
      <c r="JP404" s="486"/>
      <c r="JQ404" s="486"/>
      <c r="JR404" s="486"/>
      <c r="JS404" s="486"/>
      <c r="JT404" s="486"/>
      <c r="JU404" s="486"/>
      <c r="JV404" s="486"/>
      <c r="JW404" s="486"/>
      <c r="JX404" s="486"/>
      <c r="JY404" s="486"/>
      <c r="JZ404" s="486"/>
      <c r="KA404" s="486"/>
      <c r="KB404" s="486"/>
      <c r="KC404" s="486"/>
      <c r="KD404" s="486"/>
      <c r="KE404" s="486"/>
      <c r="KF404" s="486"/>
      <c r="KG404" s="486"/>
      <c r="KH404" s="486"/>
      <c r="KI404" s="486"/>
      <c r="KJ404" s="486"/>
      <c r="KK404" s="486"/>
      <c r="KL404" s="486"/>
      <c r="KM404" s="486"/>
      <c r="KN404" s="486"/>
      <c r="KO404" s="486"/>
      <c r="KP404" s="486"/>
      <c r="KQ404" s="486"/>
      <c r="KR404" s="486"/>
      <c r="KS404" s="486"/>
      <c r="KT404" s="486"/>
      <c r="KU404" s="486"/>
      <c r="KV404" s="486"/>
      <c r="KW404" s="486"/>
      <c r="KX404" s="486"/>
      <c r="KY404" s="486"/>
      <c r="KZ404" s="486"/>
      <c r="LA404" s="486"/>
      <c r="LB404" s="486"/>
      <c r="LC404" s="486"/>
      <c r="LD404" s="486"/>
      <c r="LE404" s="486"/>
      <c r="LF404" s="486"/>
      <c r="LG404" s="486"/>
      <c r="LH404" s="486"/>
      <c r="LI404" s="486"/>
      <c r="LJ404" s="486"/>
      <c r="LK404" s="486"/>
      <c r="LL404" s="486"/>
      <c r="LM404" s="486"/>
      <c r="LN404" s="486"/>
      <c r="LO404" s="486"/>
      <c r="LP404" s="486"/>
      <c r="LQ404" s="486"/>
      <c r="LR404" s="486"/>
      <c r="LS404" s="486"/>
      <c r="LT404" s="486"/>
      <c r="LU404" s="486"/>
      <c r="LV404" s="486"/>
      <c r="LW404" s="486"/>
      <c r="LX404" s="486"/>
      <c r="LY404" s="486"/>
      <c r="LZ404" s="486"/>
      <c r="MA404" s="486"/>
      <c r="MB404" s="486"/>
      <c r="MC404" s="486"/>
      <c r="MD404" s="486"/>
      <c r="ME404" s="486"/>
      <c r="MF404" s="486"/>
      <c r="MG404" s="486"/>
      <c r="MH404" s="486"/>
      <c r="MI404" s="486"/>
      <c r="MJ404" s="486"/>
      <c r="MK404" s="486"/>
      <c r="ML404" s="486"/>
      <c r="MM404" s="486"/>
      <c r="MN404" s="486"/>
      <c r="MO404" s="486"/>
      <c r="MP404" s="486"/>
      <c r="MQ404" s="486"/>
      <c r="MR404" s="486"/>
      <c r="MS404" s="486"/>
      <c r="MT404" s="486"/>
      <c r="MU404" s="486"/>
      <c r="MV404" s="486"/>
      <c r="MW404" s="486"/>
      <c r="MX404" s="486"/>
      <c r="MY404" s="486"/>
      <c r="MZ404" s="486"/>
      <c r="NA404" s="486"/>
      <c r="NB404" s="486"/>
      <c r="NC404" s="486"/>
      <c r="ND404" s="486"/>
      <c r="NE404" s="486"/>
      <c r="NF404" s="486"/>
      <c r="NG404" s="486"/>
      <c r="NH404" s="486"/>
      <c r="NI404" s="486"/>
      <c r="NJ404" s="486"/>
      <c r="NK404" s="486"/>
      <c r="NL404" s="486"/>
      <c r="NM404" s="486"/>
      <c r="NN404" s="486"/>
      <c r="NO404" s="486"/>
      <c r="NP404" s="486"/>
      <c r="NQ404" s="486"/>
      <c r="NR404" s="486"/>
      <c r="NS404" s="486"/>
      <c r="NT404" s="486"/>
      <c r="NU404" s="486"/>
      <c r="NV404" s="486"/>
      <c r="NW404" s="486"/>
      <c r="NX404" s="486"/>
      <c r="NY404" s="486"/>
      <c r="NZ404" s="486"/>
      <c r="OA404" s="486"/>
      <c r="OB404" s="486"/>
      <c r="OC404" s="486"/>
      <c r="OD404" s="486"/>
      <c r="OE404" s="486"/>
      <c r="OF404" s="486"/>
      <c r="OG404" s="486"/>
      <c r="OH404" s="486"/>
      <c r="OI404" s="486"/>
      <c r="OJ404" s="486"/>
      <c r="OK404" s="486"/>
      <c r="OL404" s="486"/>
      <c r="OM404" s="486"/>
      <c r="ON404" s="486"/>
      <c r="OO404" s="486"/>
      <c r="OP404" s="486"/>
      <c r="OQ404" s="486"/>
      <c r="OR404" s="486"/>
      <c r="OS404" s="486"/>
      <c r="OT404" s="486"/>
      <c r="OU404" s="486"/>
      <c r="OV404" s="486"/>
      <c r="OW404" s="486"/>
      <c r="OX404" s="486"/>
      <c r="OY404" s="486"/>
      <c r="OZ404" s="486"/>
      <c r="PA404" s="486"/>
      <c r="PB404" s="486"/>
      <c r="PC404" s="486"/>
      <c r="PD404" s="486"/>
      <c r="PE404" s="486"/>
      <c r="PF404" s="486"/>
      <c r="PG404" s="486"/>
      <c r="PH404" s="486"/>
      <c r="PI404" s="486"/>
      <c r="PJ404" s="486"/>
      <c r="PK404" s="486"/>
      <c r="PL404" s="486"/>
      <c r="PM404" s="486"/>
      <c r="PN404" s="486"/>
      <c r="PO404" s="486"/>
      <c r="PP404" s="486"/>
      <c r="PQ404" s="486"/>
      <c r="PR404" s="486"/>
      <c r="PS404" s="486"/>
      <c r="PT404" s="486"/>
      <c r="PU404" s="486"/>
      <c r="PV404" s="486"/>
      <c r="PW404" s="486"/>
      <c r="PX404" s="486"/>
      <c r="PY404" s="486"/>
      <c r="PZ404" s="486"/>
      <c r="QA404" s="486"/>
      <c r="QB404" s="486"/>
      <c r="QC404" s="486"/>
      <c r="QD404" s="486"/>
      <c r="QE404" s="486"/>
      <c r="QF404" s="486"/>
      <c r="QG404" s="486"/>
      <c r="QH404" s="486"/>
      <c r="QI404" s="486"/>
      <c r="QJ404" s="486"/>
      <c r="QK404" s="486"/>
      <c r="QL404" s="486"/>
      <c r="QM404" s="486"/>
      <c r="QN404" s="486"/>
      <c r="QO404" s="486"/>
      <c r="QP404" s="486"/>
      <c r="QQ404" s="486"/>
      <c r="QR404" s="486"/>
      <c r="QS404" s="486"/>
      <c r="QT404" s="486"/>
      <c r="QU404" s="486"/>
      <c r="QV404" s="486"/>
      <c r="QW404" s="486"/>
      <c r="QX404" s="486"/>
      <c r="QY404" s="486"/>
      <c r="QZ404" s="486"/>
      <c r="RA404" s="486"/>
      <c r="RB404" s="486"/>
      <c r="RC404" s="486"/>
      <c r="RD404" s="486"/>
      <c r="RE404" s="486"/>
      <c r="RF404" s="486"/>
      <c r="RG404" s="486"/>
      <c r="RH404" s="486"/>
      <c r="RI404" s="486"/>
      <c r="RJ404" s="486"/>
      <c r="RK404" s="486"/>
      <c r="RL404" s="486"/>
      <c r="RM404" s="486"/>
      <c r="RN404" s="486"/>
      <c r="RO404" s="486"/>
      <c r="RP404" s="486"/>
      <c r="RQ404" s="486"/>
      <c r="RR404" s="486"/>
      <c r="RS404" s="486"/>
      <c r="RT404" s="486"/>
      <c r="RU404" s="486"/>
      <c r="RV404" s="486"/>
      <c r="RW404" s="486"/>
      <c r="RX404" s="486"/>
      <c r="RY404" s="486"/>
      <c r="RZ404" s="486"/>
      <c r="SA404" s="486"/>
      <c r="SB404" s="486"/>
      <c r="SC404" s="486"/>
      <c r="SD404" s="486"/>
      <c r="SE404" s="486"/>
      <c r="SF404" s="486"/>
      <c r="SG404" s="486"/>
      <c r="SH404" s="486"/>
      <c r="SI404" s="486"/>
      <c r="SJ404" s="486"/>
      <c r="SK404" s="486"/>
      <c r="SL404" s="486"/>
      <c r="SM404" s="486"/>
      <c r="SN404" s="486"/>
      <c r="SO404" s="486"/>
      <c r="SP404" s="486"/>
      <c r="SQ404" s="486"/>
      <c r="SR404" s="486"/>
      <c r="SS404" s="486"/>
      <c r="ST404" s="486"/>
      <c r="SU404" s="486"/>
      <c r="SV404" s="486"/>
      <c r="SW404" s="486"/>
      <c r="SX404" s="486"/>
      <c r="SY404" s="486"/>
      <c r="SZ404" s="486"/>
      <c r="TA404" s="486"/>
      <c r="TB404" s="486"/>
      <c r="TC404" s="486"/>
      <c r="TD404" s="486"/>
      <c r="TE404" s="486"/>
      <c r="TF404" s="486"/>
      <c r="TG404" s="486"/>
      <c r="TH404" s="486"/>
      <c r="TI404" s="486"/>
      <c r="TJ404" s="486"/>
      <c r="TK404" s="486"/>
      <c r="TL404" s="486"/>
      <c r="TM404" s="486"/>
      <c r="TN404" s="486"/>
      <c r="TO404" s="486"/>
      <c r="TP404" s="486"/>
      <c r="TQ404" s="486"/>
      <c r="TR404" s="486"/>
      <c r="TS404" s="486"/>
      <c r="TT404" s="486"/>
      <c r="TU404" s="486"/>
      <c r="TV404" s="486"/>
      <c r="TW404" s="486"/>
      <c r="TX404" s="486"/>
      <c r="TY404" s="486"/>
      <c r="TZ404" s="486"/>
      <c r="UA404" s="486"/>
      <c r="UB404" s="486"/>
      <c r="UC404" s="486"/>
      <c r="UD404" s="486"/>
      <c r="UE404" s="486"/>
      <c r="UF404" s="486"/>
      <c r="UG404" s="486"/>
      <c r="UH404" s="486"/>
      <c r="UI404" s="486"/>
      <c r="UJ404" s="486"/>
      <c r="UK404" s="486"/>
      <c r="UL404" s="486"/>
      <c r="UM404" s="486"/>
      <c r="UN404" s="486"/>
      <c r="UO404" s="486"/>
      <c r="UP404" s="486"/>
      <c r="UQ404" s="486"/>
      <c r="UR404" s="486"/>
      <c r="US404" s="486"/>
      <c r="UT404" s="486"/>
      <c r="UU404" s="486"/>
      <c r="UV404" s="486"/>
      <c r="UW404" s="486"/>
      <c r="UX404" s="486"/>
      <c r="UY404" s="486"/>
      <c r="UZ404" s="486"/>
      <c r="VA404" s="486"/>
      <c r="VB404" s="486"/>
      <c r="VC404" s="486"/>
      <c r="VD404" s="486"/>
      <c r="VE404" s="486"/>
      <c r="VF404" s="486"/>
      <c r="VG404" s="486"/>
      <c r="VH404" s="486"/>
      <c r="VI404" s="486"/>
      <c r="VJ404" s="486"/>
      <c r="VK404" s="486"/>
      <c r="VL404" s="486"/>
      <c r="VM404" s="486"/>
      <c r="VN404" s="486"/>
      <c r="VO404" s="486"/>
      <c r="VP404" s="486"/>
      <c r="VQ404" s="486"/>
      <c r="VR404" s="486"/>
      <c r="VS404" s="486"/>
      <c r="VT404" s="486"/>
      <c r="VU404" s="486"/>
      <c r="VV404" s="486"/>
      <c r="VW404" s="486"/>
      <c r="VX404" s="486"/>
      <c r="VY404" s="486"/>
      <c r="VZ404" s="486"/>
      <c r="WA404" s="486"/>
      <c r="WB404" s="486"/>
      <c r="WC404" s="486"/>
      <c r="WD404" s="486"/>
      <c r="WE404" s="486"/>
      <c r="WF404" s="486"/>
      <c r="WG404" s="486"/>
      <c r="WH404" s="486"/>
      <c r="WI404" s="486"/>
      <c r="WJ404" s="486"/>
      <c r="WK404" s="486"/>
      <c r="WL404" s="486"/>
      <c r="WM404" s="486"/>
      <c r="WN404" s="486"/>
      <c r="WO404" s="486"/>
      <c r="WP404" s="486"/>
      <c r="WQ404" s="486"/>
      <c r="WR404" s="486"/>
      <c r="WS404" s="486"/>
      <c r="WT404" s="486"/>
      <c r="WU404" s="486"/>
      <c r="WV404" s="486"/>
      <c r="WW404" s="486"/>
      <c r="WX404" s="486"/>
      <c r="WY404" s="486"/>
      <c r="WZ404" s="486"/>
      <c r="XA404" s="486"/>
      <c r="XB404" s="486"/>
      <c r="XC404" s="486"/>
      <c r="XD404" s="486"/>
      <c r="XE404" s="486"/>
      <c r="XF404" s="486"/>
      <c r="XG404" s="486"/>
      <c r="XH404" s="486"/>
      <c r="XI404" s="486"/>
      <c r="XJ404" s="486"/>
      <c r="XK404" s="486"/>
      <c r="XL404" s="486"/>
      <c r="XM404" s="486"/>
      <c r="XN404" s="486"/>
      <c r="XO404" s="486"/>
      <c r="XP404" s="486"/>
      <c r="XQ404" s="486"/>
      <c r="XR404" s="486"/>
      <c r="XS404" s="486"/>
      <c r="XT404" s="486"/>
      <c r="XU404" s="486"/>
      <c r="XV404" s="486"/>
      <c r="XW404" s="486"/>
      <c r="XX404" s="486"/>
      <c r="XY404" s="486"/>
      <c r="XZ404" s="486"/>
      <c r="YA404" s="486"/>
      <c r="YB404" s="486"/>
      <c r="YC404" s="486"/>
      <c r="YD404" s="486"/>
      <c r="YE404" s="486"/>
      <c r="YF404" s="486"/>
      <c r="YG404" s="486"/>
      <c r="YH404" s="486"/>
      <c r="YI404" s="486"/>
      <c r="YJ404" s="486"/>
      <c r="YK404" s="486"/>
      <c r="YL404" s="486"/>
      <c r="YM404" s="486"/>
      <c r="YN404" s="486"/>
      <c r="YO404" s="486"/>
      <c r="YP404" s="486"/>
      <c r="YQ404" s="486"/>
      <c r="YR404" s="486"/>
      <c r="YS404" s="486"/>
      <c r="YT404" s="486"/>
      <c r="YU404" s="486"/>
      <c r="YV404" s="486"/>
      <c r="YW404" s="486"/>
      <c r="YX404" s="486"/>
      <c r="YY404" s="486"/>
      <c r="YZ404" s="486"/>
      <c r="ZA404" s="486"/>
      <c r="ZB404" s="486"/>
      <c r="ZC404" s="486"/>
      <c r="ZD404" s="486"/>
      <c r="ZE404" s="486"/>
      <c r="ZF404" s="486"/>
      <c r="ZG404" s="486"/>
      <c r="ZH404" s="486"/>
      <c r="ZI404" s="486"/>
      <c r="ZJ404" s="486"/>
      <c r="ZK404" s="486"/>
      <c r="ZL404" s="486"/>
      <c r="ZM404" s="486"/>
      <c r="ZN404" s="486"/>
      <c r="ZO404" s="486"/>
      <c r="ZP404" s="486"/>
      <c r="ZQ404" s="486"/>
      <c r="ZR404" s="486"/>
      <c r="ZS404" s="486"/>
      <c r="ZT404" s="486"/>
      <c r="ZU404" s="486"/>
      <c r="ZV404" s="486"/>
      <c r="ZW404" s="486"/>
      <c r="ZX404" s="486"/>
      <c r="ZY404" s="486"/>
      <c r="ZZ404" s="486"/>
      <c r="AAA404" s="486"/>
      <c r="AAB404" s="486"/>
      <c r="AAC404" s="486"/>
      <c r="AAD404" s="486"/>
      <c r="AAE404" s="486"/>
      <c r="AAF404" s="486"/>
      <c r="AAG404" s="486"/>
      <c r="AAH404" s="486"/>
      <c r="AAI404" s="486"/>
      <c r="AAJ404" s="486"/>
      <c r="AAK404" s="486"/>
      <c r="AAL404" s="486"/>
      <c r="AAM404" s="486"/>
      <c r="AAN404" s="486"/>
      <c r="AAO404" s="486"/>
      <c r="AAP404" s="486"/>
      <c r="AAQ404" s="486"/>
      <c r="AAR404" s="486"/>
      <c r="AAS404" s="486"/>
      <c r="AAT404" s="486"/>
      <c r="AAU404" s="486"/>
      <c r="AAV404" s="486"/>
      <c r="AAW404" s="486"/>
      <c r="AAX404" s="486"/>
      <c r="AAY404" s="486"/>
      <c r="AAZ404" s="486"/>
      <c r="ABA404" s="486"/>
      <c r="ABB404" s="486"/>
      <c r="ABC404" s="486"/>
      <c r="ABD404" s="486"/>
      <c r="ABE404" s="486"/>
      <c r="ABF404" s="486"/>
      <c r="ABG404" s="486"/>
      <c r="ABH404" s="486"/>
      <c r="ABI404" s="486"/>
      <c r="ABJ404" s="486"/>
      <c r="ABK404" s="486"/>
      <c r="ABL404" s="486"/>
      <c r="ABM404" s="486"/>
      <c r="ABN404" s="486"/>
      <c r="ABO404" s="486"/>
      <c r="ABP404" s="486"/>
      <c r="ABQ404" s="486"/>
      <c r="ABR404" s="486"/>
      <c r="ABS404" s="486"/>
      <c r="ABT404" s="486"/>
      <c r="ABU404" s="486"/>
      <c r="ABV404" s="486"/>
      <c r="ABW404" s="486"/>
      <c r="ABX404" s="486"/>
      <c r="ABY404" s="486"/>
      <c r="ABZ404" s="486"/>
      <c r="ACA404" s="486"/>
      <c r="ACB404" s="486"/>
      <c r="ACC404" s="486"/>
      <c r="ACD404" s="486"/>
      <c r="ACE404" s="486"/>
      <c r="ACF404" s="486"/>
      <c r="ACG404" s="486"/>
      <c r="ACH404" s="486"/>
      <c r="ACI404" s="486"/>
      <c r="ACJ404" s="486"/>
      <c r="ACK404" s="486"/>
      <c r="ACL404" s="486"/>
      <c r="ACM404" s="486"/>
      <c r="ACN404" s="486"/>
      <c r="ACO404" s="486"/>
      <c r="ACP404" s="486"/>
      <c r="ACQ404" s="486"/>
      <c r="ACR404" s="486"/>
      <c r="ACS404" s="486"/>
      <c r="ACT404" s="486"/>
      <c r="ACU404" s="486"/>
      <c r="ACV404" s="486"/>
      <c r="ACW404" s="486"/>
      <c r="ACX404" s="486"/>
      <c r="ACY404" s="486"/>
      <c r="ACZ404" s="486"/>
      <c r="ADA404" s="486"/>
      <c r="ADB404" s="486"/>
      <c r="ADC404" s="486"/>
      <c r="ADD404" s="486"/>
      <c r="ADE404" s="486"/>
      <c r="ADF404" s="486"/>
      <c r="ADG404" s="486"/>
      <c r="ADH404" s="486"/>
      <c r="ADI404" s="486"/>
      <c r="ADJ404" s="486"/>
      <c r="ADK404" s="486"/>
      <c r="ADL404" s="486"/>
      <c r="ADM404" s="486"/>
      <c r="ADN404" s="486"/>
      <c r="ADO404" s="486"/>
      <c r="ADP404" s="486"/>
      <c r="ADQ404" s="486"/>
      <c r="ADR404" s="486"/>
      <c r="ADS404" s="486"/>
      <c r="ADT404" s="486"/>
      <c r="ADU404" s="486"/>
      <c r="ADV404" s="486"/>
      <c r="ADW404" s="486"/>
      <c r="ADX404" s="486"/>
      <c r="ADY404" s="486"/>
      <c r="ADZ404" s="486"/>
      <c r="AEA404" s="486"/>
      <c r="AEB404" s="486"/>
      <c r="AEC404" s="486"/>
      <c r="AED404" s="486"/>
      <c r="AEE404" s="486"/>
      <c r="AEF404" s="486"/>
      <c r="AEG404" s="486"/>
      <c r="AEH404" s="486"/>
      <c r="AEI404" s="486"/>
      <c r="AEJ404" s="486"/>
      <c r="AEK404" s="486"/>
      <c r="AEL404" s="486"/>
      <c r="AEM404" s="486"/>
      <c r="AEN404" s="486"/>
      <c r="AEO404" s="486"/>
      <c r="AEP404" s="486"/>
      <c r="AEQ404" s="486"/>
      <c r="AER404" s="486"/>
      <c r="AES404" s="486"/>
      <c r="AET404" s="486"/>
      <c r="AEU404" s="486"/>
      <c r="AEV404" s="486"/>
      <c r="AEW404" s="486"/>
      <c r="AEX404" s="486"/>
      <c r="AEY404" s="486"/>
      <c r="AEZ404" s="486"/>
      <c r="AFA404" s="486"/>
      <c r="AFB404" s="486"/>
      <c r="AFC404" s="486"/>
      <c r="AFD404" s="486"/>
      <c r="AFE404" s="486"/>
      <c r="AFF404" s="486"/>
      <c r="AFG404" s="486"/>
      <c r="AFH404" s="486"/>
      <c r="AFI404" s="486"/>
      <c r="AFJ404" s="486"/>
      <c r="AFK404" s="486"/>
      <c r="AFL404" s="486"/>
      <c r="AFM404" s="486"/>
      <c r="AFN404" s="486"/>
      <c r="AFO404" s="486"/>
      <c r="AFP404" s="486"/>
      <c r="AFQ404" s="486"/>
      <c r="AFR404" s="486"/>
      <c r="AFS404" s="486"/>
      <c r="AFT404" s="486"/>
      <c r="AFU404" s="486"/>
      <c r="AFV404" s="486"/>
      <c r="AFW404" s="486"/>
      <c r="AFX404" s="486"/>
      <c r="AFY404" s="486"/>
      <c r="AFZ404" s="486"/>
      <c r="AGA404" s="486"/>
      <c r="AGB404" s="486"/>
      <c r="AGC404" s="486"/>
      <c r="AGD404" s="486"/>
      <c r="AGE404" s="486"/>
      <c r="AGF404" s="486"/>
      <c r="AGG404" s="486"/>
      <c r="AGH404" s="486"/>
      <c r="AGI404" s="486"/>
      <c r="AGJ404" s="486"/>
      <c r="AGK404" s="486"/>
      <c r="AGL404" s="486"/>
      <c r="AGM404" s="486"/>
      <c r="AGN404" s="486"/>
      <c r="AGO404" s="486"/>
      <c r="AGP404" s="486"/>
      <c r="AGQ404" s="486"/>
      <c r="AGR404" s="486"/>
      <c r="AGS404" s="486"/>
      <c r="AGT404" s="486"/>
      <c r="AGU404" s="486"/>
      <c r="AGV404" s="486"/>
      <c r="AGW404" s="486"/>
      <c r="AGX404" s="486"/>
      <c r="AGY404" s="486"/>
      <c r="AGZ404" s="486"/>
      <c r="AHA404" s="486"/>
      <c r="AHB404" s="486"/>
      <c r="AHC404" s="486"/>
      <c r="AHD404" s="486"/>
      <c r="AHE404" s="486"/>
      <c r="AHF404" s="486"/>
      <c r="AHG404" s="486"/>
      <c r="AHH404" s="486"/>
      <c r="AHI404" s="486"/>
      <c r="AHJ404" s="486"/>
      <c r="AHK404" s="486"/>
      <c r="AHL404" s="486"/>
      <c r="AHM404" s="486"/>
      <c r="AHN404" s="486"/>
      <c r="AHO404" s="486"/>
      <c r="AHP404" s="486"/>
      <c r="AHQ404" s="486"/>
      <c r="AHR404" s="486"/>
      <c r="AHS404" s="486"/>
      <c r="AHT404" s="486"/>
      <c r="AHU404" s="486"/>
      <c r="AHV404" s="486"/>
      <c r="AHW404" s="486"/>
      <c r="AHX404" s="486"/>
      <c r="AHY404" s="486"/>
      <c r="AHZ404" s="486"/>
      <c r="AIA404" s="486"/>
      <c r="AIB404" s="486"/>
      <c r="AIC404" s="486"/>
      <c r="AID404" s="486"/>
      <c r="AIE404" s="486"/>
      <c r="AIF404" s="486"/>
      <c r="AIG404" s="486"/>
      <c r="AIH404" s="486"/>
      <c r="AII404" s="486"/>
      <c r="AIJ404" s="486"/>
      <c r="AIK404" s="486"/>
      <c r="AIL404" s="486"/>
      <c r="AIM404" s="486"/>
      <c r="AIN404" s="486"/>
      <c r="AIO404" s="486"/>
      <c r="AIP404" s="486"/>
      <c r="AIQ404" s="486"/>
      <c r="AIR404" s="486"/>
      <c r="AIS404" s="486"/>
      <c r="AIT404" s="486"/>
      <c r="AIU404" s="486"/>
      <c r="AIV404" s="486"/>
      <c r="AIW404" s="486"/>
      <c r="AIX404" s="486"/>
      <c r="AIY404" s="486"/>
      <c r="AIZ404" s="486"/>
      <c r="AJA404" s="486"/>
      <c r="AJB404" s="486"/>
      <c r="AJC404" s="486"/>
      <c r="AJD404" s="486"/>
      <c r="AJE404" s="486"/>
      <c r="AJF404" s="486"/>
      <c r="AJG404" s="486"/>
      <c r="AJH404" s="486"/>
      <c r="AJI404" s="486"/>
      <c r="AJJ404" s="486"/>
      <c r="AJK404" s="486"/>
      <c r="AJL404" s="486"/>
      <c r="AJM404" s="486"/>
      <c r="AJN404" s="486"/>
      <c r="AJO404" s="486"/>
      <c r="AJP404" s="486"/>
      <c r="AJQ404" s="486"/>
      <c r="AJR404" s="486"/>
      <c r="AJS404" s="486"/>
      <c r="AJT404" s="486"/>
      <c r="AJU404" s="486"/>
      <c r="AJV404" s="486"/>
      <c r="AJW404" s="486"/>
      <c r="AJX404" s="486"/>
      <c r="AJY404" s="486"/>
      <c r="AJZ404" s="486"/>
      <c r="AKA404" s="486"/>
      <c r="AKB404" s="486"/>
      <c r="AKC404" s="486"/>
      <c r="AKD404" s="486"/>
      <c r="AKE404" s="486"/>
      <c r="AKF404" s="486"/>
      <c r="AKG404" s="486"/>
      <c r="AKH404" s="486"/>
      <c r="AKI404" s="486"/>
      <c r="AKJ404" s="486"/>
      <c r="AKK404" s="486"/>
      <c r="AKL404" s="486"/>
      <c r="AKM404" s="486"/>
      <c r="AKN404" s="486"/>
      <c r="AKO404" s="486"/>
      <c r="AKP404" s="486"/>
      <c r="AKQ404" s="486"/>
      <c r="AKR404" s="486"/>
      <c r="AKS404" s="486"/>
      <c r="AKT404" s="486"/>
      <c r="AKU404" s="486"/>
      <c r="AKV404" s="486"/>
      <c r="AKW404" s="486"/>
      <c r="AKX404" s="486"/>
      <c r="AKY404" s="486"/>
      <c r="AKZ404" s="486"/>
      <c r="ALA404" s="486"/>
      <c r="ALB404" s="486"/>
      <c r="ALC404" s="486"/>
      <c r="ALD404" s="486"/>
      <c r="ALE404" s="486"/>
      <c r="ALF404" s="486"/>
      <c r="ALG404" s="486"/>
      <c r="ALH404" s="486"/>
      <c r="ALI404" s="486"/>
      <c r="ALJ404" s="486"/>
      <c r="ALK404" s="486"/>
      <c r="ALL404" s="486"/>
      <c r="ALM404" s="486"/>
      <c r="ALN404" s="486"/>
      <c r="ALO404" s="486"/>
      <c r="ALP404" s="486"/>
      <c r="ALQ404" s="486"/>
      <c r="ALR404" s="486"/>
      <c r="ALS404" s="486"/>
      <c r="ALT404" s="486"/>
      <c r="ALU404" s="486"/>
      <c r="ALV404" s="486"/>
      <c r="ALW404" s="486"/>
      <c r="ALX404" s="486"/>
      <c r="ALY404" s="486"/>
      <c r="ALZ404" s="486"/>
      <c r="AMA404" s="486"/>
      <c r="AMB404" s="486"/>
      <c r="AMC404" s="486"/>
      <c r="AMD404" s="486"/>
      <c r="AME404" s="486"/>
      <c r="AMF404" s="486"/>
      <c r="AMG404" s="486"/>
      <c r="AMH404" s="486"/>
      <c r="AMI404" s="486"/>
      <c r="AMJ404" s="486"/>
      <c r="AMK404" s="486"/>
      <c r="AML404" s="486"/>
      <c r="AMM404" s="486"/>
      <c r="AMN404" s="486"/>
      <c r="AMO404" s="486"/>
      <c r="AMP404" s="486"/>
      <c r="AMQ404" s="486"/>
      <c r="AMR404" s="486"/>
      <c r="AMS404" s="486"/>
      <c r="AMT404" s="486"/>
      <c r="AMU404" s="486"/>
      <c r="AMV404" s="486"/>
      <c r="AMW404" s="486"/>
      <c r="AMX404" s="486"/>
      <c r="AMY404" s="486"/>
      <c r="AMZ404" s="486"/>
      <c r="ANA404" s="486"/>
      <c r="ANB404" s="486"/>
      <c r="ANC404" s="486"/>
      <c r="AND404" s="486"/>
      <c r="ANE404" s="486"/>
      <c r="ANF404" s="486"/>
      <c r="ANG404" s="486"/>
      <c r="ANH404" s="486"/>
      <c r="ANI404" s="486"/>
      <c r="ANJ404" s="486"/>
      <c r="ANK404" s="486"/>
      <c r="ANL404" s="486"/>
      <c r="ANM404" s="486"/>
      <c r="ANN404" s="486"/>
      <c r="ANO404" s="486"/>
      <c r="ANP404" s="486"/>
      <c r="ANQ404" s="486"/>
      <c r="ANR404" s="486"/>
      <c r="ANS404" s="486"/>
      <c r="ANT404" s="486"/>
      <c r="ANU404" s="486"/>
      <c r="ANV404" s="486"/>
      <c r="ANW404" s="486"/>
      <c r="ANX404" s="486"/>
      <c r="ANY404" s="486"/>
      <c r="ANZ404" s="486"/>
      <c r="AOA404" s="486"/>
      <c r="AOB404" s="486"/>
      <c r="AOC404" s="486"/>
      <c r="AOD404" s="486"/>
      <c r="AOE404" s="486"/>
      <c r="AOF404" s="486"/>
      <c r="AOG404" s="486"/>
      <c r="AOH404" s="486"/>
      <c r="AOI404" s="486"/>
      <c r="AOJ404" s="486"/>
      <c r="AOK404" s="486"/>
      <c r="AOL404" s="486"/>
      <c r="AOM404" s="486"/>
      <c r="AON404" s="486"/>
      <c r="AOO404" s="486"/>
      <c r="AOP404" s="486"/>
      <c r="AOQ404" s="486"/>
      <c r="AOR404" s="486"/>
      <c r="AOS404" s="486"/>
      <c r="AOT404" s="486"/>
      <c r="AOU404" s="486"/>
      <c r="AOV404" s="486"/>
      <c r="AOW404" s="486"/>
      <c r="AOX404" s="486"/>
      <c r="AOY404" s="486"/>
      <c r="AOZ404" s="486"/>
      <c r="APA404" s="486"/>
      <c r="APB404" s="486"/>
      <c r="APC404" s="486"/>
      <c r="APD404" s="486"/>
      <c r="APE404" s="486"/>
      <c r="APF404" s="486"/>
      <c r="APG404" s="486"/>
      <c r="APH404" s="486"/>
      <c r="API404" s="486"/>
      <c r="APJ404" s="486"/>
      <c r="APK404" s="486"/>
      <c r="APL404" s="486"/>
      <c r="APM404" s="486"/>
      <c r="APN404" s="486"/>
      <c r="APO404" s="486"/>
      <c r="APP404" s="486"/>
      <c r="APQ404" s="486"/>
      <c r="APR404" s="486"/>
      <c r="APS404" s="486"/>
      <c r="APT404" s="486"/>
      <c r="APU404" s="486"/>
      <c r="APV404" s="486"/>
      <c r="APW404" s="486"/>
      <c r="APX404" s="486"/>
      <c r="APY404" s="486"/>
      <c r="APZ404" s="486"/>
      <c r="AQA404" s="486"/>
      <c r="AQB404" s="486"/>
      <c r="AQC404" s="486"/>
      <c r="AQD404" s="486"/>
      <c r="AQE404" s="486"/>
      <c r="AQF404" s="486"/>
      <c r="AQG404" s="486"/>
      <c r="AQH404" s="486"/>
      <c r="AQI404" s="486"/>
      <c r="AQJ404" s="486"/>
      <c r="AQK404" s="486"/>
      <c r="AQL404" s="486"/>
      <c r="AQM404" s="486"/>
      <c r="AQN404" s="486"/>
      <c r="AQO404" s="486"/>
      <c r="AQP404" s="486"/>
      <c r="AQQ404" s="486"/>
      <c r="AQR404" s="486"/>
      <c r="AQS404" s="486"/>
      <c r="AQT404" s="486"/>
      <c r="AQU404" s="486"/>
      <c r="AQV404" s="486"/>
      <c r="AQW404" s="486"/>
      <c r="AQX404" s="486"/>
      <c r="AQY404" s="486"/>
      <c r="AQZ404" s="486"/>
      <c r="ARA404" s="486"/>
      <c r="ARB404" s="486"/>
      <c r="ARC404" s="486"/>
      <c r="ARD404" s="486"/>
      <c r="ARE404" s="486"/>
      <c r="ARF404" s="486"/>
      <c r="ARG404" s="486"/>
      <c r="ARH404" s="486"/>
      <c r="ARI404" s="486"/>
      <c r="ARJ404" s="486"/>
      <c r="ARK404" s="486"/>
      <c r="ARL404" s="486"/>
      <c r="ARM404" s="486"/>
      <c r="ARN404" s="486"/>
      <c r="ARO404" s="486"/>
      <c r="ARP404" s="486"/>
      <c r="ARQ404" s="486"/>
      <c r="ARR404" s="486"/>
      <c r="ARS404" s="486"/>
      <c r="ART404" s="486"/>
      <c r="ARU404" s="486"/>
      <c r="ARV404" s="486"/>
      <c r="ARW404" s="486"/>
      <c r="ARX404" s="486"/>
      <c r="ARY404" s="486"/>
      <c r="ARZ404" s="486"/>
      <c r="ASA404" s="486"/>
      <c r="ASB404" s="486"/>
      <c r="ASC404" s="486"/>
      <c r="ASD404" s="486"/>
      <c r="ASE404" s="486"/>
      <c r="ASF404" s="486"/>
      <c r="ASG404" s="486"/>
      <c r="ASH404" s="486"/>
      <c r="ASI404" s="486"/>
      <c r="ASJ404" s="486"/>
      <c r="ASK404" s="486"/>
      <c r="ASL404" s="486"/>
      <c r="ASM404" s="486"/>
      <c r="ASN404" s="486"/>
      <c r="ASO404" s="486"/>
      <c r="ASP404" s="486"/>
      <c r="ASQ404" s="486"/>
      <c r="ASR404" s="486"/>
      <c r="ASS404" s="486"/>
      <c r="AST404" s="486"/>
      <c r="ASU404" s="486"/>
      <c r="ASV404" s="486"/>
      <c r="ASW404" s="486"/>
      <c r="ASX404" s="486"/>
      <c r="ASY404" s="486"/>
      <c r="ASZ404" s="486"/>
      <c r="ATA404" s="486"/>
      <c r="ATB404" s="486"/>
      <c r="ATC404" s="486"/>
      <c r="ATD404" s="486"/>
      <c r="ATE404" s="486"/>
      <c r="ATF404" s="486"/>
      <c r="ATG404" s="486"/>
      <c r="ATH404" s="486"/>
      <c r="ATI404" s="486"/>
      <c r="ATJ404" s="486"/>
      <c r="ATK404" s="486"/>
      <c r="ATL404" s="486"/>
      <c r="ATM404" s="486"/>
      <c r="ATN404" s="486"/>
      <c r="ATO404" s="486"/>
      <c r="ATP404" s="486"/>
      <c r="ATQ404" s="486"/>
      <c r="ATR404" s="486"/>
      <c r="ATS404" s="486"/>
      <c r="ATT404" s="486"/>
      <c r="ATU404" s="486"/>
      <c r="ATV404" s="486"/>
      <c r="ATW404" s="486"/>
      <c r="ATX404" s="486"/>
      <c r="ATY404" s="486"/>
      <c r="ATZ404" s="486"/>
      <c r="AUA404" s="486"/>
      <c r="AUB404" s="486"/>
      <c r="AUC404" s="486"/>
      <c r="AUD404" s="486"/>
      <c r="AUE404" s="486"/>
      <c r="AUF404" s="486"/>
      <c r="AUG404" s="486"/>
      <c r="AUH404" s="486"/>
      <c r="AUI404" s="486"/>
      <c r="AUJ404" s="486"/>
      <c r="AUK404" s="486"/>
      <c r="AUL404" s="486"/>
      <c r="AUM404" s="486"/>
      <c r="AUN404" s="486"/>
      <c r="AUO404" s="486"/>
      <c r="AUP404" s="486"/>
      <c r="AUQ404" s="486"/>
      <c r="AUR404" s="486"/>
      <c r="AUS404" s="486"/>
      <c r="AUT404" s="486"/>
      <c r="AUU404" s="486"/>
      <c r="AUV404" s="486"/>
      <c r="AUW404" s="486"/>
      <c r="AUX404" s="486"/>
      <c r="AUY404" s="486"/>
      <c r="AUZ404" s="486"/>
      <c r="AVA404" s="486"/>
      <c r="AVB404" s="486"/>
      <c r="AVC404" s="486"/>
      <c r="AVD404" s="486"/>
      <c r="AVE404" s="486"/>
      <c r="AVF404" s="486"/>
      <c r="AVG404" s="486"/>
      <c r="AVH404" s="486"/>
      <c r="AVI404" s="486"/>
      <c r="AVJ404" s="486"/>
      <c r="AVK404" s="486"/>
      <c r="AVL404" s="486"/>
      <c r="AVM404" s="486"/>
      <c r="AVN404" s="486"/>
      <c r="AVO404" s="486"/>
      <c r="AVP404" s="486"/>
      <c r="AVQ404" s="486"/>
      <c r="AVR404" s="486"/>
      <c r="AVS404" s="486"/>
      <c r="AVT404" s="486"/>
      <c r="AVU404" s="486"/>
      <c r="AVV404" s="486"/>
      <c r="AVW404" s="486"/>
      <c r="AVX404" s="486"/>
      <c r="AVY404" s="486"/>
      <c r="AVZ404" s="486"/>
      <c r="AWA404" s="486"/>
      <c r="AWB404" s="486"/>
      <c r="AWC404" s="486"/>
      <c r="AWD404" s="486"/>
      <c r="AWE404" s="486"/>
      <c r="AWF404" s="486"/>
      <c r="AWG404" s="486"/>
      <c r="AWH404" s="486"/>
      <c r="AWI404" s="486"/>
      <c r="AWJ404" s="486"/>
      <c r="AWK404" s="486"/>
      <c r="AWL404" s="486"/>
      <c r="AWM404" s="486"/>
      <c r="AWN404" s="486"/>
      <c r="AWO404" s="486"/>
      <c r="AWP404" s="486"/>
      <c r="AWQ404" s="486"/>
      <c r="AWR404" s="486"/>
      <c r="AWS404" s="486"/>
      <c r="AWT404" s="486"/>
      <c r="AWU404" s="486"/>
      <c r="AWV404" s="486"/>
      <c r="AWW404" s="486"/>
      <c r="AWX404" s="486"/>
      <c r="AWY404" s="486"/>
      <c r="AWZ404" s="486"/>
      <c r="AXA404" s="486"/>
      <c r="AXB404" s="486"/>
      <c r="AXC404" s="486"/>
      <c r="AXD404" s="486"/>
      <c r="AXE404" s="486"/>
      <c r="AXF404" s="486"/>
      <c r="AXG404" s="486"/>
      <c r="AXH404" s="486"/>
      <c r="AXI404" s="486"/>
      <c r="AXJ404" s="486"/>
      <c r="AXK404" s="486"/>
      <c r="AXL404" s="486"/>
      <c r="AXM404" s="486"/>
      <c r="AXN404" s="486"/>
      <c r="AXO404" s="486"/>
      <c r="AXP404" s="486"/>
      <c r="AXQ404" s="486"/>
      <c r="AXR404" s="486"/>
      <c r="AXS404" s="486"/>
      <c r="AXT404" s="486"/>
      <c r="AXU404" s="486"/>
      <c r="AXV404" s="486"/>
      <c r="AXW404" s="486"/>
      <c r="AXX404" s="486"/>
      <c r="AXY404" s="486"/>
      <c r="AXZ404" s="486"/>
      <c r="AYA404" s="486"/>
      <c r="AYB404" s="486"/>
      <c r="AYC404" s="486"/>
      <c r="AYD404" s="486"/>
      <c r="AYE404" s="486"/>
      <c r="AYF404" s="486"/>
      <c r="AYG404" s="486"/>
      <c r="AYH404" s="486"/>
      <c r="AYI404" s="486"/>
      <c r="AYJ404" s="486"/>
      <c r="AYK404" s="486"/>
      <c r="AYL404" s="486"/>
      <c r="AYM404" s="486"/>
      <c r="AYN404" s="486"/>
      <c r="AYO404" s="486"/>
      <c r="AYP404" s="486"/>
      <c r="AYQ404" s="486"/>
      <c r="AYR404" s="486"/>
      <c r="AYS404" s="486"/>
      <c r="AYT404" s="486"/>
      <c r="AYU404" s="486"/>
      <c r="AYV404" s="486"/>
      <c r="AYW404" s="486"/>
      <c r="AYX404" s="486"/>
      <c r="AYY404" s="486"/>
      <c r="AYZ404" s="486"/>
      <c r="AZA404" s="486"/>
      <c r="AZB404" s="486"/>
      <c r="AZC404" s="486"/>
      <c r="AZD404" s="486"/>
      <c r="AZE404" s="486"/>
      <c r="AZF404" s="486"/>
      <c r="AZG404" s="486"/>
      <c r="AZH404" s="486"/>
      <c r="AZI404" s="486"/>
      <c r="AZJ404" s="486"/>
      <c r="AZK404" s="486"/>
      <c r="AZL404" s="486"/>
      <c r="AZM404" s="486"/>
      <c r="AZN404" s="486"/>
      <c r="AZO404" s="486"/>
      <c r="AZP404" s="486"/>
      <c r="AZQ404" s="486"/>
      <c r="AZR404" s="486"/>
      <c r="AZS404" s="486"/>
      <c r="AZT404" s="486"/>
      <c r="AZU404" s="486"/>
      <c r="AZV404" s="486"/>
      <c r="AZW404" s="486"/>
      <c r="AZX404" s="486"/>
      <c r="AZY404" s="486"/>
      <c r="AZZ404" s="486"/>
      <c r="BAA404" s="486"/>
      <c r="BAB404" s="486"/>
      <c r="BAC404" s="486"/>
      <c r="BAD404" s="486"/>
      <c r="BAE404" s="486"/>
      <c r="BAF404" s="486"/>
      <c r="BAG404" s="486"/>
      <c r="BAH404" s="486"/>
      <c r="BAI404" s="486"/>
      <c r="BAJ404" s="486"/>
      <c r="BAK404" s="486"/>
      <c r="BAL404" s="486"/>
      <c r="BAM404" s="486"/>
      <c r="BAN404" s="486"/>
      <c r="BAO404" s="486"/>
      <c r="BAP404" s="486"/>
      <c r="BAQ404" s="486"/>
      <c r="BAR404" s="486"/>
      <c r="BAS404" s="486"/>
      <c r="BAT404" s="486"/>
      <c r="BAU404" s="486"/>
      <c r="BAV404" s="486"/>
      <c r="BAW404" s="486"/>
      <c r="BAX404" s="486"/>
      <c r="BAY404" s="486"/>
      <c r="BAZ404" s="486"/>
      <c r="BBA404" s="486"/>
      <c r="BBB404" s="486"/>
      <c r="BBC404" s="486"/>
      <c r="BBD404" s="486"/>
      <c r="BBE404" s="486"/>
      <c r="BBF404" s="486"/>
      <c r="BBG404" s="486"/>
      <c r="BBH404" s="486"/>
      <c r="BBI404" s="486"/>
      <c r="BBJ404" s="486"/>
      <c r="BBK404" s="486"/>
      <c r="BBL404" s="486"/>
      <c r="BBM404" s="486"/>
      <c r="BBN404" s="486"/>
      <c r="BBO404" s="486"/>
      <c r="BBP404" s="486"/>
      <c r="BBQ404" s="486"/>
      <c r="BBR404" s="486"/>
      <c r="BBS404" s="486"/>
      <c r="BBT404" s="486"/>
      <c r="BBU404" s="486"/>
      <c r="BBV404" s="486"/>
      <c r="BBW404" s="486"/>
      <c r="BBX404" s="486"/>
      <c r="BBY404" s="486"/>
      <c r="BBZ404" s="486"/>
      <c r="BCA404" s="486"/>
      <c r="BCB404" s="486"/>
      <c r="BCC404" s="486"/>
      <c r="BCD404" s="486"/>
      <c r="BCE404" s="486"/>
      <c r="BCF404" s="486"/>
      <c r="BCG404" s="486"/>
      <c r="BCH404" s="486"/>
      <c r="BCI404" s="486"/>
      <c r="BCJ404" s="486"/>
      <c r="BCK404" s="486"/>
      <c r="BCL404" s="486"/>
      <c r="BCM404" s="486"/>
      <c r="BCN404" s="486"/>
      <c r="BCO404" s="486"/>
      <c r="BCP404" s="486"/>
      <c r="BCQ404" s="486"/>
      <c r="BCR404" s="486"/>
      <c r="BCS404" s="486"/>
      <c r="BCT404" s="486"/>
      <c r="BCU404" s="486"/>
      <c r="BCV404" s="486"/>
      <c r="BCW404" s="486"/>
      <c r="BCX404" s="486"/>
      <c r="BCY404" s="486"/>
      <c r="BCZ404" s="486"/>
      <c r="BDA404" s="486"/>
      <c r="BDB404" s="486"/>
      <c r="BDC404" s="486"/>
      <c r="BDD404" s="486"/>
      <c r="BDE404" s="486"/>
      <c r="BDF404" s="486"/>
      <c r="BDG404" s="486"/>
      <c r="BDH404" s="486"/>
      <c r="BDI404" s="486"/>
      <c r="BDJ404" s="486"/>
      <c r="BDK404" s="486"/>
      <c r="BDL404" s="486"/>
      <c r="BDM404" s="486"/>
      <c r="BDN404" s="486"/>
      <c r="BDO404" s="486"/>
      <c r="BDP404" s="486"/>
      <c r="BDQ404" s="486"/>
      <c r="BDR404" s="486"/>
      <c r="BDS404" s="486"/>
      <c r="BDT404" s="486"/>
      <c r="BDU404" s="486"/>
      <c r="BDV404" s="486"/>
      <c r="BDW404" s="486"/>
      <c r="BDX404" s="486"/>
      <c r="BDY404" s="486"/>
      <c r="BDZ404" s="486"/>
      <c r="BEA404" s="486"/>
      <c r="BEB404" s="486"/>
      <c r="BEC404" s="486"/>
      <c r="BED404" s="486"/>
      <c r="BEE404" s="486"/>
      <c r="BEF404" s="486"/>
      <c r="BEG404" s="486"/>
      <c r="BEH404" s="486"/>
      <c r="BEI404" s="486"/>
      <c r="BEJ404" s="486"/>
      <c r="BEK404" s="486"/>
      <c r="BEL404" s="486"/>
      <c r="BEM404" s="486"/>
      <c r="BEN404" s="486"/>
      <c r="BEO404" s="486"/>
      <c r="BEP404" s="486"/>
      <c r="BEQ404" s="486"/>
      <c r="BER404" s="486"/>
      <c r="BES404" s="486"/>
      <c r="BET404" s="486"/>
      <c r="BEU404" s="486"/>
      <c r="BEV404" s="486"/>
      <c r="BEW404" s="486"/>
      <c r="BEX404" s="486"/>
      <c r="BEY404" s="486"/>
      <c r="BEZ404" s="486"/>
      <c r="BFA404" s="486"/>
      <c r="BFB404" s="486"/>
      <c r="BFC404" s="486"/>
      <c r="BFD404" s="486"/>
      <c r="BFE404" s="486"/>
      <c r="BFF404" s="486"/>
      <c r="BFG404" s="486"/>
      <c r="BFH404" s="486"/>
      <c r="BFI404" s="486"/>
      <c r="BFJ404" s="486"/>
      <c r="BFK404" s="486"/>
      <c r="BFL404" s="486"/>
      <c r="BFM404" s="486"/>
      <c r="BFN404" s="486"/>
      <c r="BFO404" s="486"/>
      <c r="BFP404" s="486"/>
      <c r="BFQ404" s="486"/>
      <c r="BFR404" s="486"/>
      <c r="BFS404" s="486"/>
      <c r="BFT404" s="486"/>
      <c r="BFU404" s="486"/>
      <c r="BFV404" s="486"/>
      <c r="BFW404" s="486"/>
      <c r="BFX404" s="486"/>
      <c r="BFY404" s="486"/>
      <c r="BFZ404" s="486"/>
      <c r="BGA404" s="486"/>
      <c r="BGB404" s="486"/>
      <c r="BGC404" s="486"/>
      <c r="BGD404" s="486"/>
      <c r="BGE404" s="486"/>
      <c r="BGF404" s="486"/>
      <c r="BGG404" s="486"/>
      <c r="BGH404" s="486"/>
      <c r="BGI404" s="486"/>
      <c r="BGJ404" s="486"/>
      <c r="BGK404" s="486"/>
      <c r="BGL404" s="486"/>
      <c r="BGM404" s="486"/>
      <c r="BGN404" s="486"/>
      <c r="BGO404" s="486"/>
      <c r="BGP404" s="486"/>
      <c r="BGQ404" s="486"/>
      <c r="BGR404" s="486"/>
      <c r="BGS404" s="486"/>
      <c r="BGT404" s="486"/>
      <c r="BGU404" s="486"/>
      <c r="BGV404" s="486"/>
      <c r="BGW404" s="486"/>
      <c r="BGX404" s="486"/>
      <c r="BGY404" s="486"/>
      <c r="BGZ404" s="486"/>
      <c r="BHA404" s="486"/>
      <c r="BHB404" s="486"/>
      <c r="BHC404" s="486"/>
      <c r="BHD404" s="486"/>
      <c r="BHE404" s="486"/>
      <c r="BHF404" s="486"/>
      <c r="BHG404" s="486"/>
      <c r="BHH404" s="486"/>
      <c r="BHI404" s="486"/>
      <c r="BHJ404" s="486"/>
      <c r="BHK404" s="486"/>
      <c r="BHL404" s="486"/>
      <c r="BHM404" s="486"/>
      <c r="BHN404" s="486"/>
      <c r="BHO404" s="486"/>
      <c r="BHP404" s="486"/>
      <c r="BHQ404" s="486"/>
      <c r="BHR404" s="486"/>
      <c r="BHS404" s="486"/>
      <c r="BHT404" s="486"/>
      <c r="BHU404" s="486"/>
      <c r="BHV404" s="486"/>
      <c r="BHW404" s="486"/>
      <c r="BHX404" s="486"/>
      <c r="BHY404" s="486"/>
      <c r="BHZ404" s="486"/>
      <c r="BIA404" s="486"/>
      <c r="BIB404" s="486"/>
      <c r="BIC404" s="486"/>
      <c r="BID404" s="486"/>
      <c r="BIE404" s="486"/>
      <c r="BIF404" s="486"/>
      <c r="BIG404" s="486"/>
      <c r="BIH404" s="486"/>
      <c r="BII404" s="486"/>
      <c r="BIJ404" s="486"/>
      <c r="BIK404" s="486"/>
      <c r="BIL404" s="486"/>
      <c r="BIM404" s="486"/>
      <c r="BIN404" s="486"/>
      <c r="BIO404" s="486"/>
      <c r="BIP404" s="486"/>
      <c r="BIQ404" s="486"/>
      <c r="BIR404" s="486"/>
      <c r="BIS404" s="486"/>
      <c r="BIT404" s="486"/>
      <c r="BIU404" s="486"/>
      <c r="BIV404" s="486"/>
      <c r="BIW404" s="486"/>
      <c r="BIX404" s="486"/>
      <c r="BIY404" s="486"/>
      <c r="BIZ404" s="486"/>
      <c r="BJA404" s="486"/>
      <c r="BJB404" s="486"/>
      <c r="BJC404" s="486"/>
      <c r="BJD404" s="486"/>
      <c r="BJE404" s="486"/>
      <c r="BJF404" s="486"/>
      <c r="BJG404" s="486"/>
      <c r="BJH404" s="486"/>
      <c r="BJI404" s="486"/>
      <c r="BJJ404" s="486"/>
      <c r="BJK404" s="486"/>
      <c r="BJL404" s="486"/>
      <c r="BJM404" s="486"/>
      <c r="BJN404" s="486"/>
      <c r="BJO404" s="486"/>
      <c r="BJP404" s="486"/>
      <c r="BJQ404" s="486"/>
      <c r="BJR404" s="486"/>
      <c r="BJS404" s="486"/>
      <c r="BJT404" s="486"/>
      <c r="BJU404" s="486"/>
      <c r="BJV404" s="486"/>
      <c r="BJW404" s="486"/>
      <c r="BJX404" s="486"/>
      <c r="BJY404" s="486"/>
      <c r="BJZ404" s="486"/>
      <c r="BKA404" s="486"/>
      <c r="BKB404" s="486"/>
      <c r="BKC404" s="486"/>
      <c r="BKD404" s="486"/>
      <c r="BKE404" s="486"/>
      <c r="BKF404" s="486"/>
      <c r="BKG404" s="486"/>
      <c r="BKH404" s="486"/>
      <c r="BKI404" s="486"/>
      <c r="BKJ404" s="486"/>
      <c r="BKK404" s="486"/>
      <c r="BKL404" s="486"/>
      <c r="BKM404" s="486"/>
      <c r="BKN404" s="486"/>
      <c r="BKO404" s="486"/>
      <c r="BKP404" s="486"/>
      <c r="BKQ404" s="486"/>
      <c r="BKR404" s="486"/>
      <c r="BKS404" s="486"/>
      <c r="BKT404" s="486"/>
      <c r="BKU404" s="486"/>
      <c r="BKV404" s="486"/>
      <c r="BKW404" s="486"/>
      <c r="BKX404" s="486"/>
      <c r="BKY404" s="486"/>
      <c r="BKZ404" s="486"/>
      <c r="BLA404" s="486"/>
      <c r="BLB404" s="486"/>
      <c r="BLC404" s="486"/>
      <c r="BLD404" s="486"/>
      <c r="BLE404" s="486"/>
      <c r="BLF404" s="486"/>
      <c r="BLG404" s="486"/>
      <c r="BLH404" s="486"/>
      <c r="BLI404" s="486"/>
      <c r="BLJ404" s="486"/>
      <c r="BLK404" s="486"/>
      <c r="BLL404" s="486"/>
      <c r="BLM404" s="486"/>
      <c r="BLN404" s="486"/>
      <c r="BLO404" s="486"/>
      <c r="BLP404" s="486"/>
      <c r="BLQ404" s="486"/>
      <c r="BLR404" s="486"/>
      <c r="BLS404" s="486"/>
      <c r="BLT404" s="486"/>
      <c r="BLU404" s="486"/>
      <c r="BLV404" s="486"/>
      <c r="BLW404" s="486"/>
      <c r="BLX404" s="486"/>
      <c r="BLY404" s="486"/>
      <c r="BLZ404" s="486"/>
      <c r="BMA404" s="486"/>
      <c r="BMB404" s="486"/>
      <c r="BMC404" s="486"/>
      <c r="BMD404" s="486"/>
      <c r="BME404" s="486"/>
      <c r="BMF404" s="486"/>
      <c r="BMG404" s="486"/>
      <c r="BMH404" s="486"/>
      <c r="BMI404" s="486"/>
      <c r="BMJ404" s="486"/>
      <c r="BMK404" s="486"/>
      <c r="BML404" s="486"/>
      <c r="BMM404" s="486"/>
      <c r="BMN404" s="486"/>
      <c r="BMO404" s="486"/>
      <c r="BMP404" s="486"/>
      <c r="BMQ404" s="486"/>
      <c r="BMR404" s="486"/>
      <c r="BMS404" s="486"/>
      <c r="BMT404" s="486"/>
      <c r="BMU404" s="486"/>
      <c r="BMV404" s="486"/>
      <c r="BMW404" s="486"/>
      <c r="BMX404" s="486"/>
      <c r="BMY404" s="486"/>
      <c r="BMZ404" s="486"/>
      <c r="BNA404" s="486"/>
      <c r="BNB404" s="486"/>
      <c r="BNC404" s="486"/>
      <c r="BND404" s="486"/>
      <c r="BNE404" s="486"/>
      <c r="BNF404" s="486"/>
      <c r="BNG404" s="486"/>
      <c r="BNH404" s="486"/>
      <c r="BNI404" s="486"/>
      <c r="BNJ404" s="486"/>
      <c r="BNK404" s="486"/>
      <c r="BNL404" s="486"/>
      <c r="BNM404" s="486"/>
      <c r="BNN404" s="486"/>
      <c r="BNO404" s="486"/>
      <c r="BNP404" s="486"/>
      <c r="BNQ404" s="486"/>
      <c r="BNR404" s="486"/>
      <c r="BNS404" s="486"/>
      <c r="BNT404" s="486"/>
      <c r="BNU404" s="486"/>
      <c r="BNV404" s="486"/>
      <c r="BNW404" s="486"/>
      <c r="BNX404" s="486"/>
      <c r="BNY404" s="486"/>
      <c r="BNZ404" s="486"/>
      <c r="BOA404" s="486"/>
      <c r="BOB404" s="486"/>
      <c r="BOC404" s="486"/>
      <c r="BOD404" s="486"/>
      <c r="BOE404" s="486"/>
      <c r="BOF404" s="486"/>
      <c r="BOG404" s="486"/>
      <c r="BOH404" s="486"/>
      <c r="BOI404" s="486"/>
      <c r="BOJ404" s="486"/>
      <c r="BOK404" s="486"/>
      <c r="BOL404" s="486"/>
      <c r="BOM404" s="486"/>
      <c r="BON404" s="486"/>
      <c r="BOO404" s="486"/>
      <c r="BOP404" s="486"/>
      <c r="BOQ404" s="486"/>
      <c r="BOR404" s="486"/>
      <c r="BOS404" s="486"/>
      <c r="BOT404" s="486"/>
      <c r="BOU404" s="486"/>
      <c r="BOV404" s="486"/>
      <c r="BOW404" s="486"/>
      <c r="BOX404" s="486"/>
      <c r="BOY404" s="486"/>
      <c r="BOZ404" s="486"/>
      <c r="BPA404" s="486"/>
      <c r="BPB404" s="486"/>
      <c r="BPC404" s="486"/>
      <c r="BPD404" s="486"/>
      <c r="BPE404" s="486"/>
      <c r="BPF404" s="486"/>
      <c r="BPG404" s="486"/>
      <c r="BPH404" s="486"/>
      <c r="BPI404" s="486"/>
      <c r="BPJ404" s="486"/>
      <c r="BPK404" s="486"/>
      <c r="BPL404" s="486"/>
      <c r="BPM404" s="486"/>
      <c r="BPN404" s="486"/>
      <c r="BPO404" s="486"/>
      <c r="BPP404" s="486"/>
      <c r="BPQ404" s="486"/>
      <c r="BPR404" s="486"/>
      <c r="BPS404" s="486"/>
      <c r="BPT404" s="486"/>
      <c r="BPU404" s="486"/>
      <c r="BPV404" s="486"/>
      <c r="BPW404" s="486"/>
      <c r="BPX404" s="486"/>
      <c r="BPY404" s="486"/>
      <c r="BPZ404" s="486"/>
      <c r="BQA404" s="486"/>
      <c r="BQB404" s="486"/>
      <c r="BQC404" s="486"/>
      <c r="BQD404" s="486"/>
      <c r="BQE404" s="486"/>
      <c r="BQF404" s="486"/>
      <c r="BQG404" s="486"/>
      <c r="BQH404" s="486"/>
      <c r="BQI404" s="486"/>
      <c r="BQJ404" s="486"/>
      <c r="BQK404" s="486"/>
      <c r="BQL404" s="486"/>
      <c r="BQM404" s="486"/>
      <c r="BQN404" s="486"/>
      <c r="BQO404" s="486"/>
      <c r="BQP404" s="486"/>
      <c r="BQQ404" s="486"/>
      <c r="BQR404" s="486"/>
      <c r="BQS404" s="486"/>
      <c r="BQT404" s="486"/>
      <c r="BQU404" s="486"/>
      <c r="BQV404" s="486"/>
      <c r="BQW404" s="486"/>
      <c r="BQX404" s="486"/>
      <c r="BQY404" s="486"/>
      <c r="BQZ404" s="486"/>
      <c r="BRA404" s="486"/>
      <c r="BRB404" s="486"/>
      <c r="BRC404" s="486"/>
      <c r="BRD404" s="486"/>
      <c r="BRE404" s="486"/>
      <c r="BRF404" s="486"/>
      <c r="BRG404" s="486"/>
      <c r="BRH404" s="486"/>
      <c r="BRI404" s="486"/>
      <c r="BRJ404" s="486"/>
      <c r="BRK404" s="486"/>
      <c r="BRL404" s="486"/>
      <c r="BRM404" s="486"/>
      <c r="BRN404" s="486"/>
      <c r="BRO404" s="486"/>
      <c r="BRP404" s="486"/>
      <c r="BRQ404" s="486"/>
      <c r="BRR404" s="486"/>
      <c r="BRS404" s="486"/>
      <c r="BRT404" s="486"/>
      <c r="BRU404" s="486"/>
      <c r="BRV404" s="486"/>
      <c r="BRW404" s="486"/>
      <c r="BRX404" s="486"/>
      <c r="BRY404" s="486"/>
      <c r="BRZ404" s="486"/>
      <c r="BSA404" s="486"/>
      <c r="BSB404" s="486"/>
      <c r="BSC404" s="486"/>
      <c r="BSD404" s="486"/>
      <c r="BSE404" s="486"/>
      <c r="BSF404" s="486"/>
      <c r="BSG404" s="486"/>
      <c r="BSH404" s="486"/>
      <c r="BSI404" s="486"/>
      <c r="BSJ404" s="486"/>
      <c r="BSK404" s="486"/>
      <c r="BSL404" s="486"/>
      <c r="BSM404" s="486"/>
      <c r="BSN404" s="486"/>
      <c r="BSO404" s="486"/>
      <c r="BSP404" s="486"/>
      <c r="BSQ404" s="486"/>
      <c r="BSR404" s="486"/>
      <c r="BSS404" s="486"/>
      <c r="BST404" s="486"/>
      <c r="BSU404" s="486"/>
      <c r="BSV404" s="486"/>
      <c r="BSW404" s="486"/>
      <c r="BSX404" s="486"/>
      <c r="BSY404" s="486"/>
      <c r="BSZ404" s="486"/>
      <c r="BTA404" s="486"/>
      <c r="BTB404" s="486"/>
      <c r="BTC404" s="486"/>
      <c r="BTD404" s="486"/>
      <c r="BTE404" s="486"/>
      <c r="BTF404" s="486"/>
      <c r="BTG404" s="486"/>
      <c r="BTH404" s="486"/>
      <c r="BTI404" s="486"/>
      <c r="BTJ404" s="486"/>
      <c r="BTK404" s="486"/>
      <c r="BTL404" s="486"/>
      <c r="BTM404" s="486"/>
      <c r="BTN404" s="486"/>
      <c r="BTO404" s="486"/>
      <c r="BTP404" s="486"/>
      <c r="BTQ404" s="486"/>
      <c r="BTR404" s="486"/>
      <c r="BTS404" s="486"/>
      <c r="BTT404" s="486"/>
      <c r="BTU404" s="486"/>
      <c r="BTV404" s="486"/>
      <c r="BTW404" s="486"/>
      <c r="BTX404" s="486"/>
      <c r="BTY404" s="486"/>
      <c r="BTZ404" s="486"/>
      <c r="BUA404" s="486"/>
      <c r="BUB404" s="486"/>
      <c r="BUC404" s="486"/>
      <c r="BUD404" s="486"/>
      <c r="BUE404" s="486"/>
      <c r="BUF404" s="486"/>
      <c r="BUG404" s="486"/>
      <c r="BUH404" s="486"/>
      <c r="BUI404" s="486"/>
      <c r="BUJ404" s="486"/>
      <c r="BUK404" s="486"/>
      <c r="BUL404" s="486"/>
      <c r="BUM404" s="486"/>
      <c r="BUN404" s="486"/>
      <c r="BUO404" s="486"/>
      <c r="BUP404" s="486"/>
      <c r="BUQ404" s="486"/>
      <c r="BUR404" s="486"/>
      <c r="BUS404" s="486"/>
      <c r="BUT404" s="486"/>
      <c r="BUU404" s="486"/>
      <c r="BUV404" s="486"/>
      <c r="BUW404" s="486"/>
      <c r="BUX404" s="486"/>
      <c r="BUY404" s="486"/>
      <c r="BUZ404" s="486"/>
      <c r="BVA404" s="486"/>
      <c r="BVB404" s="486"/>
      <c r="BVC404" s="486"/>
      <c r="BVD404" s="486"/>
      <c r="BVE404" s="486"/>
      <c r="BVF404" s="486"/>
      <c r="BVG404" s="486"/>
      <c r="BVH404" s="486"/>
      <c r="BVI404" s="486"/>
      <c r="BVJ404" s="486"/>
      <c r="BVK404" s="486"/>
      <c r="BVL404" s="486"/>
      <c r="BVM404" s="486"/>
      <c r="BVN404" s="486"/>
      <c r="BVO404" s="486"/>
      <c r="BVP404" s="486"/>
      <c r="BVQ404" s="486"/>
      <c r="BVR404" s="486"/>
      <c r="BVS404" s="486"/>
      <c r="BVT404" s="486"/>
      <c r="BVU404" s="486"/>
      <c r="BVV404" s="486"/>
      <c r="BVW404" s="486"/>
      <c r="BVX404" s="486"/>
      <c r="BVY404" s="486"/>
      <c r="BVZ404" s="486"/>
      <c r="BWA404" s="486"/>
      <c r="BWB404" s="486"/>
      <c r="BWC404" s="486"/>
      <c r="BWD404" s="486"/>
      <c r="BWE404" s="486"/>
      <c r="BWF404" s="486"/>
      <c r="BWG404" s="486"/>
      <c r="BWH404" s="486"/>
      <c r="BWI404" s="486"/>
      <c r="BWJ404" s="486"/>
      <c r="BWK404" s="486"/>
      <c r="BWL404" s="486"/>
      <c r="BWM404" s="486"/>
      <c r="BWN404" s="486"/>
      <c r="BWO404" s="486"/>
      <c r="BWP404" s="486"/>
      <c r="BWQ404" s="486"/>
      <c r="BWR404" s="486"/>
      <c r="BWS404" s="486"/>
      <c r="BWT404" s="486"/>
      <c r="BWU404" s="486"/>
      <c r="BWV404" s="486"/>
      <c r="BWW404" s="486"/>
      <c r="BWX404" s="486"/>
      <c r="BWY404" s="486"/>
      <c r="BWZ404" s="486"/>
      <c r="BXA404" s="486"/>
      <c r="BXB404" s="486"/>
      <c r="BXC404" s="486"/>
      <c r="BXD404" s="486"/>
      <c r="BXE404" s="486"/>
      <c r="BXF404" s="486"/>
      <c r="BXG404" s="486"/>
      <c r="BXH404" s="486"/>
      <c r="BXI404" s="486"/>
      <c r="BXJ404" s="486"/>
      <c r="BXK404" s="486"/>
      <c r="BXL404" s="486"/>
      <c r="BXM404" s="486"/>
      <c r="BXN404" s="486"/>
      <c r="BXO404" s="486"/>
      <c r="BXP404" s="486"/>
      <c r="BXQ404" s="486"/>
      <c r="BXR404" s="486"/>
      <c r="BXS404" s="486"/>
      <c r="BXT404" s="486"/>
      <c r="BXU404" s="486"/>
      <c r="BXV404" s="486"/>
      <c r="BXW404" s="486"/>
      <c r="BXX404" s="486"/>
      <c r="BXY404" s="486"/>
      <c r="BXZ404" s="486"/>
      <c r="BYA404" s="486"/>
      <c r="BYB404" s="486"/>
      <c r="BYC404" s="486"/>
      <c r="BYD404" s="486"/>
      <c r="BYE404" s="486"/>
      <c r="BYF404" s="486"/>
      <c r="BYG404" s="486"/>
      <c r="BYH404" s="486"/>
      <c r="BYI404" s="486"/>
      <c r="BYJ404" s="486"/>
      <c r="BYK404" s="486"/>
      <c r="BYL404" s="486"/>
      <c r="BYM404" s="486"/>
      <c r="BYN404" s="486"/>
      <c r="BYO404" s="486"/>
      <c r="BYP404" s="486"/>
      <c r="BYQ404" s="486"/>
      <c r="BYR404" s="486"/>
      <c r="BYS404" s="486"/>
      <c r="BYT404" s="486"/>
      <c r="BYU404" s="486"/>
      <c r="BYV404" s="486"/>
      <c r="BYW404" s="486"/>
      <c r="BYX404" s="486"/>
      <c r="BYY404" s="486"/>
      <c r="BYZ404" s="486"/>
      <c r="BZA404" s="486"/>
      <c r="BZB404" s="486"/>
      <c r="BZC404" s="486"/>
      <c r="BZD404" s="486"/>
      <c r="BZE404" s="486"/>
      <c r="BZF404" s="486"/>
      <c r="BZG404" s="486"/>
      <c r="BZH404" s="486"/>
      <c r="BZI404" s="486"/>
      <c r="BZJ404" s="486"/>
      <c r="BZK404" s="486"/>
      <c r="BZL404" s="486"/>
      <c r="BZM404" s="486"/>
      <c r="BZN404" s="486"/>
      <c r="BZO404" s="486"/>
      <c r="BZP404" s="486"/>
      <c r="BZQ404" s="486"/>
      <c r="BZR404" s="486"/>
      <c r="BZS404" s="486"/>
      <c r="BZT404" s="486"/>
      <c r="BZU404" s="486"/>
      <c r="BZV404" s="486"/>
      <c r="BZW404" s="486"/>
      <c r="BZX404" s="486"/>
      <c r="BZY404" s="486"/>
      <c r="BZZ404" s="486"/>
      <c r="CAA404" s="486"/>
      <c r="CAB404" s="486"/>
      <c r="CAC404" s="486"/>
      <c r="CAD404" s="486"/>
      <c r="CAE404" s="486"/>
      <c r="CAF404" s="486"/>
      <c r="CAG404" s="486"/>
      <c r="CAH404" s="486"/>
      <c r="CAI404" s="486"/>
      <c r="CAJ404" s="486"/>
      <c r="CAK404" s="486"/>
      <c r="CAL404" s="486"/>
      <c r="CAM404" s="486"/>
      <c r="CAN404" s="486"/>
      <c r="CAO404" s="486"/>
      <c r="CAP404" s="486"/>
      <c r="CAQ404" s="486"/>
      <c r="CAR404" s="486"/>
      <c r="CAS404" s="486"/>
      <c r="CAT404" s="486"/>
      <c r="CAU404" s="486"/>
      <c r="CAV404" s="486"/>
      <c r="CAW404" s="486"/>
      <c r="CAX404" s="486"/>
      <c r="CAY404" s="486"/>
      <c r="CAZ404" s="486"/>
      <c r="CBA404" s="486"/>
      <c r="CBB404" s="486"/>
      <c r="CBC404" s="486"/>
      <c r="CBD404" s="486"/>
      <c r="CBE404" s="486"/>
      <c r="CBF404" s="486"/>
      <c r="CBG404" s="486"/>
      <c r="CBH404" s="486"/>
      <c r="CBI404" s="486"/>
      <c r="CBJ404" s="486"/>
      <c r="CBK404" s="486"/>
      <c r="CBL404" s="486"/>
      <c r="CBM404" s="486"/>
      <c r="CBN404" s="486"/>
      <c r="CBO404" s="486"/>
      <c r="CBP404" s="486"/>
      <c r="CBQ404" s="486"/>
      <c r="CBR404" s="486"/>
      <c r="CBS404" s="486"/>
      <c r="CBT404" s="486"/>
      <c r="CBU404" s="486"/>
      <c r="CBV404" s="486"/>
      <c r="CBW404" s="486"/>
      <c r="CBX404" s="486"/>
      <c r="CBY404" s="486"/>
      <c r="CBZ404" s="486"/>
      <c r="CCA404" s="486"/>
      <c r="CCB404" s="486"/>
      <c r="CCC404" s="486"/>
      <c r="CCD404" s="486"/>
      <c r="CCE404" s="486"/>
      <c r="CCF404" s="486"/>
      <c r="CCG404" s="486"/>
      <c r="CCH404" s="486"/>
      <c r="CCI404" s="486"/>
      <c r="CCJ404" s="486"/>
      <c r="CCK404" s="486"/>
      <c r="CCL404" s="486"/>
      <c r="CCM404" s="486"/>
      <c r="CCN404" s="486"/>
      <c r="CCO404" s="486"/>
      <c r="CCP404" s="486"/>
      <c r="CCQ404" s="486"/>
      <c r="CCR404" s="486"/>
      <c r="CCS404" s="486"/>
      <c r="CCT404" s="486"/>
      <c r="CCU404" s="486"/>
      <c r="CCV404" s="486"/>
      <c r="CCW404" s="486"/>
      <c r="CCX404" s="486"/>
      <c r="CCY404" s="486"/>
      <c r="CCZ404" s="486"/>
      <c r="CDA404" s="486"/>
      <c r="CDB404" s="486"/>
      <c r="CDC404" s="486"/>
      <c r="CDD404" s="486"/>
      <c r="CDE404" s="486"/>
      <c r="CDF404" s="486"/>
      <c r="CDG404" s="486"/>
      <c r="CDH404" s="486"/>
      <c r="CDI404" s="486"/>
      <c r="CDJ404" s="486"/>
      <c r="CDK404" s="486"/>
      <c r="CDL404" s="486"/>
      <c r="CDM404" s="486"/>
      <c r="CDN404" s="486"/>
      <c r="CDO404" s="486"/>
      <c r="CDP404" s="486"/>
      <c r="CDQ404" s="486"/>
      <c r="CDR404" s="486"/>
      <c r="CDS404" s="486"/>
      <c r="CDT404" s="486"/>
      <c r="CDU404" s="486"/>
      <c r="CDV404" s="486"/>
      <c r="CDW404" s="486"/>
      <c r="CDX404" s="486"/>
      <c r="CDY404" s="486"/>
      <c r="CDZ404" s="486"/>
      <c r="CEA404" s="486"/>
      <c r="CEB404" s="486"/>
      <c r="CEC404" s="486"/>
      <c r="CED404" s="486"/>
      <c r="CEE404" s="486"/>
      <c r="CEF404" s="486"/>
      <c r="CEG404" s="486"/>
      <c r="CEH404" s="486"/>
      <c r="CEI404" s="486"/>
      <c r="CEJ404" s="486"/>
      <c r="CEK404" s="486"/>
      <c r="CEL404" s="486"/>
      <c r="CEM404" s="486"/>
      <c r="CEN404" s="486"/>
      <c r="CEO404" s="486"/>
      <c r="CEP404" s="486"/>
      <c r="CEQ404" s="486"/>
      <c r="CER404" s="486"/>
      <c r="CES404" s="486"/>
      <c r="CET404" s="486"/>
      <c r="CEU404" s="486"/>
      <c r="CEV404" s="486"/>
      <c r="CEW404" s="486"/>
      <c r="CEX404" s="486"/>
      <c r="CEY404" s="486"/>
      <c r="CEZ404" s="486"/>
      <c r="CFA404" s="486"/>
      <c r="CFB404" s="486"/>
      <c r="CFC404" s="486"/>
      <c r="CFD404" s="486"/>
      <c r="CFE404" s="486"/>
      <c r="CFF404" s="486"/>
      <c r="CFG404" s="486"/>
      <c r="CFH404" s="486"/>
      <c r="CFI404" s="486"/>
      <c r="CFJ404" s="486"/>
      <c r="CFK404" s="486"/>
      <c r="CFL404" s="486"/>
      <c r="CFM404" s="486"/>
      <c r="CFN404" s="486"/>
      <c r="CFO404" s="486"/>
      <c r="CFP404" s="486"/>
      <c r="CFQ404" s="486"/>
      <c r="CFR404" s="486"/>
      <c r="CFS404" s="486"/>
      <c r="CFT404" s="486"/>
      <c r="CFU404" s="486"/>
      <c r="CFV404" s="486"/>
      <c r="CFW404" s="486"/>
      <c r="CFX404" s="486"/>
      <c r="CFY404" s="486"/>
      <c r="CFZ404" s="486"/>
      <c r="CGA404" s="486"/>
      <c r="CGB404" s="486"/>
      <c r="CGC404" s="486"/>
      <c r="CGD404" s="486"/>
      <c r="CGE404" s="486"/>
      <c r="CGF404" s="486"/>
      <c r="CGG404" s="486"/>
      <c r="CGH404" s="486"/>
      <c r="CGI404" s="486"/>
      <c r="CGJ404" s="486"/>
      <c r="CGK404" s="486"/>
      <c r="CGL404" s="486"/>
      <c r="CGM404" s="486"/>
      <c r="CGN404" s="486"/>
      <c r="CGO404" s="486"/>
      <c r="CGP404" s="486"/>
      <c r="CGQ404" s="486"/>
      <c r="CGR404" s="486"/>
      <c r="CGS404" s="486"/>
      <c r="CGT404" s="486"/>
      <c r="CGU404" s="486"/>
      <c r="CGV404" s="486"/>
      <c r="CGW404" s="486"/>
      <c r="CGX404" s="486"/>
      <c r="CGY404" s="486"/>
      <c r="CGZ404" s="486"/>
      <c r="CHA404" s="486"/>
      <c r="CHB404" s="486"/>
      <c r="CHC404" s="486"/>
      <c r="CHD404" s="486"/>
      <c r="CHE404" s="486"/>
      <c r="CHF404" s="486"/>
      <c r="CHG404" s="486"/>
      <c r="CHH404" s="486"/>
      <c r="CHI404" s="486"/>
      <c r="CHJ404" s="486"/>
      <c r="CHK404" s="486"/>
      <c r="CHL404" s="486"/>
      <c r="CHM404" s="486"/>
      <c r="CHN404" s="486"/>
      <c r="CHO404" s="486"/>
      <c r="CHP404" s="486"/>
      <c r="CHQ404" s="486"/>
      <c r="CHR404" s="486"/>
      <c r="CHS404" s="486"/>
      <c r="CHT404" s="486"/>
      <c r="CHU404" s="486"/>
      <c r="CHV404" s="486"/>
      <c r="CHW404" s="486"/>
      <c r="CHX404" s="486"/>
      <c r="CHY404" s="486"/>
      <c r="CHZ404" s="486"/>
      <c r="CIA404" s="486"/>
      <c r="CIB404" s="486"/>
      <c r="CIC404" s="486"/>
      <c r="CID404" s="486"/>
      <c r="CIE404" s="486"/>
      <c r="CIF404" s="486"/>
      <c r="CIG404" s="486"/>
      <c r="CIH404" s="486"/>
      <c r="CII404" s="486"/>
      <c r="CIJ404" s="486"/>
      <c r="CIK404" s="486"/>
      <c r="CIL404" s="486"/>
      <c r="CIM404" s="486"/>
      <c r="CIN404" s="486"/>
      <c r="CIO404" s="486"/>
      <c r="CIP404" s="486"/>
      <c r="CIQ404" s="486"/>
      <c r="CIR404" s="486"/>
      <c r="CIS404" s="486"/>
      <c r="CIT404" s="486"/>
      <c r="CIU404" s="486"/>
      <c r="CIV404" s="486"/>
      <c r="CIW404" s="486"/>
      <c r="CIX404" s="486"/>
      <c r="CIY404" s="486"/>
      <c r="CIZ404" s="486"/>
      <c r="CJA404" s="486"/>
      <c r="CJB404" s="486"/>
      <c r="CJC404" s="486"/>
      <c r="CJD404" s="486"/>
      <c r="CJE404" s="486"/>
      <c r="CJF404" s="486"/>
      <c r="CJG404" s="486"/>
      <c r="CJH404" s="486"/>
      <c r="CJI404" s="486"/>
      <c r="CJJ404" s="486"/>
      <c r="CJK404" s="486"/>
      <c r="CJL404" s="486"/>
      <c r="CJM404" s="486"/>
      <c r="CJN404" s="486"/>
      <c r="CJO404" s="486"/>
      <c r="CJP404" s="486"/>
      <c r="CJQ404" s="486"/>
      <c r="CJR404" s="486"/>
      <c r="CJS404" s="486"/>
      <c r="CJT404" s="486"/>
      <c r="CJU404" s="486"/>
      <c r="CJV404" s="486"/>
      <c r="CJW404" s="486"/>
      <c r="CJX404" s="486"/>
      <c r="CJY404" s="486"/>
      <c r="CJZ404" s="486"/>
      <c r="CKA404" s="486"/>
      <c r="CKB404" s="486"/>
      <c r="CKC404" s="486"/>
      <c r="CKD404" s="486"/>
      <c r="CKE404" s="486"/>
      <c r="CKF404" s="486"/>
      <c r="CKG404" s="486"/>
      <c r="CKH404" s="486"/>
      <c r="CKI404" s="486"/>
      <c r="CKJ404" s="486"/>
      <c r="CKK404" s="486"/>
      <c r="CKL404" s="486"/>
      <c r="CKM404" s="486"/>
      <c r="CKN404" s="486"/>
      <c r="CKO404" s="486"/>
      <c r="CKP404" s="486"/>
      <c r="CKQ404" s="486"/>
      <c r="CKR404" s="486"/>
      <c r="CKS404" s="486"/>
      <c r="CKT404" s="486"/>
      <c r="CKU404" s="486"/>
      <c r="CKV404" s="486"/>
      <c r="CKW404" s="486"/>
      <c r="CKX404" s="486"/>
      <c r="CKY404" s="486"/>
      <c r="CKZ404" s="486"/>
      <c r="CLA404" s="486"/>
      <c r="CLB404" s="486"/>
      <c r="CLC404" s="486"/>
      <c r="CLD404" s="486"/>
      <c r="CLE404" s="486"/>
      <c r="CLF404" s="486"/>
      <c r="CLG404" s="486"/>
      <c r="CLH404" s="486"/>
      <c r="CLI404" s="486"/>
      <c r="CLJ404" s="486"/>
      <c r="CLK404" s="486"/>
      <c r="CLL404" s="486"/>
      <c r="CLM404" s="486"/>
      <c r="CLN404" s="486"/>
      <c r="CLO404" s="486"/>
      <c r="CLP404" s="486"/>
      <c r="CLQ404" s="486"/>
      <c r="CLR404" s="486"/>
      <c r="CLS404" s="486"/>
      <c r="CLT404" s="486"/>
      <c r="CLU404" s="486"/>
      <c r="CLV404" s="486"/>
      <c r="CLW404" s="486"/>
      <c r="CLX404" s="486"/>
      <c r="CLY404" s="486"/>
      <c r="CLZ404" s="486"/>
      <c r="CMA404" s="486"/>
      <c r="CMB404" s="486"/>
      <c r="CMC404" s="486"/>
      <c r="CMD404" s="486"/>
      <c r="CME404" s="486"/>
      <c r="CMF404" s="486"/>
      <c r="CMG404" s="486"/>
      <c r="CMH404" s="486"/>
      <c r="CMI404" s="486"/>
      <c r="CMJ404" s="486"/>
      <c r="CMK404" s="486"/>
      <c r="CML404" s="486"/>
      <c r="CMM404" s="486"/>
      <c r="CMN404" s="486"/>
      <c r="CMO404" s="486"/>
      <c r="CMP404" s="486"/>
      <c r="CMQ404" s="486"/>
      <c r="CMR404" s="486"/>
      <c r="CMS404" s="486"/>
      <c r="CMT404" s="486"/>
      <c r="CMU404" s="486"/>
      <c r="CMV404" s="486"/>
      <c r="CMW404" s="486"/>
      <c r="CMX404" s="486"/>
      <c r="CMY404" s="486"/>
      <c r="CMZ404" s="486"/>
      <c r="CNA404" s="486"/>
      <c r="CNB404" s="486"/>
      <c r="CNC404" s="486"/>
      <c r="CND404" s="486"/>
      <c r="CNE404" s="486"/>
      <c r="CNF404" s="486"/>
      <c r="CNG404" s="486"/>
      <c r="CNH404" s="486"/>
      <c r="CNI404" s="486"/>
      <c r="CNJ404" s="486"/>
      <c r="CNK404" s="486"/>
      <c r="CNL404" s="486"/>
      <c r="CNM404" s="486"/>
      <c r="CNN404" s="486"/>
      <c r="CNO404" s="486"/>
      <c r="CNP404" s="486"/>
      <c r="CNQ404" s="486"/>
      <c r="CNR404" s="486"/>
      <c r="CNS404" s="486"/>
      <c r="CNT404" s="486"/>
      <c r="CNU404" s="486"/>
      <c r="CNV404" s="486"/>
      <c r="CNW404" s="486"/>
      <c r="CNX404" s="486"/>
      <c r="CNY404" s="486"/>
      <c r="CNZ404" s="486"/>
      <c r="COA404" s="486"/>
      <c r="COB404" s="486"/>
      <c r="COC404" s="486"/>
      <c r="COD404" s="486"/>
      <c r="COE404" s="486"/>
      <c r="COF404" s="486"/>
      <c r="COG404" s="486"/>
      <c r="COH404" s="486"/>
      <c r="COI404" s="486"/>
      <c r="COJ404" s="486"/>
      <c r="COK404" s="486"/>
      <c r="COL404" s="486"/>
      <c r="COM404" s="486"/>
      <c r="CON404" s="486"/>
      <c r="COO404" s="486"/>
      <c r="COP404" s="486"/>
      <c r="COQ404" s="486"/>
      <c r="COR404" s="486"/>
      <c r="COS404" s="486"/>
      <c r="COT404" s="486"/>
      <c r="COU404" s="486"/>
      <c r="COV404" s="486"/>
      <c r="COW404" s="486"/>
      <c r="COX404" s="486"/>
      <c r="COY404" s="486"/>
      <c r="COZ404" s="486"/>
      <c r="CPA404" s="486"/>
      <c r="CPB404" s="486"/>
      <c r="CPC404" s="486"/>
      <c r="CPD404" s="486"/>
      <c r="CPE404" s="486"/>
      <c r="CPF404" s="486"/>
      <c r="CPG404" s="486"/>
      <c r="CPH404" s="486"/>
      <c r="CPI404" s="486"/>
      <c r="CPJ404" s="486"/>
      <c r="CPK404" s="486"/>
      <c r="CPL404" s="486"/>
      <c r="CPM404" s="486"/>
      <c r="CPN404" s="486"/>
      <c r="CPO404" s="486"/>
      <c r="CPP404" s="486"/>
      <c r="CPQ404" s="486"/>
      <c r="CPR404" s="486"/>
      <c r="CPS404" s="486"/>
      <c r="CPT404" s="486"/>
      <c r="CPU404" s="486"/>
      <c r="CPV404" s="486"/>
      <c r="CPW404" s="486"/>
      <c r="CPX404" s="486"/>
      <c r="CPY404" s="486"/>
      <c r="CPZ404" s="486"/>
      <c r="CQA404" s="486"/>
      <c r="CQB404" s="486"/>
      <c r="CQC404" s="486"/>
      <c r="CQD404" s="486"/>
      <c r="CQE404" s="486"/>
      <c r="CQF404" s="486"/>
      <c r="CQG404" s="486"/>
      <c r="CQH404" s="486"/>
      <c r="CQI404" s="486"/>
      <c r="CQJ404" s="486"/>
      <c r="CQK404" s="486"/>
      <c r="CQL404" s="486"/>
      <c r="CQM404" s="486"/>
      <c r="CQN404" s="486"/>
      <c r="CQO404" s="486"/>
      <c r="CQP404" s="486"/>
      <c r="CQQ404" s="486"/>
      <c r="CQR404" s="486"/>
      <c r="CQS404" s="486"/>
      <c r="CQT404" s="486"/>
      <c r="CQU404" s="486"/>
      <c r="CQV404" s="486"/>
      <c r="CQW404" s="486"/>
      <c r="CQX404" s="486"/>
      <c r="CQY404" s="486"/>
      <c r="CQZ404" s="486"/>
      <c r="CRA404" s="486"/>
      <c r="CRB404" s="486"/>
      <c r="CRC404" s="486"/>
      <c r="CRD404" s="486"/>
      <c r="CRE404" s="486"/>
      <c r="CRF404" s="486"/>
      <c r="CRG404" s="486"/>
      <c r="CRH404" s="486"/>
      <c r="CRI404" s="486"/>
      <c r="CRJ404" s="486"/>
      <c r="CRK404" s="486"/>
      <c r="CRL404" s="486"/>
      <c r="CRM404" s="486"/>
      <c r="CRN404" s="486"/>
      <c r="CRO404" s="486"/>
      <c r="CRP404" s="486"/>
      <c r="CRQ404" s="486"/>
      <c r="CRR404" s="486"/>
      <c r="CRS404" s="486"/>
      <c r="CRT404" s="486"/>
      <c r="CRU404" s="486"/>
      <c r="CRV404" s="486"/>
      <c r="CRW404" s="486"/>
      <c r="CRX404" s="486"/>
      <c r="CRY404" s="486"/>
      <c r="CRZ404" s="486"/>
      <c r="CSA404" s="486"/>
      <c r="CSB404" s="486"/>
      <c r="CSC404" s="486"/>
      <c r="CSD404" s="486"/>
      <c r="CSE404" s="486"/>
      <c r="CSF404" s="486"/>
      <c r="CSG404" s="486"/>
      <c r="CSH404" s="486"/>
      <c r="CSI404" s="486"/>
      <c r="CSJ404" s="486"/>
      <c r="CSK404" s="486"/>
      <c r="CSL404" s="486"/>
      <c r="CSM404" s="486"/>
      <c r="CSN404" s="486"/>
      <c r="CSO404" s="486"/>
      <c r="CSP404" s="486"/>
      <c r="CSQ404" s="486"/>
      <c r="CSR404" s="486"/>
      <c r="CSS404" s="486"/>
      <c r="CST404" s="486"/>
      <c r="CSU404" s="486"/>
      <c r="CSV404" s="486"/>
      <c r="CSW404" s="486"/>
      <c r="CSX404" s="486"/>
      <c r="CSY404" s="486"/>
      <c r="CSZ404" s="486"/>
      <c r="CTA404" s="486"/>
      <c r="CTB404" s="486"/>
      <c r="CTC404" s="486"/>
      <c r="CTD404" s="486"/>
      <c r="CTE404" s="486"/>
      <c r="CTF404" s="486"/>
      <c r="CTG404" s="486"/>
      <c r="CTH404" s="486"/>
      <c r="CTI404" s="486"/>
      <c r="CTJ404" s="486"/>
      <c r="CTK404" s="486"/>
      <c r="CTL404" s="486"/>
      <c r="CTM404" s="486"/>
      <c r="CTN404" s="486"/>
      <c r="CTO404" s="486"/>
      <c r="CTP404" s="486"/>
      <c r="CTQ404" s="486"/>
      <c r="CTR404" s="486"/>
      <c r="CTS404" s="486"/>
      <c r="CTT404" s="486"/>
      <c r="CTU404" s="486"/>
      <c r="CTV404" s="486"/>
      <c r="CTW404" s="486"/>
      <c r="CTX404" s="486"/>
      <c r="CTY404" s="486"/>
      <c r="CTZ404" s="486"/>
      <c r="CUA404" s="486"/>
      <c r="CUB404" s="486"/>
      <c r="CUC404" s="486"/>
      <c r="CUD404" s="486"/>
      <c r="CUE404" s="486"/>
      <c r="CUF404" s="486"/>
      <c r="CUG404" s="486"/>
      <c r="CUH404" s="486"/>
      <c r="CUI404" s="486"/>
      <c r="CUJ404" s="486"/>
      <c r="CUK404" s="486"/>
      <c r="CUL404" s="486"/>
      <c r="CUM404" s="486"/>
      <c r="CUN404" s="486"/>
      <c r="CUO404" s="486"/>
      <c r="CUP404" s="486"/>
      <c r="CUQ404" s="486"/>
      <c r="CUR404" s="486"/>
      <c r="CUS404" s="486"/>
      <c r="CUT404" s="486"/>
      <c r="CUU404" s="486"/>
      <c r="CUV404" s="486"/>
      <c r="CUW404" s="486"/>
      <c r="CUX404" s="486"/>
      <c r="CUY404" s="486"/>
      <c r="CUZ404" s="486"/>
      <c r="CVA404" s="486"/>
      <c r="CVB404" s="486"/>
      <c r="CVC404" s="486"/>
      <c r="CVD404" s="486"/>
      <c r="CVE404" s="486"/>
      <c r="CVF404" s="486"/>
      <c r="CVG404" s="486"/>
      <c r="CVH404" s="486"/>
      <c r="CVI404" s="486"/>
      <c r="CVJ404" s="486"/>
      <c r="CVK404" s="486"/>
      <c r="CVL404" s="486"/>
      <c r="CVM404" s="486"/>
      <c r="CVN404" s="486"/>
      <c r="CVO404" s="486"/>
      <c r="CVP404" s="486"/>
      <c r="CVQ404" s="486"/>
      <c r="CVR404" s="486"/>
      <c r="CVS404" s="486"/>
      <c r="CVT404" s="486"/>
      <c r="CVU404" s="486"/>
      <c r="CVV404" s="486"/>
      <c r="CVW404" s="486"/>
      <c r="CVX404" s="486"/>
      <c r="CVY404" s="486"/>
      <c r="CVZ404" s="486"/>
      <c r="CWA404" s="486"/>
      <c r="CWB404" s="486"/>
      <c r="CWC404" s="486"/>
      <c r="CWD404" s="486"/>
      <c r="CWE404" s="486"/>
      <c r="CWF404" s="486"/>
      <c r="CWG404" s="486"/>
      <c r="CWH404" s="486"/>
      <c r="CWI404" s="486"/>
      <c r="CWJ404" s="486"/>
      <c r="CWK404" s="486"/>
      <c r="CWL404" s="486"/>
      <c r="CWM404" s="486"/>
      <c r="CWN404" s="486"/>
      <c r="CWO404" s="486"/>
      <c r="CWP404" s="486"/>
      <c r="CWQ404" s="486"/>
      <c r="CWR404" s="486"/>
      <c r="CWS404" s="486"/>
      <c r="CWT404" s="486"/>
      <c r="CWU404" s="486"/>
      <c r="CWV404" s="486"/>
      <c r="CWW404" s="486"/>
      <c r="CWX404" s="486"/>
      <c r="CWY404" s="486"/>
      <c r="CWZ404" s="486"/>
      <c r="CXA404" s="486"/>
      <c r="CXB404" s="486"/>
      <c r="CXC404" s="486"/>
      <c r="CXD404" s="486"/>
      <c r="CXE404" s="486"/>
      <c r="CXF404" s="486"/>
      <c r="CXG404" s="486"/>
      <c r="CXH404" s="486"/>
      <c r="CXI404" s="486"/>
      <c r="CXJ404" s="486"/>
      <c r="CXK404" s="486"/>
      <c r="CXL404" s="486"/>
      <c r="CXM404" s="486"/>
      <c r="CXN404" s="486"/>
      <c r="CXO404" s="486"/>
      <c r="CXP404" s="486"/>
      <c r="CXQ404" s="486"/>
      <c r="CXR404" s="486"/>
      <c r="CXS404" s="486"/>
      <c r="CXT404" s="486"/>
      <c r="CXU404" s="486"/>
      <c r="CXV404" s="486"/>
      <c r="CXW404" s="486"/>
      <c r="CXX404" s="486"/>
      <c r="CXY404" s="486"/>
      <c r="CXZ404" s="486"/>
      <c r="CYA404" s="486"/>
      <c r="CYB404" s="486"/>
      <c r="CYC404" s="486"/>
      <c r="CYD404" s="486"/>
      <c r="CYE404" s="486"/>
      <c r="CYF404" s="486"/>
      <c r="CYG404" s="486"/>
      <c r="CYH404" s="486"/>
      <c r="CYI404" s="486"/>
      <c r="CYJ404" s="486"/>
      <c r="CYK404" s="486"/>
      <c r="CYL404" s="486"/>
      <c r="CYM404" s="486"/>
      <c r="CYN404" s="486"/>
      <c r="CYO404" s="486"/>
      <c r="CYP404" s="486"/>
      <c r="CYQ404" s="486"/>
      <c r="CYR404" s="486"/>
      <c r="CYS404" s="486"/>
      <c r="CYT404" s="486"/>
      <c r="CYU404" s="486"/>
      <c r="CYV404" s="486"/>
      <c r="CYW404" s="486"/>
      <c r="CYX404" s="486"/>
      <c r="CYY404" s="486"/>
      <c r="CYZ404" s="486"/>
      <c r="CZA404" s="486"/>
      <c r="CZB404" s="486"/>
      <c r="CZC404" s="486"/>
      <c r="CZD404" s="486"/>
      <c r="CZE404" s="486"/>
      <c r="CZF404" s="486"/>
      <c r="CZG404" s="486"/>
      <c r="CZH404" s="486"/>
      <c r="CZI404" s="486"/>
      <c r="CZJ404" s="486"/>
      <c r="CZK404" s="486"/>
      <c r="CZL404" s="486"/>
      <c r="CZM404" s="486"/>
      <c r="CZN404" s="486"/>
      <c r="CZO404" s="486"/>
      <c r="CZP404" s="486"/>
      <c r="CZQ404" s="486"/>
      <c r="CZR404" s="486"/>
      <c r="CZS404" s="486"/>
      <c r="CZT404" s="486"/>
      <c r="CZU404" s="486"/>
      <c r="CZV404" s="486"/>
      <c r="CZW404" s="486"/>
      <c r="CZX404" s="486"/>
      <c r="CZY404" s="486"/>
      <c r="CZZ404" s="486"/>
      <c r="DAA404" s="486"/>
      <c r="DAB404" s="486"/>
      <c r="DAC404" s="486"/>
      <c r="DAD404" s="486"/>
      <c r="DAE404" s="486"/>
      <c r="DAF404" s="486"/>
      <c r="DAG404" s="486"/>
      <c r="DAH404" s="486"/>
      <c r="DAI404" s="486"/>
      <c r="DAJ404" s="486"/>
      <c r="DAK404" s="486"/>
      <c r="DAL404" s="486"/>
      <c r="DAM404" s="486"/>
      <c r="DAN404" s="486"/>
      <c r="DAO404" s="486"/>
      <c r="DAP404" s="486"/>
      <c r="DAQ404" s="486"/>
      <c r="DAR404" s="486"/>
      <c r="DAS404" s="486"/>
      <c r="DAT404" s="486"/>
      <c r="DAU404" s="486"/>
      <c r="DAV404" s="486"/>
      <c r="DAW404" s="486"/>
      <c r="DAX404" s="486"/>
      <c r="DAY404" s="486"/>
      <c r="DAZ404" s="486"/>
      <c r="DBA404" s="486"/>
      <c r="DBB404" s="486"/>
      <c r="DBC404" s="486"/>
      <c r="DBD404" s="486"/>
      <c r="DBE404" s="486"/>
      <c r="DBF404" s="486"/>
      <c r="DBG404" s="486"/>
      <c r="DBH404" s="486"/>
      <c r="DBI404" s="486"/>
      <c r="DBJ404" s="486"/>
      <c r="DBK404" s="486"/>
      <c r="DBL404" s="486"/>
      <c r="DBM404" s="486"/>
      <c r="DBN404" s="486"/>
      <c r="DBO404" s="486"/>
      <c r="DBP404" s="486"/>
      <c r="DBQ404" s="486"/>
      <c r="DBR404" s="486"/>
      <c r="DBS404" s="486"/>
      <c r="DBT404" s="486"/>
      <c r="DBU404" s="486"/>
      <c r="DBV404" s="486"/>
      <c r="DBW404" s="486"/>
      <c r="DBX404" s="486"/>
      <c r="DBY404" s="486"/>
      <c r="DBZ404" s="486"/>
      <c r="DCA404" s="486"/>
      <c r="DCB404" s="486"/>
      <c r="DCC404" s="486"/>
      <c r="DCD404" s="486"/>
      <c r="DCE404" s="486"/>
      <c r="DCF404" s="486"/>
      <c r="DCG404" s="486"/>
      <c r="DCH404" s="486"/>
      <c r="DCI404" s="486"/>
      <c r="DCJ404" s="486"/>
      <c r="DCK404" s="486"/>
      <c r="DCL404" s="486"/>
      <c r="DCM404" s="486"/>
      <c r="DCN404" s="486"/>
      <c r="DCO404" s="486"/>
      <c r="DCP404" s="486"/>
      <c r="DCQ404" s="486"/>
      <c r="DCR404" s="486"/>
      <c r="DCS404" s="486"/>
      <c r="DCT404" s="486"/>
      <c r="DCU404" s="486"/>
      <c r="DCV404" s="486"/>
      <c r="DCW404" s="486"/>
      <c r="DCX404" s="486"/>
      <c r="DCY404" s="486"/>
      <c r="DCZ404" s="486"/>
      <c r="DDA404" s="486"/>
      <c r="DDB404" s="486"/>
      <c r="DDC404" s="486"/>
      <c r="DDD404" s="486"/>
      <c r="DDE404" s="486"/>
      <c r="DDF404" s="486"/>
      <c r="DDG404" s="486"/>
      <c r="DDH404" s="486"/>
      <c r="DDI404" s="486"/>
      <c r="DDJ404" s="486"/>
      <c r="DDK404" s="486"/>
      <c r="DDL404" s="486"/>
      <c r="DDM404" s="486"/>
      <c r="DDN404" s="486"/>
      <c r="DDO404" s="486"/>
      <c r="DDP404" s="486"/>
      <c r="DDQ404" s="486"/>
      <c r="DDR404" s="486"/>
      <c r="DDS404" s="486"/>
      <c r="DDT404" s="486"/>
      <c r="DDU404" s="486"/>
      <c r="DDV404" s="486"/>
      <c r="DDW404" s="486"/>
      <c r="DDX404" s="486"/>
      <c r="DDY404" s="486"/>
      <c r="DDZ404" s="486"/>
      <c r="DEA404" s="486"/>
      <c r="DEB404" s="486"/>
      <c r="DEC404" s="486"/>
      <c r="DED404" s="486"/>
      <c r="DEE404" s="486"/>
      <c r="DEF404" s="486"/>
      <c r="DEG404" s="486"/>
      <c r="DEH404" s="486"/>
      <c r="DEI404" s="486"/>
      <c r="DEJ404" s="486"/>
      <c r="DEK404" s="486"/>
      <c r="DEL404" s="486"/>
      <c r="DEM404" s="486"/>
      <c r="DEN404" s="486"/>
      <c r="DEO404" s="486"/>
      <c r="DEP404" s="486"/>
      <c r="DEQ404" s="486"/>
      <c r="DER404" s="486"/>
      <c r="DES404" s="486"/>
      <c r="DET404" s="486"/>
      <c r="DEU404" s="486"/>
      <c r="DEV404" s="486"/>
      <c r="DEW404" s="486"/>
      <c r="DEX404" s="486"/>
      <c r="DEY404" s="486"/>
      <c r="DEZ404" s="486"/>
      <c r="DFA404" s="486"/>
      <c r="DFB404" s="486"/>
      <c r="DFC404" s="486"/>
      <c r="DFD404" s="486"/>
      <c r="DFE404" s="486"/>
      <c r="DFF404" s="486"/>
      <c r="DFG404" s="486"/>
      <c r="DFH404" s="486"/>
      <c r="DFI404" s="486"/>
      <c r="DFJ404" s="486"/>
      <c r="DFK404" s="486"/>
      <c r="DFL404" s="486"/>
      <c r="DFM404" s="486"/>
      <c r="DFN404" s="486"/>
      <c r="DFO404" s="486"/>
      <c r="DFP404" s="486"/>
      <c r="DFQ404" s="486"/>
      <c r="DFR404" s="486"/>
      <c r="DFS404" s="486"/>
      <c r="DFT404" s="486"/>
      <c r="DFU404" s="486"/>
      <c r="DFV404" s="486"/>
      <c r="DFW404" s="486"/>
      <c r="DFX404" s="486"/>
      <c r="DFY404" s="486"/>
      <c r="DFZ404" s="486"/>
      <c r="DGA404" s="486"/>
      <c r="DGB404" s="486"/>
      <c r="DGC404" s="486"/>
      <c r="DGD404" s="486"/>
      <c r="DGE404" s="486"/>
      <c r="DGF404" s="486"/>
      <c r="DGG404" s="486"/>
      <c r="DGH404" s="486"/>
      <c r="DGI404" s="486"/>
      <c r="DGJ404" s="486"/>
      <c r="DGK404" s="486"/>
      <c r="DGL404" s="486"/>
      <c r="DGM404" s="486"/>
      <c r="DGN404" s="486"/>
      <c r="DGO404" s="486"/>
      <c r="DGP404" s="486"/>
      <c r="DGQ404" s="486"/>
      <c r="DGR404" s="486"/>
      <c r="DGS404" s="486"/>
      <c r="DGT404" s="486"/>
      <c r="DGU404" s="486"/>
      <c r="DGV404" s="486"/>
      <c r="DGW404" s="486"/>
      <c r="DGX404" s="486"/>
      <c r="DGY404" s="486"/>
      <c r="DGZ404" s="486"/>
      <c r="DHA404" s="486"/>
      <c r="DHB404" s="486"/>
      <c r="DHC404" s="486"/>
      <c r="DHD404" s="486"/>
      <c r="DHE404" s="486"/>
      <c r="DHF404" s="486"/>
      <c r="DHG404" s="486"/>
      <c r="DHH404" s="486"/>
      <c r="DHI404" s="486"/>
      <c r="DHJ404" s="486"/>
      <c r="DHK404" s="486"/>
      <c r="DHL404" s="486"/>
      <c r="DHM404" s="486"/>
      <c r="DHN404" s="486"/>
      <c r="DHO404" s="486"/>
      <c r="DHP404" s="486"/>
      <c r="DHQ404" s="486"/>
      <c r="DHR404" s="486"/>
      <c r="DHS404" s="486"/>
      <c r="DHT404" s="486"/>
      <c r="DHU404" s="486"/>
      <c r="DHV404" s="486"/>
      <c r="DHW404" s="486"/>
      <c r="DHX404" s="486"/>
      <c r="DHY404" s="486"/>
      <c r="DHZ404" s="486"/>
      <c r="DIA404" s="486"/>
      <c r="DIB404" s="486"/>
      <c r="DIC404" s="486"/>
      <c r="DID404" s="486"/>
      <c r="DIE404" s="486"/>
      <c r="DIF404" s="486"/>
      <c r="DIG404" s="486"/>
      <c r="DIH404" s="486"/>
      <c r="DII404" s="486"/>
      <c r="DIJ404" s="486"/>
      <c r="DIK404" s="486"/>
      <c r="DIL404" s="486"/>
      <c r="DIM404" s="486"/>
      <c r="DIN404" s="486"/>
      <c r="DIO404" s="486"/>
      <c r="DIP404" s="486"/>
      <c r="DIQ404" s="486"/>
      <c r="DIR404" s="486"/>
      <c r="DIS404" s="486"/>
      <c r="DIT404" s="486"/>
      <c r="DIU404" s="486"/>
      <c r="DIV404" s="486"/>
      <c r="DIW404" s="486"/>
      <c r="DIX404" s="486"/>
      <c r="DIY404" s="486"/>
      <c r="DIZ404" s="486"/>
      <c r="DJA404" s="486"/>
      <c r="DJB404" s="486"/>
      <c r="DJC404" s="486"/>
      <c r="DJD404" s="486"/>
      <c r="DJE404" s="486"/>
      <c r="DJF404" s="486"/>
      <c r="DJG404" s="486"/>
      <c r="DJH404" s="486"/>
      <c r="DJI404" s="486"/>
      <c r="DJJ404" s="486"/>
      <c r="DJK404" s="486"/>
      <c r="DJL404" s="486"/>
      <c r="DJM404" s="486"/>
      <c r="DJN404" s="486"/>
      <c r="DJO404" s="486"/>
      <c r="DJP404" s="486"/>
      <c r="DJQ404" s="486"/>
      <c r="DJR404" s="486"/>
      <c r="DJS404" s="486"/>
      <c r="DJT404" s="486"/>
      <c r="DJU404" s="486"/>
      <c r="DJV404" s="486"/>
      <c r="DJW404" s="486"/>
      <c r="DJX404" s="486"/>
      <c r="DJY404" s="486"/>
      <c r="DJZ404" s="486"/>
      <c r="DKA404" s="486"/>
      <c r="DKB404" s="486"/>
      <c r="DKC404" s="486"/>
      <c r="DKD404" s="486"/>
      <c r="DKE404" s="486"/>
      <c r="DKF404" s="486"/>
      <c r="DKG404" s="486"/>
      <c r="DKH404" s="486"/>
      <c r="DKI404" s="486"/>
      <c r="DKJ404" s="486"/>
      <c r="DKK404" s="486"/>
      <c r="DKL404" s="486"/>
      <c r="DKM404" s="486"/>
      <c r="DKN404" s="486"/>
      <c r="DKO404" s="486"/>
      <c r="DKP404" s="486"/>
      <c r="DKQ404" s="486"/>
      <c r="DKR404" s="486"/>
      <c r="DKS404" s="486"/>
      <c r="DKT404" s="486"/>
      <c r="DKU404" s="486"/>
      <c r="DKV404" s="486"/>
      <c r="DKW404" s="486"/>
      <c r="DKX404" s="486"/>
      <c r="DKY404" s="486"/>
      <c r="DKZ404" s="486"/>
      <c r="DLA404" s="486"/>
      <c r="DLB404" s="486"/>
      <c r="DLC404" s="486"/>
      <c r="DLD404" s="486"/>
      <c r="DLE404" s="486"/>
      <c r="DLF404" s="486"/>
      <c r="DLG404" s="486"/>
      <c r="DLH404" s="486"/>
      <c r="DLI404" s="486"/>
      <c r="DLJ404" s="486"/>
      <c r="DLK404" s="486"/>
      <c r="DLL404" s="486"/>
      <c r="DLM404" s="486"/>
      <c r="DLN404" s="486"/>
      <c r="DLO404" s="486"/>
      <c r="DLP404" s="486"/>
      <c r="DLQ404" s="486"/>
      <c r="DLR404" s="486"/>
      <c r="DLS404" s="486"/>
      <c r="DLT404" s="486"/>
      <c r="DLU404" s="486"/>
      <c r="DLV404" s="486"/>
      <c r="DLW404" s="486"/>
      <c r="DLX404" s="486"/>
      <c r="DLY404" s="486"/>
      <c r="DLZ404" s="486"/>
      <c r="DMA404" s="486"/>
      <c r="DMB404" s="486"/>
      <c r="DMC404" s="486"/>
      <c r="DMD404" s="486"/>
      <c r="DME404" s="486"/>
      <c r="DMF404" s="486"/>
      <c r="DMG404" s="486"/>
      <c r="DMH404" s="486"/>
      <c r="DMI404" s="486"/>
      <c r="DMJ404" s="486"/>
      <c r="DMK404" s="486"/>
      <c r="DML404" s="486"/>
      <c r="DMM404" s="486"/>
      <c r="DMN404" s="486"/>
      <c r="DMO404" s="486"/>
      <c r="DMP404" s="486"/>
      <c r="DMQ404" s="486"/>
      <c r="DMR404" s="486"/>
      <c r="DMS404" s="486"/>
      <c r="DMT404" s="486"/>
      <c r="DMU404" s="486"/>
      <c r="DMV404" s="486"/>
      <c r="DMW404" s="486"/>
      <c r="DMX404" s="486"/>
      <c r="DMY404" s="486"/>
      <c r="DMZ404" s="486"/>
      <c r="DNA404" s="486"/>
      <c r="DNB404" s="486"/>
      <c r="DNC404" s="486"/>
      <c r="DND404" s="486"/>
      <c r="DNE404" s="486"/>
      <c r="DNF404" s="486"/>
      <c r="DNG404" s="486"/>
      <c r="DNH404" s="486"/>
      <c r="DNI404" s="486"/>
      <c r="DNJ404" s="486"/>
      <c r="DNK404" s="486"/>
      <c r="DNL404" s="486"/>
      <c r="DNM404" s="486"/>
      <c r="DNN404" s="486"/>
      <c r="DNO404" s="486"/>
      <c r="DNP404" s="486"/>
      <c r="DNQ404" s="486"/>
      <c r="DNR404" s="486"/>
      <c r="DNS404" s="486"/>
      <c r="DNT404" s="486"/>
      <c r="DNU404" s="486"/>
      <c r="DNV404" s="486"/>
      <c r="DNW404" s="486"/>
      <c r="DNX404" s="486"/>
      <c r="DNY404" s="486"/>
      <c r="DNZ404" s="486"/>
      <c r="DOA404" s="486"/>
      <c r="DOB404" s="486"/>
      <c r="DOC404" s="486"/>
      <c r="DOD404" s="486"/>
      <c r="DOE404" s="486"/>
      <c r="DOF404" s="486"/>
      <c r="DOG404" s="486"/>
      <c r="DOH404" s="486"/>
      <c r="DOI404" s="486"/>
      <c r="DOJ404" s="486"/>
      <c r="DOK404" s="486"/>
      <c r="DOL404" s="486"/>
      <c r="DOM404" s="486"/>
      <c r="DON404" s="486"/>
      <c r="DOO404" s="486"/>
      <c r="DOP404" s="486"/>
      <c r="DOQ404" s="486"/>
      <c r="DOR404" s="486"/>
      <c r="DOS404" s="486"/>
      <c r="DOT404" s="486"/>
      <c r="DOU404" s="486"/>
      <c r="DOV404" s="486"/>
      <c r="DOW404" s="486"/>
      <c r="DOX404" s="486"/>
      <c r="DOY404" s="486"/>
      <c r="DOZ404" s="486"/>
      <c r="DPA404" s="486"/>
      <c r="DPB404" s="486"/>
      <c r="DPC404" s="486"/>
      <c r="DPD404" s="486"/>
      <c r="DPE404" s="486"/>
      <c r="DPF404" s="486"/>
      <c r="DPG404" s="486"/>
      <c r="DPH404" s="486"/>
      <c r="DPI404" s="486"/>
      <c r="DPJ404" s="486"/>
      <c r="DPK404" s="486"/>
      <c r="DPL404" s="486"/>
      <c r="DPM404" s="486"/>
      <c r="DPN404" s="486"/>
      <c r="DPO404" s="486"/>
      <c r="DPP404" s="486"/>
      <c r="DPQ404" s="486"/>
      <c r="DPR404" s="486"/>
      <c r="DPS404" s="486"/>
      <c r="DPT404" s="486"/>
      <c r="DPU404" s="486"/>
      <c r="DPV404" s="486"/>
      <c r="DPW404" s="486"/>
      <c r="DPX404" s="486"/>
      <c r="DPY404" s="486"/>
      <c r="DPZ404" s="486"/>
      <c r="DQA404" s="486"/>
      <c r="DQB404" s="486"/>
      <c r="DQC404" s="486"/>
      <c r="DQD404" s="486"/>
      <c r="DQE404" s="486"/>
      <c r="DQF404" s="486"/>
      <c r="DQG404" s="486"/>
      <c r="DQH404" s="486"/>
      <c r="DQI404" s="486"/>
      <c r="DQJ404" s="486"/>
      <c r="DQK404" s="486"/>
      <c r="DQL404" s="486"/>
      <c r="DQM404" s="486"/>
      <c r="DQN404" s="486"/>
      <c r="DQO404" s="486"/>
      <c r="DQP404" s="486"/>
      <c r="DQQ404" s="486"/>
      <c r="DQR404" s="486"/>
      <c r="DQS404" s="486"/>
      <c r="DQT404" s="486"/>
      <c r="DQU404" s="486"/>
      <c r="DQV404" s="486"/>
      <c r="DQW404" s="486"/>
      <c r="DQX404" s="486"/>
      <c r="DQY404" s="486"/>
      <c r="DQZ404" s="486"/>
      <c r="DRA404" s="486"/>
      <c r="DRB404" s="486"/>
      <c r="DRC404" s="486"/>
      <c r="DRD404" s="486"/>
      <c r="DRE404" s="486"/>
      <c r="DRF404" s="486"/>
      <c r="DRG404" s="486"/>
      <c r="DRH404" s="486"/>
      <c r="DRI404" s="486"/>
      <c r="DRJ404" s="486"/>
      <c r="DRK404" s="486"/>
      <c r="DRL404" s="486"/>
      <c r="DRM404" s="486"/>
      <c r="DRN404" s="486"/>
      <c r="DRO404" s="486"/>
      <c r="DRP404" s="486"/>
      <c r="DRQ404" s="486"/>
      <c r="DRR404" s="486"/>
      <c r="DRS404" s="486"/>
      <c r="DRT404" s="486"/>
      <c r="DRU404" s="486"/>
      <c r="DRV404" s="486"/>
      <c r="DRW404" s="486"/>
      <c r="DRX404" s="486"/>
      <c r="DRY404" s="486"/>
      <c r="DRZ404" s="486"/>
      <c r="DSA404" s="486"/>
      <c r="DSB404" s="486"/>
      <c r="DSC404" s="486"/>
      <c r="DSD404" s="486"/>
      <c r="DSE404" s="486"/>
      <c r="DSF404" s="486"/>
      <c r="DSG404" s="486"/>
      <c r="DSH404" s="486"/>
      <c r="DSI404" s="486"/>
      <c r="DSJ404" s="486"/>
      <c r="DSK404" s="486"/>
      <c r="DSL404" s="486"/>
      <c r="DSM404" s="486"/>
      <c r="DSN404" s="486"/>
      <c r="DSO404" s="486"/>
      <c r="DSP404" s="486"/>
      <c r="DSQ404" s="486"/>
      <c r="DSR404" s="486"/>
      <c r="DSS404" s="486"/>
      <c r="DST404" s="486"/>
      <c r="DSU404" s="486"/>
      <c r="DSV404" s="486"/>
      <c r="DSW404" s="486"/>
      <c r="DSX404" s="486"/>
      <c r="DSY404" s="486"/>
      <c r="DSZ404" s="486"/>
      <c r="DTA404" s="486"/>
      <c r="DTB404" s="486"/>
      <c r="DTC404" s="486"/>
      <c r="DTD404" s="486"/>
      <c r="DTE404" s="486"/>
      <c r="DTF404" s="486"/>
      <c r="DTG404" s="486"/>
      <c r="DTH404" s="486"/>
      <c r="DTI404" s="486"/>
      <c r="DTJ404" s="486"/>
      <c r="DTK404" s="486"/>
      <c r="DTL404" s="486"/>
      <c r="DTM404" s="486"/>
      <c r="DTN404" s="486"/>
      <c r="DTO404" s="486"/>
      <c r="DTP404" s="486"/>
      <c r="DTQ404" s="486"/>
      <c r="DTR404" s="486"/>
      <c r="DTS404" s="486"/>
      <c r="DTT404" s="486"/>
      <c r="DTU404" s="486"/>
      <c r="DTV404" s="486"/>
      <c r="DTW404" s="486"/>
      <c r="DTX404" s="486"/>
      <c r="DTY404" s="486"/>
      <c r="DTZ404" s="486"/>
      <c r="DUA404" s="486"/>
      <c r="DUB404" s="486"/>
      <c r="DUC404" s="486"/>
      <c r="DUD404" s="486"/>
      <c r="DUE404" s="486"/>
      <c r="DUF404" s="486"/>
      <c r="DUG404" s="486"/>
      <c r="DUH404" s="486"/>
      <c r="DUI404" s="486"/>
      <c r="DUJ404" s="486"/>
      <c r="DUK404" s="486"/>
      <c r="DUL404" s="486"/>
      <c r="DUM404" s="486"/>
      <c r="DUN404" s="486"/>
      <c r="DUO404" s="486"/>
      <c r="DUP404" s="486"/>
      <c r="DUQ404" s="486"/>
      <c r="DUR404" s="486"/>
      <c r="DUS404" s="486"/>
      <c r="DUT404" s="486"/>
      <c r="DUU404" s="486"/>
      <c r="DUV404" s="486"/>
      <c r="DUW404" s="486"/>
      <c r="DUX404" s="486"/>
      <c r="DUY404" s="486"/>
      <c r="DUZ404" s="486"/>
      <c r="DVA404" s="486"/>
      <c r="DVB404" s="486"/>
      <c r="DVC404" s="486"/>
      <c r="DVD404" s="486"/>
      <c r="DVE404" s="486"/>
      <c r="DVF404" s="486"/>
      <c r="DVG404" s="486"/>
      <c r="DVH404" s="486"/>
      <c r="DVI404" s="486"/>
      <c r="DVJ404" s="486"/>
      <c r="DVK404" s="486"/>
      <c r="DVL404" s="486"/>
      <c r="DVM404" s="486"/>
      <c r="DVN404" s="486"/>
      <c r="DVO404" s="486"/>
      <c r="DVP404" s="486"/>
      <c r="DVQ404" s="486"/>
      <c r="DVR404" s="486"/>
      <c r="DVS404" s="486"/>
      <c r="DVT404" s="486"/>
      <c r="DVU404" s="486"/>
      <c r="DVV404" s="486"/>
      <c r="DVW404" s="486"/>
      <c r="DVX404" s="486"/>
      <c r="DVY404" s="486"/>
      <c r="DVZ404" s="486"/>
      <c r="DWA404" s="486"/>
      <c r="DWB404" s="486"/>
      <c r="DWC404" s="486"/>
      <c r="DWD404" s="486"/>
      <c r="DWE404" s="486"/>
      <c r="DWF404" s="486"/>
      <c r="DWG404" s="486"/>
      <c r="DWH404" s="486"/>
      <c r="DWI404" s="486"/>
      <c r="DWJ404" s="486"/>
      <c r="DWK404" s="486"/>
      <c r="DWL404" s="486"/>
      <c r="DWM404" s="486"/>
      <c r="DWN404" s="486"/>
      <c r="DWO404" s="486"/>
      <c r="DWP404" s="486"/>
      <c r="DWQ404" s="486"/>
      <c r="DWR404" s="486"/>
      <c r="DWS404" s="486"/>
      <c r="DWT404" s="486"/>
      <c r="DWU404" s="486"/>
      <c r="DWV404" s="486"/>
      <c r="DWW404" s="486"/>
      <c r="DWX404" s="486"/>
      <c r="DWY404" s="486"/>
      <c r="DWZ404" s="486"/>
      <c r="DXA404" s="486"/>
      <c r="DXB404" s="486"/>
      <c r="DXC404" s="486"/>
      <c r="DXD404" s="486"/>
      <c r="DXE404" s="486"/>
      <c r="DXF404" s="486"/>
      <c r="DXG404" s="486"/>
      <c r="DXH404" s="486"/>
      <c r="DXI404" s="486"/>
      <c r="DXJ404" s="486"/>
      <c r="DXK404" s="486"/>
      <c r="DXL404" s="486"/>
      <c r="DXM404" s="486"/>
      <c r="DXN404" s="486"/>
      <c r="DXO404" s="486"/>
      <c r="DXP404" s="486"/>
      <c r="DXQ404" s="486"/>
      <c r="DXR404" s="486"/>
      <c r="DXS404" s="486"/>
      <c r="DXT404" s="486"/>
      <c r="DXU404" s="486"/>
      <c r="DXV404" s="486"/>
      <c r="DXW404" s="486"/>
      <c r="DXX404" s="486"/>
      <c r="DXY404" s="486"/>
      <c r="DXZ404" s="486"/>
      <c r="DYA404" s="486"/>
      <c r="DYB404" s="486"/>
      <c r="DYC404" s="486"/>
      <c r="DYD404" s="486"/>
      <c r="DYE404" s="486"/>
      <c r="DYF404" s="486"/>
      <c r="DYG404" s="486"/>
      <c r="DYH404" s="486"/>
      <c r="DYI404" s="486"/>
      <c r="DYJ404" s="486"/>
      <c r="DYK404" s="486"/>
      <c r="DYL404" s="486"/>
      <c r="DYM404" s="486"/>
      <c r="DYN404" s="486"/>
      <c r="DYO404" s="486"/>
      <c r="DYP404" s="486"/>
      <c r="DYQ404" s="486"/>
      <c r="DYR404" s="486"/>
      <c r="DYS404" s="486"/>
      <c r="DYT404" s="486"/>
      <c r="DYU404" s="486"/>
      <c r="DYV404" s="486"/>
      <c r="DYW404" s="486"/>
      <c r="DYX404" s="486"/>
      <c r="DYY404" s="486"/>
      <c r="DYZ404" s="486"/>
      <c r="DZA404" s="486"/>
      <c r="DZB404" s="486"/>
      <c r="DZC404" s="486"/>
      <c r="DZD404" s="486"/>
      <c r="DZE404" s="486"/>
      <c r="DZF404" s="486"/>
      <c r="DZG404" s="486"/>
      <c r="DZH404" s="486"/>
      <c r="DZI404" s="486"/>
      <c r="DZJ404" s="486"/>
      <c r="DZK404" s="486"/>
      <c r="DZL404" s="486"/>
      <c r="DZM404" s="486"/>
      <c r="DZN404" s="486"/>
      <c r="DZO404" s="486"/>
      <c r="DZP404" s="486"/>
      <c r="DZQ404" s="486"/>
      <c r="DZR404" s="486"/>
      <c r="DZS404" s="486"/>
      <c r="DZT404" s="486"/>
      <c r="DZU404" s="486"/>
      <c r="DZV404" s="486"/>
      <c r="DZW404" s="486"/>
      <c r="DZX404" s="486"/>
      <c r="DZY404" s="486"/>
      <c r="DZZ404" s="486"/>
      <c r="EAA404" s="486"/>
      <c r="EAB404" s="486"/>
      <c r="EAC404" s="486"/>
      <c r="EAD404" s="486"/>
      <c r="EAE404" s="486"/>
      <c r="EAF404" s="486"/>
      <c r="EAG404" s="486"/>
      <c r="EAH404" s="486"/>
      <c r="EAI404" s="486"/>
      <c r="EAJ404" s="486"/>
      <c r="EAK404" s="486"/>
      <c r="EAL404" s="486"/>
      <c r="EAM404" s="486"/>
      <c r="EAN404" s="486"/>
      <c r="EAO404" s="486"/>
      <c r="EAP404" s="486"/>
      <c r="EAQ404" s="486"/>
      <c r="EAR404" s="486"/>
      <c r="EAS404" s="486"/>
      <c r="EAT404" s="486"/>
      <c r="EAU404" s="486"/>
      <c r="EAV404" s="486"/>
      <c r="EAW404" s="486"/>
      <c r="EAX404" s="486"/>
      <c r="EAY404" s="486"/>
      <c r="EAZ404" s="486"/>
      <c r="EBA404" s="486"/>
      <c r="EBB404" s="486"/>
      <c r="EBC404" s="486"/>
      <c r="EBD404" s="486"/>
      <c r="EBE404" s="486"/>
      <c r="EBF404" s="486"/>
      <c r="EBG404" s="486"/>
      <c r="EBH404" s="486"/>
      <c r="EBI404" s="486"/>
      <c r="EBJ404" s="486"/>
      <c r="EBK404" s="486"/>
      <c r="EBL404" s="486"/>
      <c r="EBM404" s="486"/>
      <c r="EBN404" s="486"/>
      <c r="EBO404" s="486"/>
      <c r="EBP404" s="486"/>
      <c r="EBQ404" s="486"/>
      <c r="EBR404" s="486"/>
      <c r="EBS404" s="486"/>
      <c r="EBT404" s="486"/>
      <c r="EBU404" s="486"/>
      <c r="EBV404" s="486"/>
      <c r="EBW404" s="486"/>
      <c r="EBX404" s="486"/>
      <c r="EBY404" s="486"/>
      <c r="EBZ404" s="486"/>
      <c r="ECA404" s="486"/>
      <c r="ECB404" s="486"/>
      <c r="ECC404" s="486"/>
      <c r="ECD404" s="486"/>
      <c r="ECE404" s="486"/>
      <c r="ECF404" s="486"/>
      <c r="ECG404" s="486"/>
      <c r="ECH404" s="486"/>
      <c r="ECI404" s="486"/>
      <c r="ECJ404" s="486"/>
      <c r="ECK404" s="486"/>
      <c r="ECL404" s="486"/>
      <c r="ECM404" s="486"/>
      <c r="ECN404" s="486"/>
      <c r="ECO404" s="486"/>
      <c r="ECP404" s="486"/>
      <c r="ECQ404" s="486"/>
      <c r="ECR404" s="486"/>
      <c r="ECS404" s="486"/>
      <c r="ECT404" s="486"/>
      <c r="ECU404" s="486"/>
      <c r="ECV404" s="486"/>
      <c r="ECW404" s="486"/>
      <c r="ECX404" s="486"/>
      <c r="ECY404" s="486"/>
      <c r="ECZ404" s="486"/>
      <c r="EDA404" s="486"/>
      <c r="EDB404" s="486"/>
      <c r="EDC404" s="486"/>
      <c r="EDD404" s="486"/>
      <c r="EDE404" s="486"/>
      <c r="EDF404" s="486"/>
      <c r="EDG404" s="486"/>
      <c r="EDH404" s="486"/>
      <c r="EDI404" s="486"/>
      <c r="EDJ404" s="486"/>
      <c r="EDK404" s="486"/>
      <c r="EDL404" s="486"/>
      <c r="EDM404" s="486"/>
      <c r="EDN404" s="486"/>
      <c r="EDO404" s="486"/>
      <c r="EDP404" s="486"/>
      <c r="EDQ404" s="486"/>
      <c r="EDR404" s="486"/>
      <c r="EDS404" s="486"/>
      <c r="EDT404" s="486"/>
      <c r="EDU404" s="486"/>
      <c r="EDV404" s="486"/>
      <c r="EDW404" s="486"/>
      <c r="EDX404" s="486"/>
      <c r="EDY404" s="486"/>
      <c r="EDZ404" s="486"/>
      <c r="EEA404" s="486"/>
      <c r="EEB404" s="486"/>
      <c r="EEC404" s="486"/>
      <c r="EED404" s="486"/>
      <c r="EEE404" s="486"/>
      <c r="EEF404" s="486"/>
      <c r="EEG404" s="486"/>
      <c r="EEH404" s="486"/>
      <c r="EEI404" s="486"/>
      <c r="EEJ404" s="486"/>
      <c r="EEK404" s="486"/>
      <c r="EEL404" s="486"/>
      <c r="EEM404" s="486"/>
      <c r="EEN404" s="486"/>
      <c r="EEO404" s="486"/>
      <c r="EEP404" s="486"/>
      <c r="EEQ404" s="486"/>
      <c r="EER404" s="486"/>
      <c r="EES404" s="486"/>
      <c r="EET404" s="486"/>
      <c r="EEU404" s="486"/>
      <c r="EEV404" s="486"/>
      <c r="EEW404" s="486"/>
      <c r="EEX404" s="486"/>
      <c r="EEY404" s="486"/>
      <c r="EEZ404" s="486"/>
      <c r="EFA404" s="486"/>
      <c r="EFB404" s="486"/>
      <c r="EFC404" s="486"/>
      <c r="EFD404" s="486"/>
      <c r="EFE404" s="486"/>
      <c r="EFF404" s="486"/>
      <c r="EFG404" s="486"/>
      <c r="EFH404" s="486"/>
      <c r="EFI404" s="486"/>
      <c r="EFJ404" s="486"/>
      <c r="EFK404" s="486"/>
      <c r="EFL404" s="486"/>
      <c r="EFM404" s="486"/>
      <c r="EFN404" s="486"/>
      <c r="EFO404" s="486"/>
      <c r="EFP404" s="486"/>
      <c r="EFQ404" s="486"/>
      <c r="EFR404" s="486"/>
      <c r="EFS404" s="486"/>
      <c r="EFT404" s="486"/>
      <c r="EFU404" s="486"/>
      <c r="EFV404" s="486"/>
      <c r="EFW404" s="486"/>
      <c r="EFX404" s="486"/>
      <c r="EFY404" s="486"/>
      <c r="EFZ404" s="486"/>
      <c r="EGA404" s="486"/>
      <c r="EGB404" s="486"/>
      <c r="EGC404" s="486"/>
      <c r="EGD404" s="486"/>
      <c r="EGE404" s="486"/>
      <c r="EGF404" s="486"/>
      <c r="EGG404" s="486"/>
      <c r="EGH404" s="486"/>
      <c r="EGI404" s="486"/>
      <c r="EGJ404" s="486"/>
      <c r="EGK404" s="486"/>
      <c r="EGL404" s="486"/>
      <c r="EGM404" s="486"/>
      <c r="EGN404" s="486"/>
      <c r="EGO404" s="486"/>
      <c r="EGP404" s="486"/>
      <c r="EGQ404" s="486"/>
      <c r="EGR404" s="486"/>
      <c r="EGS404" s="486"/>
      <c r="EGT404" s="486"/>
      <c r="EGU404" s="486"/>
      <c r="EGV404" s="486"/>
      <c r="EGW404" s="486"/>
      <c r="EGX404" s="486"/>
      <c r="EGY404" s="486"/>
      <c r="EGZ404" s="486"/>
      <c r="EHA404" s="486"/>
      <c r="EHB404" s="486"/>
      <c r="EHC404" s="486"/>
      <c r="EHD404" s="486"/>
      <c r="EHE404" s="486"/>
      <c r="EHF404" s="486"/>
      <c r="EHG404" s="486"/>
      <c r="EHH404" s="486"/>
      <c r="EHI404" s="486"/>
      <c r="EHJ404" s="486"/>
      <c r="EHK404" s="486"/>
      <c r="EHL404" s="486"/>
      <c r="EHM404" s="486"/>
      <c r="EHN404" s="486"/>
      <c r="EHO404" s="486"/>
      <c r="EHP404" s="486"/>
      <c r="EHQ404" s="486"/>
      <c r="EHR404" s="486"/>
      <c r="EHS404" s="486"/>
      <c r="EHT404" s="486"/>
      <c r="EHU404" s="486"/>
      <c r="EHV404" s="486"/>
      <c r="EHW404" s="486"/>
      <c r="EHX404" s="486"/>
      <c r="EHY404" s="486"/>
      <c r="EHZ404" s="486"/>
      <c r="EIA404" s="486"/>
      <c r="EIB404" s="486"/>
      <c r="EIC404" s="486"/>
      <c r="EID404" s="486"/>
      <c r="EIE404" s="486"/>
      <c r="EIF404" s="486"/>
      <c r="EIG404" s="486"/>
      <c r="EIH404" s="486"/>
      <c r="EII404" s="486"/>
      <c r="EIJ404" s="486"/>
      <c r="EIK404" s="486"/>
      <c r="EIL404" s="486"/>
      <c r="EIM404" s="486"/>
      <c r="EIN404" s="486"/>
      <c r="EIO404" s="486"/>
      <c r="EIP404" s="486"/>
      <c r="EIQ404" s="486"/>
      <c r="EIR404" s="486"/>
      <c r="EIS404" s="486"/>
      <c r="EIT404" s="486"/>
      <c r="EIU404" s="486"/>
      <c r="EIV404" s="486"/>
      <c r="EIW404" s="486"/>
      <c r="EIX404" s="486"/>
      <c r="EIY404" s="486"/>
      <c r="EIZ404" s="486"/>
      <c r="EJA404" s="486"/>
      <c r="EJB404" s="486"/>
      <c r="EJC404" s="486"/>
      <c r="EJD404" s="486"/>
      <c r="EJE404" s="486"/>
      <c r="EJF404" s="486"/>
      <c r="EJG404" s="486"/>
      <c r="EJH404" s="486"/>
      <c r="EJI404" s="486"/>
      <c r="EJJ404" s="486"/>
      <c r="EJK404" s="486"/>
      <c r="EJL404" s="486"/>
      <c r="EJM404" s="486"/>
      <c r="EJN404" s="486"/>
      <c r="EJO404" s="486"/>
      <c r="EJP404" s="486"/>
      <c r="EJQ404" s="486"/>
      <c r="EJR404" s="486"/>
      <c r="EJS404" s="486"/>
      <c r="EJT404" s="486"/>
      <c r="EJU404" s="486"/>
      <c r="EJV404" s="486"/>
      <c r="EJW404" s="486"/>
      <c r="EJX404" s="486"/>
      <c r="EJY404" s="486"/>
      <c r="EJZ404" s="486"/>
      <c r="EKA404" s="486"/>
      <c r="EKB404" s="486"/>
      <c r="EKC404" s="486"/>
      <c r="EKD404" s="486"/>
      <c r="EKE404" s="486"/>
      <c r="EKF404" s="486"/>
      <c r="EKG404" s="486"/>
      <c r="EKH404" s="486"/>
      <c r="EKI404" s="486"/>
      <c r="EKJ404" s="486"/>
      <c r="EKK404" s="486"/>
      <c r="EKL404" s="486"/>
      <c r="EKM404" s="486"/>
      <c r="EKN404" s="486"/>
      <c r="EKO404" s="486"/>
      <c r="EKP404" s="486"/>
      <c r="EKQ404" s="486"/>
      <c r="EKR404" s="486"/>
      <c r="EKS404" s="486"/>
      <c r="EKT404" s="486"/>
      <c r="EKU404" s="486"/>
      <c r="EKV404" s="486"/>
      <c r="EKW404" s="486"/>
      <c r="EKX404" s="486"/>
      <c r="EKY404" s="486"/>
      <c r="EKZ404" s="486"/>
      <c r="ELA404" s="486"/>
      <c r="ELB404" s="486"/>
      <c r="ELC404" s="486"/>
      <c r="ELD404" s="486"/>
      <c r="ELE404" s="486"/>
      <c r="ELF404" s="486"/>
      <c r="ELG404" s="486"/>
      <c r="ELH404" s="486"/>
      <c r="ELI404" s="486"/>
      <c r="ELJ404" s="486"/>
      <c r="ELK404" s="486"/>
      <c r="ELL404" s="486"/>
      <c r="ELM404" s="486"/>
      <c r="ELN404" s="486"/>
      <c r="ELO404" s="486"/>
      <c r="ELP404" s="486"/>
      <c r="ELQ404" s="486"/>
      <c r="ELR404" s="486"/>
      <c r="ELS404" s="486"/>
      <c r="ELT404" s="486"/>
      <c r="ELU404" s="486"/>
      <c r="ELV404" s="486"/>
      <c r="ELW404" s="486"/>
      <c r="ELX404" s="486"/>
      <c r="ELY404" s="486"/>
      <c r="ELZ404" s="486"/>
      <c r="EMA404" s="486"/>
      <c r="EMB404" s="486"/>
      <c r="EMC404" s="486"/>
      <c r="EMD404" s="486"/>
      <c r="EME404" s="486"/>
      <c r="EMF404" s="486"/>
      <c r="EMG404" s="486"/>
      <c r="EMH404" s="486"/>
      <c r="EMI404" s="486"/>
      <c r="EMJ404" s="486"/>
      <c r="EMK404" s="486"/>
      <c r="EML404" s="486"/>
      <c r="EMM404" s="486"/>
      <c r="EMN404" s="486"/>
      <c r="EMO404" s="486"/>
      <c r="EMP404" s="486"/>
      <c r="EMQ404" s="486"/>
      <c r="EMR404" s="486"/>
      <c r="EMS404" s="486"/>
      <c r="EMT404" s="486"/>
      <c r="EMU404" s="486"/>
      <c r="EMV404" s="486"/>
      <c r="EMW404" s="486"/>
      <c r="EMX404" s="486"/>
      <c r="EMY404" s="486"/>
      <c r="EMZ404" s="486"/>
      <c r="ENA404" s="486"/>
      <c r="ENB404" s="486"/>
      <c r="ENC404" s="486"/>
      <c r="END404" s="486"/>
      <c r="ENE404" s="486"/>
      <c r="ENF404" s="486"/>
      <c r="ENG404" s="486"/>
      <c r="ENH404" s="486"/>
      <c r="ENI404" s="486"/>
      <c r="ENJ404" s="486"/>
      <c r="ENK404" s="486"/>
      <c r="ENL404" s="486"/>
      <c r="ENM404" s="486"/>
      <c r="ENN404" s="486"/>
      <c r="ENO404" s="486"/>
      <c r="ENP404" s="486"/>
      <c r="ENQ404" s="486"/>
      <c r="ENR404" s="486"/>
      <c r="ENS404" s="486"/>
      <c r="ENT404" s="486"/>
      <c r="ENU404" s="486"/>
      <c r="ENV404" s="486"/>
      <c r="ENW404" s="486"/>
      <c r="ENX404" s="486"/>
      <c r="ENY404" s="486"/>
      <c r="ENZ404" s="486"/>
      <c r="EOA404" s="486"/>
      <c r="EOB404" s="486"/>
      <c r="EOC404" s="486"/>
      <c r="EOD404" s="486"/>
      <c r="EOE404" s="486"/>
      <c r="EOF404" s="486"/>
      <c r="EOG404" s="486"/>
      <c r="EOH404" s="486"/>
      <c r="EOI404" s="486"/>
      <c r="EOJ404" s="486"/>
      <c r="EOK404" s="486"/>
      <c r="EOL404" s="486"/>
      <c r="EOM404" s="486"/>
      <c r="EON404" s="486"/>
      <c r="EOO404" s="486"/>
      <c r="EOP404" s="486"/>
      <c r="EOQ404" s="486"/>
      <c r="EOR404" s="486"/>
      <c r="EOS404" s="486"/>
      <c r="EOT404" s="486"/>
      <c r="EOU404" s="486"/>
      <c r="EOV404" s="486"/>
      <c r="EOW404" s="486"/>
      <c r="EOX404" s="486"/>
      <c r="EOY404" s="486"/>
      <c r="EOZ404" s="486"/>
      <c r="EPA404" s="486"/>
      <c r="EPB404" s="486"/>
      <c r="EPC404" s="486"/>
      <c r="EPD404" s="486"/>
      <c r="EPE404" s="486"/>
      <c r="EPF404" s="486"/>
      <c r="EPG404" s="486"/>
      <c r="EPH404" s="486"/>
      <c r="EPI404" s="486"/>
      <c r="EPJ404" s="486"/>
      <c r="EPK404" s="486"/>
      <c r="EPL404" s="486"/>
      <c r="EPM404" s="486"/>
      <c r="EPN404" s="486"/>
      <c r="EPO404" s="486"/>
      <c r="EPP404" s="486"/>
      <c r="EPQ404" s="486"/>
      <c r="EPR404" s="486"/>
      <c r="EPS404" s="486"/>
      <c r="EPT404" s="486"/>
      <c r="EPU404" s="486"/>
      <c r="EPV404" s="486"/>
      <c r="EPW404" s="486"/>
      <c r="EPX404" s="486"/>
      <c r="EPY404" s="486"/>
      <c r="EPZ404" s="486"/>
      <c r="EQA404" s="486"/>
      <c r="EQB404" s="486"/>
      <c r="EQC404" s="486"/>
      <c r="EQD404" s="486"/>
      <c r="EQE404" s="486"/>
      <c r="EQF404" s="486"/>
      <c r="EQG404" s="486"/>
      <c r="EQH404" s="486"/>
      <c r="EQI404" s="486"/>
      <c r="EQJ404" s="486"/>
      <c r="EQK404" s="486"/>
      <c r="EQL404" s="486"/>
      <c r="EQM404" s="486"/>
      <c r="EQN404" s="486"/>
      <c r="EQO404" s="486"/>
      <c r="EQP404" s="486"/>
      <c r="EQQ404" s="486"/>
      <c r="EQR404" s="486"/>
      <c r="EQS404" s="486"/>
      <c r="EQT404" s="486"/>
      <c r="EQU404" s="486"/>
      <c r="EQV404" s="486"/>
      <c r="EQW404" s="486"/>
      <c r="EQX404" s="486"/>
      <c r="EQY404" s="486"/>
      <c r="EQZ404" s="486"/>
      <c r="ERA404" s="486"/>
      <c r="ERB404" s="486"/>
      <c r="ERC404" s="486"/>
      <c r="ERD404" s="486"/>
      <c r="ERE404" s="486"/>
      <c r="ERF404" s="486"/>
      <c r="ERG404" s="486"/>
      <c r="ERH404" s="486"/>
      <c r="ERI404" s="486"/>
      <c r="ERJ404" s="486"/>
      <c r="ERK404" s="486"/>
      <c r="ERL404" s="486"/>
      <c r="ERM404" s="486"/>
      <c r="ERN404" s="486"/>
      <c r="ERO404" s="486"/>
      <c r="ERP404" s="486"/>
      <c r="ERQ404" s="486"/>
      <c r="ERR404" s="486"/>
      <c r="ERS404" s="486"/>
      <c r="ERT404" s="486"/>
      <c r="ERU404" s="486"/>
      <c r="ERV404" s="486"/>
      <c r="ERW404" s="486"/>
      <c r="ERX404" s="486"/>
      <c r="ERY404" s="486"/>
      <c r="ERZ404" s="486"/>
      <c r="ESA404" s="486"/>
      <c r="ESB404" s="486"/>
      <c r="ESC404" s="486"/>
      <c r="ESD404" s="486"/>
      <c r="ESE404" s="486"/>
      <c r="ESF404" s="486"/>
      <c r="ESG404" s="486"/>
      <c r="ESH404" s="486"/>
      <c r="ESI404" s="486"/>
      <c r="ESJ404" s="486"/>
      <c r="ESK404" s="486"/>
      <c r="ESL404" s="486"/>
      <c r="ESM404" s="486"/>
      <c r="ESN404" s="486"/>
      <c r="ESO404" s="486"/>
      <c r="ESP404" s="486"/>
      <c r="ESQ404" s="486"/>
      <c r="ESR404" s="486"/>
      <c r="ESS404" s="486"/>
      <c r="EST404" s="486"/>
      <c r="ESU404" s="486"/>
      <c r="ESV404" s="486"/>
      <c r="ESW404" s="486"/>
      <c r="ESX404" s="486"/>
      <c r="ESY404" s="486"/>
      <c r="ESZ404" s="486"/>
      <c r="ETA404" s="486"/>
      <c r="ETB404" s="486"/>
      <c r="ETC404" s="486"/>
      <c r="ETD404" s="486"/>
      <c r="ETE404" s="486"/>
      <c r="ETF404" s="486"/>
      <c r="ETG404" s="486"/>
      <c r="ETH404" s="486"/>
      <c r="ETI404" s="486"/>
      <c r="ETJ404" s="486"/>
      <c r="ETK404" s="486"/>
      <c r="ETL404" s="486"/>
      <c r="ETM404" s="486"/>
      <c r="ETN404" s="486"/>
      <c r="ETO404" s="486"/>
      <c r="ETP404" s="486"/>
      <c r="ETQ404" s="486"/>
      <c r="ETR404" s="486"/>
      <c r="ETS404" s="486"/>
      <c r="ETT404" s="486"/>
      <c r="ETU404" s="486"/>
      <c r="ETV404" s="486"/>
      <c r="ETW404" s="486"/>
      <c r="ETX404" s="486"/>
      <c r="ETY404" s="486"/>
      <c r="ETZ404" s="486"/>
      <c r="EUA404" s="486"/>
      <c r="EUB404" s="486"/>
      <c r="EUC404" s="486"/>
      <c r="EUD404" s="486"/>
      <c r="EUE404" s="486"/>
      <c r="EUF404" s="486"/>
      <c r="EUG404" s="486"/>
      <c r="EUH404" s="486"/>
      <c r="EUI404" s="486"/>
      <c r="EUJ404" s="486"/>
      <c r="EUK404" s="486"/>
      <c r="EUL404" s="486"/>
      <c r="EUM404" s="486"/>
      <c r="EUN404" s="486"/>
      <c r="EUO404" s="486"/>
      <c r="EUP404" s="486"/>
      <c r="EUQ404" s="486"/>
      <c r="EUR404" s="486"/>
      <c r="EUS404" s="486"/>
      <c r="EUT404" s="486"/>
      <c r="EUU404" s="486"/>
      <c r="EUV404" s="486"/>
      <c r="EUW404" s="486"/>
      <c r="EUX404" s="486"/>
      <c r="EUY404" s="486"/>
      <c r="EUZ404" s="486"/>
      <c r="EVA404" s="486"/>
      <c r="EVB404" s="486"/>
      <c r="EVC404" s="486"/>
      <c r="EVD404" s="486"/>
      <c r="EVE404" s="486"/>
      <c r="EVF404" s="486"/>
      <c r="EVG404" s="486"/>
      <c r="EVH404" s="486"/>
      <c r="EVI404" s="486"/>
      <c r="EVJ404" s="486"/>
      <c r="EVK404" s="486"/>
      <c r="EVL404" s="486"/>
      <c r="EVM404" s="486"/>
      <c r="EVN404" s="486"/>
      <c r="EVO404" s="486"/>
      <c r="EVP404" s="486"/>
      <c r="EVQ404" s="486"/>
      <c r="EVR404" s="486"/>
      <c r="EVS404" s="486"/>
      <c r="EVT404" s="486"/>
      <c r="EVU404" s="486"/>
      <c r="EVV404" s="486"/>
      <c r="EVW404" s="486"/>
      <c r="EVX404" s="486"/>
      <c r="EVY404" s="486"/>
      <c r="EVZ404" s="486"/>
      <c r="EWA404" s="486"/>
      <c r="EWB404" s="486"/>
      <c r="EWC404" s="486"/>
      <c r="EWD404" s="486"/>
      <c r="EWE404" s="486"/>
      <c r="EWF404" s="486"/>
      <c r="EWG404" s="486"/>
      <c r="EWH404" s="486"/>
      <c r="EWI404" s="486"/>
      <c r="EWJ404" s="486"/>
      <c r="EWK404" s="486"/>
      <c r="EWL404" s="486"/>
      <c r="EWM404" s="486"/>
      <c r="EWN404" s="486"/>
      <c r="EWO404" s="486"/>
      <c r="EWP404" s="486"/>
      <c r="EWQ404" s="486"/>
      <c r="EWR404" s="486"/>
      <c r="EWS404" s="486"/>
      <c r="EWT404" s="486"/>
      <c r="EWU404" s="486"/>
      <c r="EWV404" s="486"/>
      <c r="EWW404" s="486"/>
      <c r="EWX404" s="486"/>
      <c r="EWY404" s="486"/>
      <c r="EWZ404" s="486"/>
      <c r="EXA404" s="486"/>
      <c r="EXB404" s="486"/>
      <c r="EXC404" s="486"/>
      <c r="EXD404" s="486"/>
      <c r="EXE404" s="486"/>
      <c r="EXF404" s="486"/>
      <c r="EXG404" s="486"/>
      <c r="EXH404" s="486"/>
      <c r="EXI404" s="486"/>
      <c r="EXJ404" s="486"/>
      <c r="EXK404" s="486"/>
      <c r="EXL404" s="486"/>
      <c r="EXM404" s="486"/>
      <c r="EXN404" s="486"/>
      <c r="EXO404" s="486"/>
      <c r="EXP404" s="486"/>
      <c r="EXQ404" s="486"/>
      <c r="EXR404" s="486"/>
      <c r="EXS404" s="486"/>
      <c r="EXT404" s="486"/>
      <c r="EXU404" s="486"/>
      <c r="EXV404" s="486"/>
      <c r="EXW404" s="486"/>
      <c r="EXX404" s="486"/>
      <c r="EXY404" s="486"/>
      <c r="EXZ404" s="486"/>
      <c r="EYA404" s="486"/>
      <c r="EYB404" s="486"/>
      <c r="EYC404" s="486"/>
      <c r="EYD404" s="486"/>
      <c r="EYE404" s="486"/>
      <c r="EYF404" s="486"/>
      <c r="EYG404" s="486"/>
      <c r="EYH404" s="486"/>
      <c r="EYI404" s="486"/>
      <c r="EYJ404" s="486"/>
      <c r="EYK404" s="486"/>
      <c r="EYL404" s="486"/>
      <c r="EYM404" s="486"/>
      <c r="EYN404" s="486"/>
      <c r="EYO404" s="486"/>
      <c r="EYP404" s="486"/>
      <c r="EYQ404" s="486"/>
      <c r="EYR404" s="486"/>
      <c r="EYS404" s="486"/>
      <c r="EYT404" s="486"/>
      <c r="EYU404" s="486"/>
      <c r="EYV404" s="486"/>
      <c r="EYW404" s="486"/>
      <c r="EYX404" s="486"/>
      <c r="EYY404" s="486"/>
      <c r="EYZ404" s="486"/>
      <c r="EZA404" s="486"/>
      <c r="EZB404" s="486"/>
      <c r="EZC404" s="486"/>
      <c r="EZD404" s="486"/>
      <c r="EZE404" s="486"/>
      <c r="EZF404" s="486"/>
      <c r="EZG404" s="486"/>
      <c r="EZH404" s="486"/>
      <c r="EZI404" s="486"/>
      <c r="EZJ404" s="486"/>
      <c r="EZK404" s="486"/>
      <c r="EZL404" s="486"/>
      <c r="EZM404" s="486"/>
      <c r="EZN404" s="486"/>
      <c r="EZO404" s="486"/>
      <c r="EZP404" s="486"/>
      <c r="EZQ404" s="486"/>
      <c r="EZR404" s="486"/>
      <c r="EZS404" s="486"/>
      <c r="EZT404" s="486"/>
      <c r="EZU404" s="486"/>
      <c r="EZV404" s="486"/>
      <c r="EZW404" s="486"/>
      <c r="EZX404" s="486"/>
      <c r="EZY404" s="486"/>
      <c r="EZZ404" s="486"/>
      <c r="FAA404" s="486"/>
      <c r="FAB404" s="486"/>
      <c r="FAC404" s="486"/>
      <c r="FAD404" s="486"/>
      <c r="FAE404" s="486"/>
      <c r="FAF404" s="486"/>
      <c r="FAG404" s="486"/>
      <c r="FAH404" s="486"/>
      <c r="FAI404" s="486"/>
      <c r="FAJ404" s="486"/>
      <c r="FAK404" s="486"/>
      <c r="FAL404" s="486"/>
      <c r="FAM404" s="486"/>
      <c r="FAN404" s="486"/>
      <c r="FAO404" s="486"/>
      <c r="FAP404" s="486"/>
      <c r="FAQ404" s="486"/>
      <c r="FAR404" s="486"/>
      <c r="FAS404" s="486"/>
      <c r="FAT404" s="486"/>
      <c r="FAU404" s="486"/>
      <c r="FAV404" s="486"/>
      <c r="FAW404" s="486"/>
      <c r="FAX404" s="486"/>
      <c r="FAY404" s="486"/>
      <c r="FAZ404" s="486"/>
      <c r="FBA404" s="486"/>
      <c r="FBB404" s="486"/>
      <c r="FBC404" s="486"/>
      <c r="FBD404" s="486"/>
      <c r="FBE404" s="486"/>
      <c r="FBF404" s="486"/>
      <c r="FBG404" s="486"/>
      <c r="FBH404" s="486"/>
      <c r="FBI404" s="486"/>
      <c r="FBJ404" s="486"/>
      <c r="FBK404" s="486"/>
      <c r="FBL404" s="486"/>
      <c r="FBM404" s="486"/>
      <c r="FBN404" s="486"/>
      <c r="FBO404" s="486"/>
      <c r="FBP404" s="486"/>
      <c r="FBQ404" s="486"/>
      <c r="FBR404" s="486"/>
      <c r="FBS404" s="486"/>
      <c r="FBT404" s="486"/>
      <c r="FBU404" s="486"/>
      <c r="FBV404" s="486"/>
      <c r="FBW404" s="486"/>
      <c r="FBX404" s="486"/>
      <c r="FBY404" s="486"/>
      <c r="FBZ404" s="486"/>
      <c r="FCA404" s="486"/>
      <c r="FCB404" s="486"/>
      <c r="FCC404" s="486"/>
      <c r="FCD404" s="486"/>
      <c r="FCE404" s="486"/>
      <c r="FCF404" s="486"/>
      <c r="FCG404" s="486"/>
      <c r="FCH404" s="486"/>
      <c r="FCI404" s="486"/>
      <c r="FCJ404" s="486"/>
      <c r="FCK404" s="486"/>
      <c r="FCL404" s="486"/>
      <c r="FCM404" s="486"/>
      <c r="FCN404" s="486"/>
      <c r="FCO404" s="486"/>
      <c r="FCP404" s="486"/>
      <c r="FCQ404" s="486"/>
      <c r="FCR404" s="486"/>
      <c r="FCS404" s="486"/>
      <c r="FCT404" s="486"/>
      <c r="FCU404" s="486"/>
      <c r="FCV404" s="486"/>
      <c r="FCW404" s="486"/>
      <c r="FCX404" s="486"/>
      <c r="FCY404" s="486"/>
      <c r="FCZ404" s="486"/>
      <c r="FDA404" s="486"/>
      <c r="FDB404" s="486"/>
      <c r="FDC404" s="486"/>
      <c r="FDD404" s="486"/>
      <c r="FDE404" s="486"/>
      <c r="FDF404" s="486"/>
      <c r="FDG404" s="486"/>
      <c r="FDH404" s="486"/>
      <c r="FDI404" s="486"/>
      <c r="FDJ404" s="486"/>
      <c r="FDK404" s="486"/>
      <c r="FDL404" s="486"/>
      <c r="FDM404" s="486"/>
      <c r="FDN404" s="486"/>
      <c r="FDO404" s="486"/>
      <c r="FDP404" s="486"/>
      <c r="FDQ404" s="486"/>
      <c r="FDR404" s="486"/>
      <c r="FDS404" s="486"/>
      <c r="FDT404" s="486"/>
      <c r="FDU404" s="486"/>
      <c r="FDV404" s="486"/>
      <c r="FDW404" s="486"/>
      <c r="FDX404" s="486"/>
      <c r="FDY404" s="486"/>
      <c r="FDZ404" s="486"/>
      <c r="FEA404" s="486"/>
      <c r="FEB404" s="486"/>
      <c r="FEC404" s="486"/>
      <c r="FED404" s="486"/>
      <c r="FEE404" s="486"/>
      <c r="FEF404" s="486"/>
      <c r="FEG404" s="486"/>
      <c r="FEH404" s="486"/>
      <c r="FEI404" s="486"/>
      <c r="FEJ404" s="486"/>
      <c r="FEK404" s="486"/>
      <c r="FEL404" s="486"/>
      <c r="FEM404" s="486"/>
      <c r="FEN404" s="486"/>
      <c r="FEO404" s="486"/>
      <c r="FEP404" s="486"/>
      <c r="FEQ404" s="486"/>
      <c r="FER404" s="486"/>
      <c r="FES404" s="486"/>
      <c r="FET404" s="486"/>
      <c r="FEU404" s="486"/>
      <c r="FEV404" s="486"/>
      <c r="FEW404" s="486"/>
      <c r="FEX404" s="486"/>
      <c r="FEY404" s="486"/>
      <c r="FEZ404" s="486"/>
      <c r="FFA404" s="486"/>
      <c r="FFB404" s="486"/>
      <c r="FFC404" s="486"/>
      <c r="FFD404" s="486"/>
      <c r="FFE404" s="486"/>
      <c r="FFF404" s="486"/>
      <c r="FFG404" s="486"/>
      <c r="FFH404" s="486"/>
      <c r="FFI404" s="486"/>
      <c r="FFJ404" s="486"/>
      <c r="FFK404" s="486"/>
      <c r="FFL404" s="486"/>
      <c r="FFM404" s="486"/>
      <c r="FFN404" s="486"/>
      <c r="FFO404" s="486"/>
      <c r="FFP404" s="486"/>
      <c r="FFQ404" s="486"/>
      <c r="FFR404" s="486"/>
      <c r="FFS404" s="486"/>
      <c r="FFT404" s="486"/>
      <c r="FFU404" s="486"/>
      <c r="FFV404" s="486"/>
      <c r="FFW404" s="486"/>
      <c r="FFX404" s="486"/>
      <c r="FFY404" s="486"/>
      <c r="FFZ404" s="486"/>
      <c r="FGA404" s="486"/>
      <c r="FGB404" s="486"/>
      <c r="FGC404" s="486"/>
      <c r="FGD404" s="486"/>
      <c r="FGE404" s="486"/>
      <c r="FGF404" s="486"/>
      <c r="FGG404" s="486"/>
      <c r="FGH404" s="486"/>
      <c r="FGI404" s="486"/>
      <c r="FGJ404" s="486"/>
      <c r="FGK404" s="486"/>
      <c r="FGL404" s="486"/>
      <c r="FGM404" s="486"/>
      <c r="FGN404" s="486"/>
      <c r="FGO404" s="486"/>
      <c r="FGP404" s="486"/>
      <c r="FGQ404" s="486"/>
      <c r="FGR404" s="486"/>
      <c r="FGS404" s="486"/>
      <c r="FGT404" s="486"/>
      <c r="FGU404" s="486"/>
      <c r="FGV404" s="486"/>
      <c r="FGW404" s="486"/>
      <c r="FGX404" s="486"/>
      <c r="FGY404" s="486"/>
      <c r="FGZ404" s="486"/>
      <c r="FHA404" s="486"/>
      <c r="FHB404" s="486"/>
      <c r="FHC404" s="486"/>
      <c r="FHD404" s="486"/>
      <c r="FHE404" s="486"/>
      <c r="FHF404" s="486"/>
      <c r="FHG404" s="486"/>
      <c r="FHH404" s="486"/>
      <c r="FHI404" s="486"/>
      <c r="FHJ404" s="486"/>
      <c r="FHK404" s="486"/>
      <c r="FHL404" s="486"/>
      <c r="FHM404" s="486"/>
      <c r="FHN404" s="486"/>
      <c r="FHO404" s="486"/>
      <c r="FHP404" s="486"/>
      <c r="FHQ404" s="486"/>
      <c r="FHR404" s="486"/>
      <c r="FHS404" s="486"/>
      <c r="FHT404" s="486"/>
      <c r="FHU404" s="486"/>
      <c r="FHV404" s="486"/>
      <c r="FHW404" s="486"/>
      <c r="FHX404" s="486"/>
      <c r="FHY404" s="486"/>
      <c r="FHZ404" s="486"/>
      <c r="FIA404" s="486"/>
      <c r="FIB404" s="486"/>
      <c r="FIC404" s="486"/>
      <c r="FID404" s="486"/>
      <c r="FIE404" s="486"/>
      <c r="FIF404" s="486"/>
      <c r="FIG404" s="486"/>
      <c r="FIH404" s="486"/>
      <c r="FII404" s="486"/>
      <c r="FIJ404" s="486"/>
      <c r="FIK404" s="486"/>
      <c r="FIL404" s="486"/>
      <c r="FIM404" s="486"/>
      <c r="FIN404" s="486"/>
      <c r="FIO404" s="486"/>
      <c r="FIP404" s="486"/>
      <c r="FIQ404" s="486"/>
      <c r="FIR404" s="486"/>
      <c r="FIS404" s="486"/>
      <c r="FIT404" s="486"/>
      <c r="FIU404" s="486"/>
      <c r="FIV404" s="486"/>
      <c r="FIW404" s="486"/>
      <c r="FIX404" s="486"/>
      <c r="FIY404" s="486"/>
      <c r="FIZ404" s="486"/>
      <c r="FJA404" s="486"/>
      <c r="FJB404" s="486"/>
      <c r="FJC404" s="486"/>
      <c r="FJD404" s="486"/>
      <c r="FJE404" s="486"/>
      <c r="FJF404" s="486"/>
      <c r="FJG404" s="486"/>
      <c r="FJH404" s="486"/>
      <c r="FJI404" s="486"/>
      <c r="FJJ404" s="486"/>
      <c r="FJK404" s="486"/>
      <c r="FJL404" s="486"/>
      <c r="FJM404" s="486"/>
      <c r="FJN404" s="486"/>
      <c r="FJO404" s="486"/>
      <c r="FJP404" s="486"/>
      <c r="FJQ404" s="486"/>
      <c r="FJR404" s="486"/>
      <c r="FJS404" s="486"/>
      <c r="FJT404" s="486"/>
      <c r="FJU404" s="486"/>
      <c r="FJV404" s="486"/>
      <c r="FJW404" s="486"/>
      <c r="FJX404" s="486"/>
      <c r="FJY404" s="486"/>
      <c r="FJZ404" s="486"/>
      <c r="FKA404" s="486"/>
      <c r="FKB404" s="486"/>
      <c r="FKC404" s="486"/>
      <c r="FKD404" s="486"/>
      <c r="FKE404" s="486"/>
      <c r="FKF404" s="486"/>
      <c r="FKG404" s="486"/>
      <c r="FKH404" s="486"/>
      <c r="FKI404" s="486"/>
      <c r="FKJ404" s="486"/>
      <c r="FKK404" s="486"/>
      <c r="FKL404" s="486"/>
      <c r="FKM404" s="486"/>
      <c r="FKN404" s="486"/>
      <c r="FKO404" s="486"/>
      <c r="FKP404" s="486"/>
      <c r="FKQ404" s="486"/>
      <c r="FKR404" s="486"/>
      <c r="FKS404" s="486"/>
      <c r="FKT404" s="486"/>
      <c r="FKU404" s="486"/>
      <c r="FKV404" s="486"/>
      <c r="FKW404" s="486"/>
      <c r="FKX404" s="486"/>
      <c r="FKY404" s="486"/>
      <c r="FKZ404" s="486"/>
      <c r="FLA404" s="486"/>
      <c r="FLB404" s="486"/>
      <c r="FLC404" s="486"/>
      <c r="FLD404" s="486"/>
      <c r="FLE404" s="486"/>
      <c r="FLF404" s="486"/>
      <c r="FLG404" s="486"/>
      <c r="FLH404" s="486"/>
      <c r="FLI404" s="486"/>
      <c r="FLJ404" s="486"/>
      <c r="FLK404" s="486"/>
      <c r="FLL404" s="486"/>
      <c r="FLM404" s="486"/>
      <c r="FLN404" s="486"/>
      <c r="FLO404" s="486"/>
      <c r="FLP404" s="486"/>
      <c r="FLQ404" s="486"/>
      <c r="FLR404" s="486"/>
      <c r="FLS404" s="486"/>
      <c r="FLT404" s="486"/>
      <c r="FLU404" s="486"/>
      <c r="FLV404" s="486"/>
      <c r="FLW404" s="486"/>
      <c r="FLX404" s="486"/>
      <c r="FLY404" s="486"/>
      <c r="FLZ404" s="486"/>
      <c r="FMA404" s="486"/>
      <c r="FMB404" s="486"/>
      <c r="FMC404" s="486"/>
      <c r="FMD404" s="486"/>
      <c r="FME404" s="486"/>
      <c r="FMF404" s="486"/>
      <c r="FMG404" s="486"/>
      <c r="FMH404" s="486"/>
      <c r="FMI404" s="486"/>
      <c r="FMJ404" s="486"/>
      <c r="FMK404" s="486"/>
      <c r="FML404" s="486"/>
      <c r="FMM404" s="486"/>
      <c r="FMN404" s="486"/>
      <c r="FMO404" s="486"/>
      <c r="FMP404" s="486"/>
      <c r="FMQ404" s="486"/>
      <c r="FMR404" s="486"/>
      <c r="FMS404" s="486"/>
      <c r="FMT404" s="486"/>
      <c r="FMU404" s="486"/>
      <c r="FMV404" s="486"/>
      <c r="FMW404" s="486"/>
      <c r="FMX404" s="486"/>
      <c r="FMY404" s="486"/>
      <c r="FMZ404" s="486"/>
      <c r="FNA404" s="486"/>
      <c r="FNB404" s="486"/>
      <c r="FNC404" s="486"/>
      <c r="FND404" s="486"/>
      <c r="FNE404" s="486"/>
      <c r="FNF404" s="486"/>
      <c r="FNG404" s="486"/>
      <c r="FNH404" s="486"/>
      <c r="FNI404" s="486"/>
      <c r="FNJ404" s="486"/>
      <c r="FNK404" s="486"/>
      <c r="FNL404" s="486"/>
      <c r="FNM404" s="486"/>
      <c r="FNN404" s="486"/>
      <c r="FNO404" s="486"/>
      <c r="FNP404" s="486"/>
      <c r="FNQ404" s="486"/>
      <c r="FNR404" s="486"/>
      <c r="FNS404" s="486"/>
      <c r="FNT404" s="486"/>
      <c r="FNU404" s="486"/>
      <c r="FNV404" s="486"/>
      <c r="FNW404" s="486"/>
      <c r="FNX404" s="486"/>
      <c r="FNY404" s="486"/>
      <c r="FNZ404" s="486"/>
      <c r="FOA404" s="486"/>
      <c r="FOB404" s="486"/>
      <c r="FOC404" s="486"/>
      <c r="FOD404" s="486"/>
      <c r="FOE404" s="486"/>
      <c r="FOF404" s="486"/>
      <c r="FOG404" s="486"/>
      <c r="FOH404" s="486"/>
      <c r="FOI404" s="486"/>
      <c r="FOJ404" s="486"/>
      <c r="FOK404" s="486"/>
      <c r="FOL404" s="486"/>
      <c r="FOM404" s="486"/>
      <c r="FON404" s="486"/>
      <c r="FOO404" s="486"/>
      <c r="FOP404" s="486"/>
      <c r="FOQ404" s="486"/>
      <c r="FOR404" s="486"/>
      <c r="FOS404" s="486"/>
      <c r="FOT404" s="486"/>
      <c r="FOU404" s="486"/>
      <c r="FOV404" s="486"/>
      <c r="FOW404" s="486"/>
      <c r="FOX404" s="486"/>
      <c r="FOY404" s="486"/>
      <c r="FOZ404" s="486"/>
      <c r="FPA404" s="486"/>
      <c r="FPB404" s="486"/>
      <c r="FPC404" s="486"/>
      <c r="FPD404" s="486"/>
      <c r="FPE404" s="486"/>
      <c r="FPF404" s="486"/>
      <c r="FPG404" s="486"/>
      <c r="FPH404" s="486"/>
      <c r="FPI404" s="486"/>
      <c r="FPJ404" s="486"/>
      <c r="FPK404" s="486"/>
      <c r="FPL404" s="486"/>
      <c r="FPM404" s="486"/>
      <c r="FPN404" s="486"/>
      <c r="FPO404" s="486"/>
      <c r="FPP404" s="486"/>
      <c r="FPQ404" s="486"/>
      <c r="FPR404" s="486"/>
      <c r="FPS404" s="486"/>
      <c r="FPT404" s="486"/>
      <c r="FPU404" s="486"/>
      <c r="FPV404" s="486"/>
      <c r="FPW404" s="486"/>
      <c r="FPX404" s="486"/>
      <c r="FPY404" s="486"/>
      <c r="FPZ404" s="486"/>
      <c r="FQA404" s="486"/>
      <c r="FQB404" s="486"/>
      <c r="FQC404" s="486"/>
      <c r="FQD404" s="486"/>
      <c r="FQE404" s="486"/>
      <c r="FQF404" s="486"/>
      <c r="FQG404" s="486"/>
      <c r="FQH404" s="486"/>
      <c r="FQI404" s="486"/>
      <c r="FQJ404" s="486"/>
      <c r="FQK404" s="486"/>
      <c r="FQL404" s="486"/>
      <c r="FQM404" s="486"/>
      <c r="FQN404" s="486"/>
      <c r="FQO404" s="486"/>
      <c r="FQP404" s="486"/>
      <c r="FQQ404" s="486"/>
      <c r="FQR404" s="486"/>
      <c r="FQS404" s="486"/>
      <c r="FQT404" s="486"/>
      <c r="FQU404" s="486"/>
      <c r="FQV404" s="486"/>
      <c r="FQW404" s="486"/>
      <c r="FQX404" s="486"/>
      <c r="FQY404" s="486"/>
      <c r="FQZ404" s="486"/>
      <c r="FRA404" s="486"/>
      <c r="FRB404" s="486"/>
      <c r="FRC404" s="486"/>
      <c r="FRD404" s="486"/>
      <c r="FRE404" s="486"/>
      <c r="FRF404" s="486"/>
      <c r="FRG404" s="486"/>
      <c r="FRH404" s="486"/>
      <c r="FRI404" s="486"/>
      <c r="FRJ404" s="486"/>
      <c r="FRK404" s="486"/>
      <c r="FRL404" s="486"/>
      <c r="FRM404" s="486"/>
      <c r="FRN404" s="486"/>
      <c r="FRO404" s="486"/>
      <c r="FRP404" s="486"/>
      <c r="FRQ404" s="486"/>
      <c r="FRR404" s="486"/>
      <c r="FRS404" s="486"/>
      <c r="FRT404" s="486"/>
      <c r="FRU404" s="486"/>
      <c r="FRV404" s="486"/>
      <c r="FRW404" s="486"/>
      <c r="FRX404" s="486"/>
      <c r="FRY404" s="486"/>
      <c r="FRZ404" s="486"/>
      <c r="FSA404" s="486"/>
      <c r="FSB404" s="486"/>
      <c r="FSC404" s="486"/>
      <c r="FSD404" s="486"/>
      <c r="FSE404" s="486"/>
      <c r="FSF404" s="486"/>
      <c r="FSG404" s="486"/>
      <c r="FSH404" s="486"/>
      <c r="FSI404" s="486"/>
      <c r="FSJ404" s="486"/>
      <c r="FSK404" s="486"/>
      <c r="FSL404" s="486"/>
      <c r="FSM404" s="486"/>
      <c r="FSN404" s="486"/>
      <c r="FSO404" s="486"/>
      <c r="FSP404" s="486"/>
      <c r="FSQ404" s="486"/>
      <c r="FSR404" s="486"/>
      <c r="FSS404" s="486"/>
      <c r="FST404" s="486"/>
      <c r="FSU404" s="486"/>
      <c r="FSV404" s="486"/>
      <c r="FSW404" s="486"/>
      <c r="FSX404" s="486"/>
      <c r="FSY404" s="486"/>
      <c r="FSZ404" s="486"/>
      <c r="FTA404" s="486"/>
      <c r="FTB404" s="486"/>
      <c r="FTC404" s="486"/>
      <c r="FTD404" s="486"/>
      <c r="FTE404" s="486"/>
      <c r="FTF404" s="486"/>
      <c r="FTG404" s="486"/>
      <c r="FTH404" s="486"/>
      <c r="FTI404" s="486"/>
      <c r="FTJ404" s="486"/>
      <c r="FTK404" s="486"/>
      <c r="FTL404" s="486"/>
      <c r="FTM404" s="486"/>
      <c r="FTN404" s="486"/>
      <c r="FTO404" s="486"/>
      <c r="FTP404" s="486"/>
      <c r="FTQ404" s="486"/>
      <c r="FTR404" s="486"/>
      <c r="FTS404" s="486"/>
      <c r="FTT404" s="486"/>
      <c r="FTU404" s="486"/>
      <c r="FTV404" s="486"/>
      <c r="FTW404" s="486"/>
      <c r="FTX404" s="486"/>
      <c r="FTY404" s="486"/>
      <c r="FTZ404" s="486"/>
      <c r="FUA404" s="486"/>
      <c r="FUB404" s="486"/>
      <c r="FUC404" s="486"/>
      <c r="FUD404" s="486"/>
      <c r="FUE404" s="486"/>
      <c r="FUF404" s="486"/>
      <c r="FUG404" s="486"/>
      <c r="FUH404" s="486"/>
      <c r="FUI404" s="486"/>
      <c r="FUJ404" s="486"/>
      <c r="FUK404" s="486"/>
      <c r="FUL404" s="486"/>
      <c r="FUM404" s="486"/>
      <c r="FUN404" s="486"/>
      <c r="FUO404" s="486"/>
      <c r="FUP404" s="486"/>
      <c r="FUQ404" s="486"/>
      <c r="FUR404" s="486"/>
      <c r="FUS404" s="486"/>
      <c r="FUT404" s="486"/>
      <c r="FUU404" s="486"/>
      <c r="FUV404" s="486"/>
      <c r="FUW404" s="486"/>
      <c r="FUX404" s="486"/>
      <c r="FUY404" s="486"/>
      <c r="FUZ404" s="486"/>
      <c r="FVA404" s="486"/>
      <c r="FVB404" s="486"/>
      <c r="FVC404" s="486"/>
      <c r="FVD404" s="486"/>
      <c r="FVE404" s="486"/>
      <c r="FVF404" s="486"/>
      <c r="FVG404" s="486"/>
      <c r="FVH404" s="486"/>
      <c r="FVI404" s="486"/>
      <c r="FVJ404" s="486"/>
      <c r="FVK404" s="486"/>
      <c r="FVL404" s="486"/>
      <c r="FVM404" s="486"/>
      <c r="FVN404" s="486"/>
      <c r="FVO404" s="486"/>
      <c r="FVP404" s="486"/>
      <c r="FVQ404" s="486"/>
      <c r="FVR404" s="486"/>
      <c r="FVS404" s="486"/>
      <c r="FVT404" s="486"/>
      <c r="FVU404" s="486"/>
      <c r="FVV404" s="486"/>
      <c r="FVW404" s="486"/>
      <c r="FVX404" s="486"/>
      <c r="FVY404" s="486"/>
      <c r="FVZ404" s="486"/>
      <c r="FWA404" s="486"/>
      <c r="FWB404" s="486"/>
      <c r="FWC404" s="486"/>
      <c r="FWD404" s="486"/>
      <c r="FWE404" s="486"/>
      <c r="FWF404" s="486"/>
      <c r="FWG404" s="486"/>
      <c r="FWH404" s="486"/>
      <c r="FWI404" s="486"/>
      <c r="FWJ404" s="486"/>
      <c r="FWK404" s="486"/>
      <c r="FWL404" s="486"/>
      <c r="FWM404" s="486"/>
      <c r="FWN404" s="486"/>
      <c r="FWO404" s="486"/>
      <c r="FWP404" s="486"/>
      <c r="FWQ404" s="486"/>
      <c r="FWR404" s="486"/>
      <c r="FWS404" s="486"/>
      <c r="FWT404" s="486"/>
      <c r="FWU404" s="486"/>
      <c r="FWV404" s="486"/>
      <c r="FWW404" s="486"/>
      <c r="FWX404" s="486"/>
      <c r="FWY404" s="486"/>
      <c r="FWZ404" s="486"/>
      <c r="FXA404" s="486"/>
      <c r="FXB404" s="486"/>
      <c r="FXC404" s="486"/>
      <c r="FXD404" s="486"/>
      <c r="FXE404" s="486"/>
      <c r="FXF404" s="486"/>
      <c r="FXG404" s="486"/>
      <c r="FXH404" s="486"/>
      <c r="FXI404" s="486"/>
      <c r="FXJ404" s="486"/>
      <c r="FXK404" s="486"/>
      <c r="FXL404" s="486"/>
      <c r="FXM404" s="486"/>
      <c r="FXN404" s="486"/>
      <c r="FXO404" s="486"/>
      <c r="FXP404" s="486"/>
      <c r="FXQ404" s="486"/>
      <c r="FXR404" s="486"/>
      <c r="FXS404" s="486"/>
      <c r="FXT404" s="486"/>
      <c r="FXU404" s="486"/>
      <c r="FXV404" s="486"/>
      <c r="FXW404" s="486"/>
      <c r="FXX404" s="486"/>
      <c r="FXY404" s="486"/>
      <c r="FXZ404" s="486"/>
      <c r="FYA404" s="486"/>
      <c r="FYB404" s="486"/>
      <c r="FYC404" s="486"/>
      <c r="FYD404" s="486"/>
      <c r="FYE404" s="486"/>
      <c r="FYF404" s="486"/>
      <c r="FYG404" s="486"/>
      <c r="FYH404" s="486"/>
      <c r="FYI404" s="486"/>
      <c r="FYJ404" s="486"/>
      <c r="FYK404" s="486"/>
      <c r="FYL404" s="486"/>
      <c r="FYM404" s="486"/>
      <c r="FYN404" s="486"/>
      <c r="FYO404" s="486"/>
      <c r="FYP404" s="486"/>
      <c r="FYQ404" s="486"/>
      <c r="FYR404" s="486"/>
      <c r="FYS404" s="486"/>
      <c r="FYT404" s="486"/>
      <c r="FYU404" s="486"/>
      <c r="FYV404" s="486"/>
      <c r="FYW404" s="486"/>
      <c r="FYX404" s="486"/>
      <c r="FYY404" s="486"/>
      <c r="FYZ404" s="486"/>
      <c r="FZA404" s="486"/>
      <c r="FZB404" s="486"/>
      <c r="FZC404" s="486"/>
      <c r="FZD404" s="486"/>
      <c r="FZE404" s="486"/>
      <c r="FZF404" s="486"/>
      <c r="FZG404" s="486"/>
      <c r="FZH404" s="486"/>
      <c r="FZI404" s="486"/>
      <c r="FZJ404" s="486"/>
      <c r="FZK404" s="486"/>
      <c r="FZL404" s="486"/>
      <c r="FZM404" s="486"/>
      <c r="FZN404" s="486"/>
      <c r="FZO404" s="486"/>
      <c r="FZP404" s="486"/>
      <c r="FZQ404" s="486"/>
      <c r="FZR404" s="486"/>
      <c r="FZS404" s="486"/>
      <c r="FZT404" s="486"/>
      <c r="FZU404" s="486"/>
      <c r="FZV404" s="486"/>
      <c r="FZW404" s="486"/>
      <c r="FZX404" s="486"/>
      <c r="FZY404" s="486"/>
      <c r="FZZ404" s="486"/>
      <c r="GAA404" s="486"/>
      <c r="GAB404" s="486"/>
      <c r="GAC404" s="486"/>
      <c r="GAD404" s="486"/>
      <c r="GAE404" s="486"/>
      <c r="GAF404" s="486"/>
      <c r="GAG404" s="486"/>
      <c r="GAH404" s="486"/>
      <c r="GAI404" s="486"/>
      <c r="GAJ404" s="486"/>
      <c r="GAK404" s="486"/>
      <c r="GAL404" s="486"/>
      <c r="GAM404" s="486"/>
      <c r="GAN404" s="486"/>
      <c r="GAO404" s="486"/>
      <c r="GAP404" s="486"/>
      <c r="GAQ404" s="486"/>
      <c r="GAR404" s="486"/>
      <c r="GAS404" s="486"/>
      <c r="GAT404" s="486"/>
      <c r="GAU404" s="486"/>
      <c r="GAV404" s="486"/>
      <c r="GAW404" s="486"/>
      <c r="GAX404" s="486"/>
      <c r="GAY404" s="486"/>
      <c r="GAZ404" s="486"/>
      <c r="GBA404" s="486"/>
      <c r="GBB404" s="486"/>
      <c r="GBC404" s="486"/>
      <c r="GBD404" s="486"/>
      <c r="GBE404" s="486"/>
      <c r="GBF404" s="486"/>
      <c r="GBG404" s="486"/>
      <c r="GBH404" s="486"/>
      <c r="GBI404" s="486"/>
      <c r="GBJ404" s="486"/>
      <c r="GBK404" s="486"/>
      <c r="GBL404" s="486"/>
      <c r="GBM404" s="486"/>
      <c r="GBN404" s="486"/>
      <c r="GBO404" s="486"/>
      <c r="GBP404" s="486"/>
      <c r="GBQ404" s="486"/>
      <c r="GBR404" s="486"/>
      <c r="GBS404" s="486"/>
      <c r="GBT404" s="486"/>
      <c r="GBU404" s="486"/>
      <c r="GBV404" s="486"/>
      <c r="GBW404" s="486"/>
      <c r="GBX404" s="486"/>
      <c r="GBY404" s="486"/>
      <c r="GBZ404" s="486"/>
      <c r="GCA404" s="486"/>
      <c r="GCB404" s="486"/>
      <c r="GCC404" s="486"/>
      <c r="GCD404" s="486"/>
      <c r="GCE404" s="486"/>
      <c r="GCF404" s="486"/>
      <c r="GCG404" s="486"/>
      <c r="GCH404" s="486"/>
      <c r="GCI404" s="486"/>
      <c r="GCJ404" s="486"/>
      <c r="GCK404" s="486"/>
      <c r="GCL404" s="486"/>
      <c r="GCM404" s="486"/>
      <c r="GCN404" s="486"/>
      <c r="GCO404" s="486"/>
      <c r="GCP404" s="486"/>
      <c r="GCQ404" s="486"/>
      <c r="GCR404" s="486"/>
      <c r="GCS404" s="486"/>
      <c r="GCT404" s="486"/>
      <c r="GCU404" s="486"/>
      <c r="GCV404" s="486"/>
      <c r="GCW404" s="486"/>
      <c r="GCX404" s="486"/>
      <c r="GCY404" s="486"/>
      <c r="GCZ404" s="486"/>
      <c r="GDA404" s="486"/>
      <c r="GDB404" s="486"/>
      <c r="GDC404" s="486"/>
      <c r="GDD404" s="486"/>
      <c r="GDE404" s="486"/>
      <c r="GDF404" s="486"/>
      <c r="GDG404" s="486"/>
      <c r="GDH404" s="486"/>
      <c r="GDI404" s="486"/>
      <c r="GDJ404" s="486"/>
      <c r="GDK404" s="486"/>
      <c r="GDL404" s="486"/>
      <c r="GDM404" s="486"/>
      <c r="GDN404" s="486"/>
      <c r="GDO404" s="486"/>
      <c r="GDP404" s="486"/>
      <c r="GDQ404" s="486"/>
      <c r="GDR404" s="486"/>
      <c r="GDS404" s="486"/>
      <c r="GDT404" s="486"/>
      <c r="GDU404" s="486"/>
      <c r="GDV404" s="486"/>
      <c r="GDW404" s="486"/>
      <c r="GDX404" s="486"/>
      <c r="GDY404" s="486"/>
      <c r="GDZ404" s="486"/>
      <c r="GEA404" s="486"/>
      <c r="GEB404" s="486"/>
      <c r="GEC404" s="486"/>
      <c r="GED404" s="486"/>
      <c r="GEE404" s="486"/>
      <c r="GEF404" s="486"/>
      <c r="GEG404" s="486"/>
      <c r="GEH404" s="486"/>
      <c r="GEI404" s="486"/>
      <c r="GEJ404" s="486"/>
      <c r="GEK404" s="486"/>
      <c r="GEL404" s="486"/>
      <c r="GEM404" s="486"/>
      <c r="GEN404" s="486"/>
      <c r="GEO404" s="486"/>
      <c r="GEP404" s="486"/>
      <c r="GEQ404" s="486"/>
      <c r="GER404" s="486"/>
      <c r="GES404" s="486"/>
      <c r="GET404" s="486"/>
      <c r="GEU404" s="486"/>
      <c r="GEV404" s="486"/>
      <c r="GEW404" s="486"/>
      <c r="GEX404" s="486"/>
      <c r="GEY404" s="486"/>
      <c r="GEZ404" s="486"/>
      <c r="GFA404" s="486"/>
      <c r="GFB404" s="486"/>
      <c r="GFC404" s="486"/>
      <c r="GFD404" s="486"/>
      <c r="GFE404" s="486"/>
      <c r="GFF404" s="486"/>
      <c r="GFG404" s="486"/>
      <c r="GFH404" s="486"/>
      <c r="GFI404" s="486"/>
      <c r="GFJ404" s="486"/>
      <c r="GFK404" s="486"/>
      <c r="GFL404" s="486"/>
      <c r="GFM404" s="486"/>
      <c r="GFN404" s="486"/>
      <c r="GFO404" s="486"/>
      <c r="GFP404" s="486"/>
      <c r="GFQ404" s="486"/>
      <c r="GFR404" s="486"/>
      <c r="GFS404" s="486"/>
      <c r="GFT404" s="486"/>
      <c r="GFU404" s="486"/>
      <c r="GFV404" s="486"/>
      <c r="GFW404" s="486"/>
      <c r="GFX404" s="486"/>
      <c r="GFY404" s="486"/>
      <c r="GFZ404" s="486"/>
      <c r="GGA404" s="486"/>
      <c r="GGB404" s="486"/>
      <c r="GGC404" s="486"/>
      <c r="GGD404" s="486"/>
      <c r="GGE404" s="486"/>
      <c r="GGF404" s="486"/>
      <c r="GGG404" s="486"/>
      <c r="GGH404" s="486"/>
      <c r="GGI404" s="486"/>
      <c r="GGJ404" s="486"/>
      <c r="GGK404" s="486"/>
      <c r="GGL404" s="486"/>
      <c r="GGM404" s="486"/>
      <c r="GGN404" s="486"/>
      <c r="GGO404" s="486"/>
      <c r="GGP404" s="486"/>
      <c r="GGQ404" s="486"/>
      <c r="GGR404" s="486"/>
      <c r="GGS404" s="486"/>
      <c r="GGT404" s="486"/>
      <c r="GGU404" s="486"/>
      <c r="GGV404" s="486"/>
      <c r="GGW404" s="486"/>
      <c r="GGX404" s="486"/>
      <c r="GGY404" s="486"/>
      <c r="GGZ404" s="486"/>
      <c r="GHA404" s="486"/>
      <c r="GHB404" s="486"/>
      <c r="GHC404" s="486"/>
      <c r="GHD404" s="486"/>
      <c r="GHE404" s="486"/>
      <c r="GHF404" s="486"/>
      <c r="GHG404" s="486"/>
      <c r="GHH404" s="486"/>
      <c r="GHI404" s="486"/>
      <c r="GHJ404" s="486"/>
      <c r="GHK404" s="486"/>
      <c r="GHL404" s="486"/>
      <c r="GHM404" s="486"/>
      <c r="GHN404" s="486"/>
      <c r="GHO404" s="486"/>
      <c r="GHP404" s="486"/>
      <c r="GHQ404" s="486"/>
      <c r="GHR404" s="486"/>
      <c r="GHS404" s="486"/>
      <c r="GHT404" s="486"/>
      <c r="GHU404" s="486"/>
      <c r="GHV404" s="486"/>
      <c r="GHW404" s="486"/>
      <c r="GHX404" s="486"/>
      <c r="GHY404" s="486"/>
      <c r="GHZ404" s="486"/>
      <c r="GIA404" s="486"/>
      <c r="GIB404" s="486"/>
      <c r="GIC404" s="486"/>
      <c r="GID404" s="486"/>
      <c r="GIE404" s="486"/>
      <c r="GIF404" s="486"/>
      <c r="GIG404" s="486"/>
      <c r="GIH404" s="486"/>
      <c r="GII404" s="486"/>
      <c r="GIJ404" s="486"/>
      <c r="GIK404" s="486"/>
      <c r="GIL404" s="486"/>
      <c r="GIM404" s="486"/>
      <c r="GIN404" s="486"/>
      <c r="GIO404" s="486"/>
      <c r="GIP404" s="486"/>
      <c r="GIQ404" s="486"/>
      <c r="GIR404" s="486"/>
      <c r="GIS404" s="486"/>
      <c r="GIT404" s="486"/>
      <c r="GIU404" s="486"/>
      <c r="GIV404" s="486"/>
      <c r="GIW404" s="486"/>
      <c r="GIX404" s="486"/>
      <c r="GIY404" s="486"/>
      <c r="GIZ404" s="486"/>
      <c r="GJA404" s="486"/>
      <c r="GJB404" s="486"/>
      <c r="GJC404" s="486"/>
      <c r="GJD404" s="486"/>
      <c r="GJE404" s="486"/>
      <c r="GJF404" s="486"/>
      <c r="GJG404" s="486"/>
      <c r="GJH404" s="486"/>
      <c r="GJI404" s="486"/>
      <c r="GJJ404" s="486"/>
      <c r="GJK404" s="486"/>
      <c r="GJL404" s="486"/>
      <c r="GJM404" s="486"/>
      <c r="GJN404" s="486"/>
      <c r="GJO404" s="486"/>
      <c r="GJP404" s="486"/>
      <c r="GJQ404" s="486"/>
      <c r="GJR404" s="486"/>
      <c r="GJS404" s="486"/>
      <c r="GJT404" s="486"/>
      <c r="GJU404" s="486"/>
      <c r="GJV404" s="486"/>
      <c r="GJW404" s="486"/>
      <c r="GJX404" s="486"/>
      <c r="GJY404" s="486"/>
      <c r="GJZ404" s="486"/>
      <c r="GKA404" s="486"/>
      <c r="GKB404" s="486"/>
      <c r="GKC404" s="486"/>
      <c r="GKD404" s="486"/>
      <c r="GKE404" s="486"/>
      <c r="GKF404" s="486"/>
      <c r="GKG404" s="486"/>
      <c r="GKH404" s="486"/>
      <c r="GKI404" s="486"/>
      <c r="GKJ404" s="486"/>
      <c r="GKK404" s="486"/>
      <c r="GKL404" s="486"/>
      <c r="GKM404" s="486"/>
      <c r="GKN404" s="486"/>
      <c r="GKO404" s="486"/>
      <c r="GKP404" s="486"/>
      <c r="GKQ404" s="486"/>
      <c r="GKR404" s="486"/>
      <c r="GKS404" s="486"/>
      <c r="GKT404" s="486"/>
      <c r="GKU404" s="486"/>
      <c r="GKV404" s="486"/>
      <c r="GKW404" s="486"/>
      <c r="GKX404" s="486"/>
      <c r="GKY404" s="486"/>
      <c r="GKZ404" s="486"/>
      <c r="GLA404" s="486"/>
      <c r="GLB404" s="486"/>
      <c r="GLC404" s="486"/>
      <c r="GLD404" s="486"/>
      <c r="GLE404" s="486"/>
      <c r="GLF404" s="486"/>
      <c r="GLG404" s="486"/>
      <c r="GLH404" s="486"/>
      <c r="GLI404" s="486"/>
      <c r="GLJ404" s="486"/>
      <c r="GLK404" s="486"/>
      <c r="GLL404" s="486"/>
      <c r="GLM404" s="486"/>
      <c r="GLN404" s="486"/>
      <c r="GLO404" s="486"/>
      <c r="GLP404" s="486"/>
      <c r="GLQ404" s="486"/>
      <c r="GLR404" s="486"/>
      <c r="GLS404" s="486"/>
      <c r="GLT404" s="486"/>
      <c r="GLU404" s="486"/>
      <c r="GLV404" s="486"/>
      <c r="GLW404" s="486"/>
      <c r="GLX404" s="486"/>
      <c r="GLY404" s="486"/>
      <c r="GLZ404" s="486"/>
      <c r="GMA404" s="486"/>
      <c r="GMB404" s="486"/>
      <c r="GMC404" s="486"/>
      <c r="GMD404" s="486"/>
      <c r="GME404" s="486"/>
      <c r="GMF404" s="486"/>
      <c r="GMG404" s="486"/>
      <c r="GMH404" s="486"/>
      <c r="GMI404" s="486"/>
      <c r="GMJ404" s="486"/>
      <c r="GMK404" s="486"/>
      <c r="GML404" s="486"/>
      <c r="GMM404" s="486"/>
      <c r="GMN404" s="486"/>
      <c r="GMO404" s="486"/>
      <c r="GMP404" s="486"/>
      <c r="GMQ404" s="486"/>
      <c r="GMR404" s="486"/>
      <c r="GMS404" s="486"/>
      <c r="GMT404" s="486"/>
      <c r="GMU404" s="486"/>
      <c r="GMV404" s="486"/>
      <c r="GMW404" s="486"/>
      <c r="GMX404" s="486"/>
      <c r="GMY404" s="486"/>
      <c r="GMZ404" s="486"/>
      <c r="GNA404" s="486"/>
      <c r="GNB404" s="486"/>
      <c r="GNC404" s="486"/>
      <c r="GND404" s="486"/>
      <c r="GNE404" s="486"/>
      <c r="GNF404" s="486"/>
      <c r="GNG404" s="486"/>
      <c r="GNH404" s="486"/>
      <c r="GNI404" s="486"/>
      <c r="GNJ404" s="486"/>
      <c r="GNK404" s="486"/>
      <c r="GNL404" s="486"/>
      <c r="GNM404" s="486"/>
      <c r="GNN404" s="486"/>
      <c r="GNO404" s="486"/>
      <c r="GNP404" s="486"/>
      <c r="GNQ404" s="486"/>
      <c r="GNR404" s="486"/>
      <c r="GNS404" s="486"/>
      <c r="GNT404" s="486"/>
      <c r="GNU404" s="486"/>
      <c r="GNV404" s="486"/>
      <c r="GNW404" s="486"/>
      <c r="GNX404" s="486"/>
      <c r="GNY404" s="486"/>
      <c r="GNZ404" s="486"/>
      <c r="GOA404" s="486"/>
      <c r="GOB404" s="486"/>
      <c r="GOC404" s="486"/>
      <c r="GOD404" s="486"/>
      <c r="GOE404" s="486"/>
      <c r="GOF404" s="486"/>
      <c r="GOG404" s="486"/>
      <c r="GOH404" s="486"/>
      <c r="GOI404" s="486"/>
      <c r="GOJ404" s="486"/>
      <c r="GOK404" s="486"/>
      <c r="GOL404" s="486"/>
      <c r="GOM404" s="486"/>
      <c r="GON404" s="486"/>
      <c r="GOO404" s="486"/>
      <c r="GOP404" s="486"/>
      <c r="GOQ404" s="486"/>
      <c r="GOR404" s="486"/>
      <c r="GOS404" s="486"/>
      <c r="GOT404" s="486"/>
      <c r="GOU404" s="486"/>
      <c r="GOV404" s="486"/>
      <c r="GOW404" s="486"/>
      <c r="GOX404" s="486"/>
      <c r="GOY404" s="486"/>
      <c r="GOZ404" s="486"/>
      <c r="GPA404" s="486"/>
      <c r="GPB404" s="486"/>
      <c r="GPC404" s="486"/>
      <c r="GPD404" s="486"/>
      <c r="GPE404" s="486"/>
      <c r="GPF404" s="486"/>
      <c r="GPG404" s="486"/>
      <c r="GPH404" s="486"/>
      <c r="GPI404" s="486"/>
      <c r="GPJ404" s="486"/>
      <c r="GPK404" s="486"/>
      <c r="GPL404" s="486"/>
      <c r="GPM404" s="486"/>
      <c r="GPN404" s="486"/>
      <c r="GPO404" s="486"/>
      <c r="GPP404" s="486"/>
      <c r="GPQ404" s="486"/>
      <c r="GPR404" s="486"/>
      <c r="GPS404" s="486"/>
      <c r="GPT404" s="486"/>
      <c r="GPU404" s="486"/>
      <c r="GPV404" s="486"/>
      <c r="GPW404" s="486"/>
      <c r="GPX404" s="486"/>
      <c r="GPY404" s="486"/>
      <c r="GPZ404" s="486"/>
      <c r="GQA404" s="486"/>
      <c r="GQB404" s="486"/>
      <c r="GQC404" s="486"/>
      <c r="GQD404" s="486"/>
      <c r="GQE404" s="486"/>
      <c r="GQF404" s="486"/>
      <c r="GQG404" s="486"/>
      <c r="GQH404" s="486"/>
      <c r="GQI404" s="486"/>
      <c r="GQJ404" s="486"/>
      <c r="GQK404" s="486"/>
      <c r="GQL404" s="486"/>
      <c r="GQM404" s="486"/>
      <c r="GQN404" s="486"/>
      <c r="GQO404" s="486"/>
      <c r="GQP404" s="486"/>
      <c r="GQQ404" s="486"/>
      <c r="GQR404" s="486"/>
      <c r="GQS404" s="486"/>
      <c r="GQT404" s="486"/>
      <c r="GQU404" s="486"/>
      <c r="GQV404" s="486"/>
      <c r="GQW404" s="486"/>
      <c r="GQX404" s="486"/>
      <c r="GQY404" s="486"/>
      <c r="GQZ404" s="486"/>
      <c r="GRA404" s="486"/>
      <c r="GRB404" s="486"/>
      <c r="GRC404" s="486"/>
      <c r="GRD404" s="486"/>
      <c r="GRE404" s="486"/>
      <c r="GRF404" s="486"/>
      <c r="GRG404" s="486"/>
      <c r="GRH404" s="486"/>
      <c r="GRI404" s="486"/>
      <c r="GRJ404" s="486"/>
      <c r="GRK404" s="486"/>
      <c r="GRL404" s="486"/>
      <c r="GRM404" s="486"/>
      <c r="GRN404" s="486"/>
      <c r="GRO404" s="486"/>
      <c r="GRP404" s="486"/>
      <c r="GRQ404" s="486"/>
      <c r="GRR404" s="486"/>
      <c r="GRS404" s="486"/>
      <c r="GRT404" s="486"/>
      <c r="GRU404" s="486"/>
      <c r="GRV404" s="486"/>
      <c r="GRW404" s="486"/>
      <c r="GRX404" s="486"/>
      <c r="GRY404" s="486"/>
      <c r="GRZ404" s="486"/>
      <c r="GSA404" s="486"/>
      <c r="GSB404" s="486"/>
      <c r="GSC404" s="486"/>
      <c r="GSD404" s="486"/>
      <c r="GSE404" s="486"/>
      <c r="GSF404" s="486"/>
      <c r="GSG404" s="486"/>
      <c r="GSH404" s="486"/>
      <c r="GSI404" s="486"/>
      <c r="GSJ404" s="486"/>
      <c r="GSK404" s="486"/>
      <c r="GSL404" s="486"/>
      <c r="GSM404" s="486"/>
      <c r="GSN404" s="486"/>
      <c r="GSO404" s="486"/>
      <c r="GSP404" s="486"/>
      <c r="GSQ404" s="486"/>
      <c r="GSR404" s="486"/>
      <c r="GSS404" s="486"/>
      <c r="GST404" s="486"/>
      <c r="GSU404" s="486"/>
      <c r="GSV404" s="486"/>
      <c r="GSW404" s="486"/>
      <c r="GSX404" s="486"/>
      <c r="GSY404" s="486"/>
      <c r="GSZ404" s="486"/>
      <c r="GTA404" s="486"/>
      <c r="GTB404" s="486"/>
      <c r="GTC404" s="486"/>
      <c r="GTD404" s="486"/>
      <c r="GTE404" s="486"/>
      <c r="GTF404" s="486"/>
      <c r="GTG404" s="486"/>
      <c r="GTH404" s="486"/>
      <c r="GTI404" s="486"/>
      <c r="GTJ404" s="486"/>
      <c r="GTK404" s="486"/>
      <c r="GTL404" s="486"/>
      <c r="GTM404" s="486"/>
      <c r="GTN404" s="486"/>
      <c r="GTO404" s="486"/>
      <c r="GTP404" s="486"/>
      <c r="GTQ404" s="486"/>
      <c r="GTR404" s="486"/>
      <c r="GTS404" s="486"/>
      <c r="GTT404" s="486"/>
      <c r="GTU404" s="486"/>
      <c r="GTV404" s="486"/>
      <c r="GTW404" s="486"/>
      <c r="GTX404" s="486"/>
      <c r="GTY404" s="486"/>
      <c r="GTZ404" s="486"/>
      <c r="GUA404" s="486"/>
      <c r="GUB404" s="486"/>
      <c r="GUC404" s="486"/>
      <c r="GUD404" s="486"/>
      <c r="GUE404" s="486"/>
      <c r="GUF404" s="486"/>
      <c r="GUG404" s="486"/>
      <c r="GUH404" s="486"/>
      <c r="GUI404" s="486"/>
      <c r="GUJ404" s="486"/>
      <c r="GUK404" s="486"/>
      <c r="GUL404" s="486"/>
      <c r="GUM404" s="486"/>
      <c r="GUN404" s="486"/>
      <c r="GUO404" s="486"/>
      <c r="GUP404" s="486"/>
      <c r="GUQ404" s="486"/>
      <c r="GUR404" s="486"/>
      <c r="GUS404" s="486"/>
      <c r="GUT404" s="486"/>
      <c r="GUU404" s="486"/>
      <c r="GUV404" s="486"/>
      <c r="GUW404" s="486"/>
      <c r="GUX404" s="486"/>
      <c r="GUY404" s="486"/>
      <c r="GUZ404" s="486"/>
      <c r="GVA404" s="486"/>
      <c r="GVB404" s="486"/>
      <c r="GVC404" s="486"/>
      <c r="GVD404" s="486"/>
      <c r="GVE404" s="486"/>
      <c r="GVF404" s="486"/>
      <c r="GVG404" s="486"/>
      <c r="GVH404" s="486"/>
      <c r="GVI404" s="486"/>
      <c r="GVJ404" s="486"/>
      <c r="GVK404" s="486"/>
      <c r="GVL404" s="486"/>
      <c r="GVM404" s="486"/>
      <c r="GVN404" s="486"/>
      <c r="GVO404" s="486"/>
      <c r="GVP404" s="486"/>
      <c r="GVQ404" s="486"/>
      <c r="GVR404" s="486"/>
      <c r="GVS404" s="486"/>
      <c r="GVT404" s="486"/>
      <c r="GVU404" s="486"/>
      <c r="GVV404" s="486"/>
      <c r="GVW404" s="486"/>
      <c r="GVX404" s="486"/>
      <c r="GVY404" s="486"/>
      <c r="GVZ404" s="486"/>
      <c r="GWA404" s="486"/>
      <c r="GWB404" s="486"/>
      <c r="GWC404" s="486"/>
      <c r="GWD404" s="486"/>
      <c r="GWE404" s="486"/>
      <c r="GWF404" s="486"/>
      <c r="GWG404" s="486"/>
      <c r="GWH404" s="486"/>
      <c r="GWI404" s="486"/>
      <c r="GWJ404" s="486"/>
      <c r="GWK404" s="486"/>
      <c r="GWL404" s="486"/>
      <c r="GWM404" s="486"/>
      <c r="GWN404" s="486"/>
      <c r="GWO404" s="486"/>
      <c r="GWP404" s="486"/>
      <c r="GWQ404" s="486"/>
      <c r="GWR404" s="486"/>
      <c r="GWS404" s="486"/>
      <c r="GWT404" s="486"/>
      <c r="GWU404" s="486"/>
      <c r="GWV404" s="486"/>
      <c r="GWW404" s="486"/>
      <c r="GWX404" s="486"/>
      <c r="GWY404" s="486"/>
      <c r="GWZ404" s="486"/>
      <c r="GXA404" s="486"/>
      <c r="GXB404" s="486"/>
      <c r="GXC404" s="486"/>
      <c r="GXD404" s="486"/>
      <c r="GXE404" s="486"/>
      <c r="GXF404" s="486"/>
      <c r="GXG404" s="486"/>
      <c r="GXH404" s="486"/>
      <c r="GXI404" s="486"/>
      <c r="GXJ404" s="486"/>
      <c r="GXK404" s="486"/>
      <c r="GXL404" s="486"/>
      <c r="GXM404" s="486"/>
      <c r="GXN404" s="486"/>
      <c r="GXO404" s="486"/>
      <c r="GXP404" s="486"/>
      <c r="GXQ404" s="486"/>
      <c r="GXR404" s="486"/>
      <c r="GXS404" s="486"/>
      <c r="GXT404" s="486"/>
      <c r="GXU404" s="486"/>
      <c r="GXV404" s="486"/>
      <c r="GXW404" s="486"/>
      <c r="GXX404" s="486"/>
      <c r="GXY404" s="486"/>
      <c r="GXZ404" s="486"/>
      <c r="GYA404" s="486"/>
      <c r="GYB404" s="486"/>
      <c r="GYC404" s="486"/>
      <c r="GYD404" s="486"/>
      <c r="GYE404" s="486"/>
      <c r="GYF404" s="486"/>
      <c r="GYG404" s="486"/>
      <c r="GYH404" s="486"/>
      <c r="GYI404" s="486"/>
      <c r="GYJ404" s="486"/>
      <c r="GYK404" s="486"/>
      <c r="GYL404" s="486"/>
      <c r="GYM404" s="486"/>
      <c r="GYN404" s="486"/>
      <c r="GYO404" s="486"/>
      <c r="GYP404" s="486"/>
      <c r="GYQ404" s="486"/>
      <c r="GYR404" s="486"/>
      <c r="GYS404" s="486"/>
      <c r="GYT404" s="486"/>
      <c r="GYU404" s="486"/>
      <c r="GYV404" s="486"/>
      <c r="GYW404" s="486"/>
      <c r="GYX404" s="486"/>
      <c r="GYY404" s="486"/>
      <c r="GYZ404" s="486"/>
      <c r="GZA404" s="486"/>
      <c r="GZB404" s="486"/>
      <c r="GZC404" s="486"/>
      <c r="GZD404" s="486"/>
      <c r="GZE404" s="486"/>
      <c r="GZF404" s="486"/>
      <c r="GZG404" s="486"/>
      <c r="GZH404" s="486"/>
      <c r="GZI404" s="486"/>
      <c r="GZJ404" s="486"/>
      <c r="GZK404" s="486"/>
      <c r="GZL404" s="486"/>
      <c r="GZM404" s="486"/>
      <c r="GZN404" s="486"/>
      <c r="GZO404" s="486"/>
      <c r="GZP404" s="486"/>
      <c r="GZQ404" s="486"/>
      <c r="GZR404" s="486"/>
      <c r="GZS404" s="486"/>
      <c r="GZT404" s="486"/>
      <c r="GZU404" s="486"/>
      <c r="GZV404" s="486"/>
      <c r="GZW404" s="486"/>
      <c r="GZX404" s="486"/>
      <c r="GZY404" s="486"/>
      <c r="GZZ404" s="486"/>
      <c r="HAA404" s="486"/>
      <c r="HAB404" s="486"/>
      <c r="HAC404" s="486"/>
      <c r="HAD404" s="486"/>
      <c r="HAE404" s="486"/>
      <c r="HAF404" s="486"/>
      <c r="HAG404" s="486"/>
      <c r="HAH404" s="486"/>
      <c r="HAI404" s="486"/>
      <c r="HAJ404" s="486"/>
      <c r="HAK404" s="486"/>
      <c r="HAL404" s="486"/>
      <c r="HAM404" s="486"/>
      <c r="HAN404" s="486"/>
      <c r="HAO404" s="486"/>
      <c r="HAP404" s="486"/>
      <c r="HAQ404" s="486"/>
      <c r="HAR404" s="486"/>
      <c r="HAS404" s="486"/>
      <c r="HAT404" s="486"/>
      <c r="HAU404" s="486"/>
      <c r="HAV404" s="486"/>
      <c r="HAW404" s="486"/>
      <c r="HAX404" s="486"/>
      <c r="HAY404" s="486"/>
      <c r="HAZ404" s="486"/>
      <c r="HBA404" s="486"/>
      <c r="HBB404" s="486"/>
      <c r="HBC404" s="486"/>
      <c r="HBD404" s="486"/>
      <c r="HBE404" s="486"/>
      <c r="HBF404" s="486"/>
      <c r="HBG404" s="486"/>
      <c r="HBH404" s="486"/>
      <c r="HBI404" s="486"/>
      <c r="HBJ404" s="486"/>
      <c r="HBK404" s="486"/>
      <c r="HBL404" s="486"/>
      <c r="HBM404" s="486"/>
      <c r="HBN404" s="486"/>
      <c r="HBO404" s="486"/>
      <c r="HBP404" s="486"/>
      <c r="HBQ404" s="486"/>
      <c r="HBR404" s="486"/>
      <c r="HBS404" s="486"/>
      <c r="HBT404" s="486"/>
      <c r="HBU404" s="486"/>
      <c r="HBV404" s="486"/>
      <c r="HBW404" s="486"/>
      <c r="HBX404" s="486"/>
      <c r="HBY404" s="486"/>
      <c r="HBZ404" s="486"/>
      <c r="HCA404" s="486"/>
      <c r="HCB404" s="486"/>
      <c r="HCC404" s="486"/>
      <c r="HCD404" s="486"/>
      <c r="HCE404" s="486"/>
      <c r="HCF404" s="486"/>
      <c r="HCG404" s="486"/>
      <c r="HCH404" s="486"/>
      <c r="HCI404" s="486"/>
      <c r="HCJ404" s="486"/>
      <c r="HCK404" s="486"/>
      <c r="HCL404" s="486"/>
      <c r="HCM404" s="486"/>
      <c r="HCN404" s="486"/>
      <c r="HCO404" s="486"/>
      <c r="HCP404" s="486"/>
      <c r="HCQ404" s="486"/>
      <c r="HCR404" s="486"/>
      <c r="HCS404" s="486"/>
      <c r="HCT404" s="486"/>
      <c r="HCU404" s="486"/>
      <c r="HCV404" s="486"/>
      <c r="HCW404" s="486"/>
      <c r="HCX404" s="486"/>
      <c r="HCY404" s="486"/>
      <c r="HCZ404" s="486"/>
      <c r="HDA404" s="486"/>
      <c r="HDB404" s="486"/>
      <c r="HDC404" s="486"/>
      <c r="HDD404" s="486"/>
      <c r="HDE404" s="486"/>
      <c r="HDF404" s="486"/>
      <c r="HDG404" s="486"/>
      <c r="HDH404" s="486"/>
      <c r="HDI404" s="486"/>
      <c r="HDJ404" s="486"/>
      <c r="HDK404" s="486"/>
      <c r="HDL404" s="486"/>
      <c r="HDM404" s="486"/>
      <c r="HDN404" s="486"/>
      <c r="HDO404" s="486"/>
      <c r="HDP404" s="486"/>
      <c r="HDQ404" s="486"/>
      <c r="HDR404" s="486"/>
      <c r="HDS404" s="486"/>
      <c r="HDT404" s="486"/>
      <c r="HDU404" s="486"/>
      <c r="HDV404" s="486"/>
      <c r="HDW404" s="486"/>
      <c r="HDX404" s="486"/>
      <c r="HDY404" s="486"/>
      <c r="HDZ404" s="486"/>
      <c r="HEA404" s="486"/>
      <c r="HEB404" s="486"/>
      <c r="HEC404" s="486"/>
      <c r="HED404" s="486"/>
      <c r="HEE404" s="486"/>
      <c r="HEF404" s="486"/>
      <c r="HEG404" s="486"/>
      <c r="HEH404" s="486"/>
      <c r="HEI404" s="486"/>
      <c r="HEJ404" s="486"/>
      <c r="HEK404" s="486"/>
      <c r="HEL404" s="486"/>
      <c r="HEM404" s="486"/>
      <c r="HEN404" s="486"/>
      <c r="HEO404" s="486"/>
      <c r="HEP404" s="486"/>
      <c r="HEQ404" s="486"/>
      <c r="HER404" s="486"/>
      <c r="HES404" s="486"/>
      <c r="HET404" s="486"/>
      <c r="HEU404" s="486"/>
      <c r="HEV404" s="486"/>
      <c r="HEW404" s="486"/>
      <c r="HEX404" s="486"/>
      <c r="HEY404" s="486"/>
      <c r="HEZ404" s="486"/>
      <c r="HFA404" s="486"/>
      <c r="HFB404" s="486"/>
      <c r="HFC404" s="486"/>
      <c r="HFD404" s="486"/>
      <c r="HFE404" s="486"/>
      <c r="HFF404" s="486"/>
      <c r="HFG404" s="486"/>
      <c r="HFH404" s="486"/>
      <c r="HFI404" s="486"/>
      <c r="HFJ404" s="486"/>
      <c r="HFK404" s="486"/>
      <c r="HFL404" s="486"/>
      <c r="HFM404" s="486"/>
      <c r="HFN404" s="486"/>
      <c r="HFO404" s="486"/>
      <c r="HFP404" s="486"/>
      <c r="HFQ404" s="486"/>
      <c r="HFR404" s="486"/>
      <c r="HFS404" s="486"/>
      <c r="HFT404" s="486"/>
      <c r="HFU404" s="486"/>
      <c r="HFV404" s="486"/>
      <c r="HFW404" s="486"/>
      <c r="HFX404" s="486"/>
      <c r="HFY404" s="486"/>
      <c r="HFZ404" s="486"/>
      <c r="HGA404" s="486"/>
      <c r="HGB404" s="486"/>
      <c r="HGC404" s="486"/>
      <c r="HGD404" s="486"/>
      <c r="HGE404" s="486"/>
      <c r="HGF404" s="486"/>
      <c r="HGG404" s="486"/>
      <c r="HGH404" s="486"/>
      <c r="HGI404" s="486"/>
      <c r="HGJ404" s="486"/>
      <c r="HGK404" s="486"/>
      <c r="HGL404" s="486"/>
      <c r="HGM404" s="486"/>
      <c r="HGN404" s="486"/>
      <c r="HGO404" s="486"/>
      <c r="HGP404" s="486"/>
      <c r="HGQ404" s="486"/>
      <c r="HGR404" s="486"/>
      <c r="HGS404" s="486"/>
      <c r="HGT404" s="486"/>
      <c r="HGU404" s="486"/>
      <c r="HGV404" s="486"/>
      <c r="HGW404" s="486"/>
      <c r="HGX404" s="486"/>
      <c r="HGY404" s="486"/>
      <c r="HGZ404" s="486"/>
      <c r="HHA404" s="486"/>
      <c r="HHB404" s="486"/>
      <c r="HHC404" s="486"/>
      <c r="HHD404" s="486"/>
      <c r="HHE404" s="486"/>
      <c r="HHF404" s="486"/>
      <c r="HHG404" s="486"/>
      <c r="HHH404" s="486"/>
      <c r="HHI404" s="486"/>
      <c r="HHJ404" s="486"/>
      <c r="HHK404" s="486"/>
      <c r="HHL404" s="486"/>
      <c r="HHM404" s="486"/>
      <c r="HHN404" s="486"/>
      <c r="HHO404" s="486"/>
      <c r="HHP404" s="486"/>
      <c r="HHQ404" s="486"/>
      <c r="HHR404" s="486"/>
      <c r="HHS404" s="486"/>
      <c r="HHT404" s="486"/>
      <c r="HHU404" s="486"/>
      <c r="HHV404" s="486"/>
      <c r="HHW404" s="486"/>
      <c r="HHX404" s="486"/>
      <c r="HHY404" s="486"/>
      <c r="HHZ404" s="486"/>
      <c r="HIA404" s="486"/>
      <c r="HIB404" s="486"/>
      <c r="HIC404" s="486"/>
      <c r="HID404" s="486"/>
      <c r="HIE404" s="486"/>
      <c r="HIF404" s="486"/>
      <c r="HIG404" s="486"/>
      <c r="HIH404" s="486"/>
      <c r="HII404" s="486"/>
      <c r="HIJ404" s="486"/>
      <c r="HIK404" s="486"/>
      <c r="HIL404" s="486"/>
      <c r="HIM404" s="486"/>
      <c r="HIN404" s="486"/>
      <c r="HIO404" s="486"/>
      <c r="HIP404" s="486"/>
      <c r="HIQ404" s="486"/>
      <c r="HIR404" s="486"/>
      <c r="HIS404" s="486"/>
      <c r="HIT404" s="486"/>
      <c r="HIU404" s="486"/>
      <c r="HIV404" s="486"/>
      <c r="HIW404" s="486"/>
      <c r="HIX404" s="486"/>
      <c r="HIY404" s="486"/>
      <c r="HIZ404" s="486"/>
      <c r="HJA404" s="486"/>
      <c r="HJB404" s="486"/>
      <c r="HJC404" s="486"/>
      <c r="HJD404" s="486"/>
      <c r="HJE404" s="486"/>
      <c r="HJF404" s="486"/>
      <c r="HJG404" s="486"/>
      <c r="HJH404" s="486"/>
      <c r="HJI404" s="486"/>
      <c r="HJJ404" s="486"/>
      <c r="HJK404" s="486"/>
      <c r="HJL404" s="486"/>
      <c r="HJM404" s="486"/>
      <c r="HJN404" s="486"/>
      <c r="HJO404" s="486"/>
      <c r="HJP404" s="486"/>
      <c r="HJQ404" s="486"/>
      <c r="HJR404" s="486"/>
      <c r="HJS404" s="486"/>
      <c r="HJT404" s="486"/>
      <c r="HJU404" s="486"/>
      <c r="HJV404" s="486"/>
      <c r="HJW404" s="486"/>
      <c r="HJX404" s="486"/>
      <c r="HJY404" s="486"/>
      <c r="HJZ404" s="486"/>
      <c r="HKA404" s="486"/>
      <c r="HKB404" s="486"/>
      <c r="HKC404" s="486"/>
      <c r="HKD404" s="486"/>
      <c r="HKE404" s="486"/>
      <c r="HKF404" s="486"/>
      <c r="HKG404" s="486"/>
      <c r="HKH404" s="486"/>
      <c r="HKI404" s="486"/>
      <c r="HKJ404" s="486"/>
      <c r="HKK404" s="486"/>
      <c r="HKL404" s="486"/>
      <c r="HKM404" s="486"/>
      <c r="HKN404" s="486"/>
      <c r="HKO404" s="486"/>
      <c r="HKP404" s="486"/>
      <c r="HKQ404" s="486"/>
      <c r="HKR404" s="486"/>
      <c r="HKS404" s="486"/>
      <c r="HKT404" s="486"/>
      <c r="HKU404" s="486"/>
      <c r="HKV404" s="486"/>
      <c r="HKW404" s="486"/>
      <c r="HKX404" s="486"/>
      <c r="HKY404" s="486"/>
      <c r="HKZ404" s="486"/>
      <c r="HLA404" s="486"/>
      <c r="HLB404" s="486"/>
      <c r="HLC404" s="486"/>
      <c r="HLD404" s="486"/>
      <c r="HLE404" s="486"/>
      <c r="HLF404" s="486"/>
      <c r="HLG404" s="486"/>
      <c r="HLH404" s="486"/>
      <c r="HLI404" s="486"/>
      <c r="HLJ404" s="486"/>
      <c r="HLK404" s="486"/>
      <c r="HLL404" s="486"/>
      <c r="HLM404" s="486"/>
      <c r="HLN404" s="486"/>
      <c r="HLO404" s="486"/>
      <c r="HLP404" s="486"/>
      <c r="HLQ404" s="486"/>
      <c r="HLR404" s="486"/>
      <c r="HLS404" s="486"/>
      <c r="HLT404" s="486"/>
      <c r="HLU404" s="486"/>
      <c r="HLV404" s="486"/>
      <c r="HLW404" s="486"/>
      <c r="HLX404" s="486"/>
      <c r="HLY404" s="486"/>
      <c r="HLZ404" s="486"/>
      <c r="HMA404" s="486"/>
      <c r="HMB404" s="486"/>
      <c r="HMC404" s="486"/>
      <c r="HMD404" s="486"/>
      <c r="HME404" s="486"/>
      <c r="HMF404" s="486"/>
      <c r="HMG404" s="486"/>
      <c r="HMH404" s="486"/>
      <c r="HMI404" s="486"/>
      <c r="HMJ404" s="486"/>
      <c r="HMK404" s="486"/>
      <c r="HML404" s="486"/>
      <c r="HMM404" s="486"/>
      <c r="HMN404" s="486"/>
      <c r="HMO404" s="486"/>
      <c r="HMP404" s="486"/>
      <c r="HMQ404" s="486"/>
      <c r="HMR404" s="486"/>
      <c r="HMS404" s="486"/>
      <c r="HMT404" s="486"/>
      <c r="HMU404" s="486"/>
      <c r="HMV404" s="486"/>
      <c r="HMW404" s="486"/>
      <c r="HMX404" s="486"/>
      <c r="HMY404" s="486"/>
      <c r="HMZ404" s="486"/>
      <c r="HNA404" s="486"/>
      <c r="HNB404" s="486"/>
      <c r="HNC404" s="486"/>
      <c r="HND404" s="486"/>
      <c r="HNE404" s="486"/>
      <c r="HNF404" s="486"/>
      <c r="HNG404" s="486"/>
      <c r="HNH404" s="486"/>
      <c r="HNI404" s="486"/>
      <c r="HNJ404" s="486"/>
      <c r="HNK404" s="486"/>
      <c r="HNL404" s="486"/>
      <c r="HNM404" s="486"/>
      <c r="HNN404" s="486"/>
      <c r="HNO404" s="486"/>
      <c r="HNP404" s="486"/>
      <c r="HNQ404" s="486"/>
      <c r="HNR404" s="486"/>
      <c r="HNS404" s="486"/>
      <c r="HNT404" s="486"/>
      <c r="HNU404" s="486"/>
      <c r="HNV404" s="486"/>
      <c r="HNW404" s="486"/>
      <c r="HNX404" s="486"/>
      <c r="HNY404" s="486"/>
      <c r="HNZ404" s="486"/>
      <c r="HOA404" s="486"/>
      <c r="HOB404" s="486"/>
      <c r="HOC404" s="486"/>
      <c r="HOD404" s="486"/>
      <c r="HOE404" s="486"/>
      <c r="HOF404" s="486"/>
      <c r="HOG404" s="486"/>
      <c r="HOH404" s="486"/>
      <c r="HOI404" s="486"/>
      <c r="HOJ404" s="486"/>
      <c r="HOK404" s="486"/>
      <c r="HOL404" s="486"/>
      <c r="HOM404" s="486"/>
      <c r="HON404" s="486"/>
      <c r="HOO404" s="486"/>
      <c r="HOP404" s="486"/>
      <c r="HOQ404" s="486"/>
      <c r="HOR404" s="486"/>
      <c r="HOS404" s="486"/>
      <c r="HOT404" s="486"/>
      <c r="HOU404" s="486"/>
      <c r="HOV404" s="486"/>
      <c r="HOW404" s="486"/>
      <c r="HOX404" s="486"/>
      <c r="HOY404" s="486"/>
      <c r="HOZ404" s="486"/>
      <c r="HPA404" s="486"/>
      <c r="HPB404" s="486"/>
      <c r="HPC404" s="486"/>
      <c r="HPD404" s="486"/>
      <c r="HPE404" s="486"/>
      <c r="HPF404" s="486"/>
      <c r="HPG404" s="486"/>
      <c r="HPH404" s="486"/>
      <c r="HPI404" s="486"/>
      <c r="HPJ404" s="486"/>
      <c r="HPK404" s="486"/>
      <c r="HPL404" s="486"/>
      <c r="HPM404" s="486"/>
      <c r="HPN404" s="486"/>
      <c r="HPO404" s="486"/>
      <c r="HPP404" s="486"/>
      <c r="HPQ404" s="486"/>
      <c r="HPR404" s="486"/>
      <c r="HPS404" s="486"/>
      <c r="HPT404" s="486"/>
      <c r="HPU404" s="486"/>
      <c r="HPV404" s="486"/>
      <c r="HPW404" s="486"/>
      <c r="HPX404" s="486"/>
      <c r="HPY404" s="486"/>
      <c r="HPZ404" s="486"/>
      <c r="HQA404" s="486"/>
      <c r="HQB404" s="486"/>
      <c r="HQC404" s="486"/>
      <c r="HQD404" s="486"/>
      <c r="HQE404" s="486"/>
      <c r="HQF404" s="486"/>
      <c r="HQG404" s="486"/>
      <c r="HQH404" s="486"/>
      <c r="HQI404" s="486"/>
      <c r="HQJ404" s="486"/>
      <c r="HQK404" s="486"/>
      <c r="HQL404" s="486"/>
      <c r="HQM404" s="486"/>
      <c r="HQN404" s="486"/>
      <c r="HQO404" s="486"/>
      <c r="HQP404" s="486"/>
      <c r="HQQ404" s="486"/>
      <c r="HQR404" s="486"/>
      <c r="HQS404" s="486"/>
      <c r="HQT404" s="486"/>
      <c r="HQU404" s="486"/>
      <c r="HQV404" s="486"/>
      <c r="HQW404" s="486"/>
      <c r="HQX404" s="486"/>
      <c r="HQY404" s="486"/>
      <c r="HQZ404" s="486"/>
      <c r="HRA404" s="486"/>
      <c r="HRB404" s="486"/>
      <c r="HRC404" s="486"/>
      <c r="HRD404" s="486"/>
      <c r="HRE404" s="486"/>
      <c r="HRF404" s="486"/>
      <c r="HRG404" s="486"/>
      <c r="HRH404" s="486"/>
      <c r="HRI404" s="486"/>
      <c r="HRJ404" s="486"/>
      <c r="HRK404" s="486"/>
      <c r="HRL404" s="486"/>
      <c r="HRM404" s="486"/>
      <c r="HRN404" s="486"/>
      <c r="HRO404" s="486"/>
      <c r="HRP404" s="486"/>
      <c r="HRQ404" s="486"/>
      <c r="HRR404" s="486"/>
      <c r="HRS404" s="486"/>
      <c r="HRT404" s="486"/>
      <c r="HRU404" s="486"/>
      <c r="HRV404" s="486"/>
      <c r="HRW404" s="486"/>
      <c r="HRX404" s="486"/>
      <c r="HRY404" s="486"/>
      <c r="HRZ404" s="486"/>
      <c r="HSA404" s="486"/>
      <c r="HSB404" s="486"/>
      <c r="HSC404" s="486"/>
      <c r="HSD404" s="486"/>
      <c r="HSE404" s="486"/>
      <c r="HSF404" s="486"/>
      <c r="HSG404" s="486"/>
      <c r="HSH404" s="486"/>
      <c r="HSI404" s="486"/>
      <c r="HSJ404" s="486"/>
      <c r="HSK404" s="486"/>
      <c r="HSL404" s="486"/>
      <c r="HSM404" s="486"/>
      <c r="HSN404" s="486"/>
      <c r="HSO404" s="486"/>
      <c r="HSP404" s="486"/>
      <c r="HSQ404" s="486"/>
      <c r="HSR404" s="486"/>
      <c r="HSS404" s="486"/>
      <c r="HST404" s="486"/>
      <c r="HSU404" s="486"/>
      <c r="HSV404" s="486"/>
      <c r="HSW404" s="486"/>
      <c r="HSX404" s="486"/>
      <c r="HSY404" s="486"/>
      <c r="HSZ404" s="486"/>
      <c r="HTA404" s="486"/>
      <c r="HTB404" s="486"/>
      <c r="HTC404" s="486"/>
      <c r="HTD404" s="486"/>
      <c r="HTE404" s="486"/>
      <c r="HTF404" s="486"/>
      <c r="HTG404" s="486"/>
      <c r="HTH404" s="486"/>
      <c r="HTI404" s="486"/>
      <c r="HTJ404" s="486"/>
      <c r="HTK404" s="486"/>
      <c r="HTL404" s="486"/>
      <c r="HTM404" s="486"/>
      <c r="HTN404" s="486"/>
      <c r="HTO404" s="486"/>
      <c r="HTP404" s="486"/>
      <c r="HTQ404" s="486"/>
      <c r="HTR404" s="486"/>
      <c r="HTS404" s="486"/>
      <c r="HTT404" s="486"/>
      <c r="HTU404" s="486"/>
      <c r="HTV404" s="486"/>
      <c r="HTW404" s="486"/>
      <c r="HTX404" s="486"/>
      <c r="HTY404" s="486"/>
      <c r="HTZ404" s="486"/>
      <c r="HUA404" s="486"/>
      <c r="HUB404" s="486"/>
      <c r="HUC404" s="486"/>
      <c r="HUD404" s="486"/>
      <c r="HUE404" s="486"/>
      <c r="HUF404" s="486"/>
      <c r="HUG404" s="486"/>
      <c r="HUH404" s="486"/>
      <c r="HUI404" s="486"/>
      <c r="HUJ404" s="486"/>
      <c r="HUK404" s="486"/>
      <c r="HUL404" s="486"/>
      <c r="HUM404" s="486"/>
      <c r="HUN404" s="486"/>
      <c r="HUO404" s="486"/>
      <c r="HUP404" s="486"/>
      <c r="HUQ404" s="486"/>
      <c r="HUR404" s="486"/>
      <c r="HUS404" s="486"/>
      <c r="HUT404" s="486"/>
      <c r="HUU404" s="486"/>
      <c r="HUV404" s="486"/>
      <c r="HUW404" s="486"/>
      <c r="HUX404" s="486"/>
      <c r="HUY404" s="486"/>
      <c r="HUZ404" s="486"/>
      <c r="HVA404" s="486"/>
      <c r="HVB404" s="486"/>
      <c r="HVC404" s="486"/>
      <c r="HVD404" s="486"/>
      <c r="HVE404" s="486"/>
      <c r="HVF404" s="486"/>
      <c r="HVG404" s="486"/>
      <c r="HVH404" s="486"/>
      <c r="HVI404" s="486"/>
      <c r="HVJ404" s="486"/>
      <c r="HVK404" s="486"/>
      <c r="HVL404" s="486"/>
      <c r="HVM404" s="486"/>
      <c r="HVN404" s="486"/>
      <c r="HVO404" s="486"/>
      <c r="HVP404" s="486"/>
      <c r="HVQ404" s="486"/>
      <c r="HVR404" s="486"/>
      <c r="HVS404" s="486"/>
      <c r="HVT404" s="486"/>
      <c r="HVU404" s="486"/>
      <c r="HVV404" s="486"/>
      <c r="HVW404" s="486"/>
      <c r="HVX404" s="486"/>
      <c r="HVY404" s="486"/>
      <c r="HVZ404" s="486"/>
      <c r="HWA404" s="486"/>
      <c r="HWB404" s="486"/>
      <c r="HWC404" s="486"/>
    </row>
    <row r="405" spans="1:6009" ht="14.4" customHeight="1" x14ac:dyDescent="0.3">
      <c r="A405" s="36" t="s">
        <v>421</v>
      </c>
      <c r="B405" s="223"/>
      <c r="C405" s="219" t="s">
        <v>676</v>
      </c>
      <c r="D405" s="219"/>
      <c r="E405" s="219"/>
      <c r="F405" s="219"/>
      <c r="G405" s="219" t="s">
        <v>1</v>
      </c>
      <c r="H405" s="221">
        <v>-81</v>
      </c>
      <c r="I405" s="221"/>
      <c r="J405" s="221"/>
      <c r="K405" s="30"/>
      <c r="L405" s="219"/>
      <c r="M405" s="219"/>
      <c r="N405" s="219"/>
      <c r="O405" s="219"/>
      <c r="P405" s="219"/>
      <c r="Q405" s="219"/>
      <c r="R405" s="219"/>
      <c r="S405" s="219"/>
      <c r="T405" s="219"/>
      <c r="U405" s="219"/>
      <c r="V405" s="219"/>
      <c r="W405" s="603"/>
      <c r="X405" s="603"/>
      <c r="Y405" s="217"/>
      <c r="Z405" s="395"/>
    </row>
    <row r="406" spans="1:6009" ht="14.4" customHeight="1" x14ac:dyDescent="0.3">
      <c r="A406" s="64" t="s">
        <v>421</v>
      </c>
      <c r="B406" s="64">
        <v>1</v>
      </c>
      <c r="C406" s="40" t="s">
        <v>675</v>
      </c>
      <c r="D406" s="39" t="s">
        <v>674</v>
      </c>
      <c r="E406" s="22">
        <v>2008</v>
      </c>
      <c r="F406" s="50" t="s">
        <v>53</v>
      </c>
      <c r="G406" s="49" t="s">
        <v>1</v>
      </c>
      <c r="H406" s="14">
        <v>-73</v>
      </c>
      <c r="I406" s="14">
        <v>0</v>
      </c>
      <c r="J406" s="454">
        <v>162.5</v>
      </c>
      <c r="K406" s="403">
        <v>150</v>
      </c>
      <c r="L406" s="22">
        <v>200</v>
      </c>
      <c r="M406" s="22">
        <v>200</v>
      </c>
      <c r="N406" s="454">
        <v>162.5</v>
      </c>
      <c r="O406" s="417"/>
      <c r="P406" s="39">
        <v>400</v>
      </c>
      <c r="Q406" s="39">
        <v>0</v>
      </c>
      <c r="R406" s="39"/>
      <c r="S406" s="39"/>
      <c r="T406" s="39"/>
      <c r="U406" s="39">
        <v>0</v>
      </c>
      <c r="V406" s="13">
        <f>IF((ISBLANK(J406)+ISBLANK(L406)+ISBLANK(K406)+ISBLANK(M406)+ISBLANK(N406)+ISBLANK(O406)+ISBLANK(P406))&lt;8,IF(ISNUMBER(LARGE((J406,L406,M406,N406,O406),1)),LARGE((J406,L406,M406,N406,O406),1),0)+IF(ISNUMBER(LARGE((J406,L406,M406,N406,O406),2)),LARGE((J406,L406,M406,N406,O406),2),0)+K406+P406,"")+Q406+S406+T406+I406+U406</f>
        <v>950</v>
      </c>
      <c r="W406" s="401"/>
      <c r="X406" s="453">
        <v>-73</v>
      </c>
      <c r="Y406" s="399" t="s">
        <v>15</v>
      </c>
      <c r="Z406" s="455"/>
    </row>
    <row r="407" spans="1:6009" ht="14.4" customHeight="1" x14ac:dyDescent="0.3">
      <c r="A407" s="64" t="s">
        <v>421</v>
      </c>
      <c r="B407" s="64">
        <v>2</v>
      </c>
      <c r="C407" s="134" t="s">
        <v>190</v>
      </c>
      <c r="D407" s="83" t="s">
        <v>505</v>
      </c>
      <c r="E407" s="83">
        <v>2007</v>
      </c>
      <c r="F407" s="103" t="s">
        <v>53</v>
      </c>
      <c r="G407" s="136" t="s">
        <v>1</v>
      </c>
      <c r="H407" s="102">
        <v>-73</v>
      </c>
      <c r="I407" s="102">
        <f>150/2</f>
        <v>75</v>
      </c>
      <c r="J407" s="22">
        <v>125</v>
      </c>
      <c r="K407" s="403">
        <v>0</v>
      </c>
      <c r="L407" s="22">
        <v>162.5</v>
      </c>
      <c r="M407" s="454">
        <v>125</v>
      </c>
      <c r="N407" s="22"/>
      <c r="O407" s="385"/>
      <c r="P407" s="39">
        <v>325</v>
      </c>
      <c r="Q407" s="39">
        <v>0</v>
      </c>
      <c r="R407" s="39"/>
      <c r="S407" s="39"/>
      <c r="T407" s="39"/>
      <c r="U407" s="39">
        <v>150</v>
      </c>
      <c r="V407" s="13">
        <f>IF((ISBLANK(J407)+ISBLANK(L407)+ISBLANK(K407)+ISBLANK(M407)+ISBLANK(N407)+ISBLANK(O407)+ISBLANK(P407))&lt;8,IF(ISNUMBER(LARGE((J407,L407,M407,N407,O407),1)),LARGE((J407,L407,M407,N407,O407),1),0)+IF(ISNUMBER(LARGE((J407,L407,M407,N407,O407),2)),LARGE((J407,L407,M407,N407,O407),2),0)+K407+P407,"")+Q407+S407+T407+I407+U407</f>
        <v>837.5</v>
      </c>
      <c r="W407" s="401"/>
      <c r="X407" s="453">
        <v>-73</v>
      </c>
      <c r="Y407" s="39" t="s">
        <v>15</v>
      </c>
      <c r="Z407" s="433"/>
    </row>
    <row r="408" spans="1:6009" ht="14.4" customHeight="1" x14ac:dyDescent="0.3">
      <c r="A408" s="64" t="s">
        <v>421</v>
      </c>
      <c r="B408" s="64">
        <v>3</v>
      </c>
      <c r="C408" s="40" t="s">
        <v>673</v>
      </c>
      <c r="D408" s="39" t="s">
        <v>672</v>
      </c>
      <c r="E408" s="22">
        <v>2008</v>
      </c>
      <c r="F408" s="50" t="s">
        <v>462</v>
      </c>
      <c r="G408" s="49" t="s">
        <v>1</v>
      </c>
      <c r="H408" s="14">
        <v>-73</v>
      </c>
      <c r="I408" s="14">
        <v>0</v>
      </c>
      <c r="J408" s="22"/>
      <c r="K408" s="403">
        <v>100</v>
      </c>
      <c r="L408" s="22"/>
      <c r="M408" s="602">
        <v>125</v>
      </c>
      <c r="N408" s="598">
        <v>125</v>
      </c>
      <c r="O408" s="385"/>
      <c r="P408" s="22">
        <v>250</v>
      </c>
      <c r="Q408" s="14"/>
      <c r="R408" s="14"/>
      <c r="S408" s="14"/>
      <c r="T408" s="14"/>
      <c r="U408" s="14">
        <v>0</v>
      </c>
      <c r="V408" s="13">
        <f>IF((ISBLANK(J408)+ISBLANK(L408)+ISBLANK(K408)+ISBLANK(M408)+ISBLANK(N408)+ISBLANK(O408)+ISBLANK(P408))&lt;8,IF(ISNUMBER(LARGE((J408,L408,M408,N408,O408),1)),LARGE((J408,L408,M408,N408,O408),1),0)+IF(ISNUMBER(LARGE((J408,L408,M408,N408,O408),2)),LARGE((J408,L408,M408,N408,O408),2),0)+K408+P408,"")+Q408+S408+T408+I408+U408</f>
        <v>600</v>
      </c>
      <c r="W408" s="401"/>
      <c r="X408" s="453"/>
      <c r="Y408" s="22" t="s">
        <v>15</v>
      </c>
      <c r="Z408" s="184"/>
    </row>
    <row r="409" spans="1:6009" ht="14.4" customHeight="1" x14ac:dyDescent="0.3">
      <c r="A409" s="64" t="s">
        <v>421</v>
      </c>
      <c r="B409" s="64">
        <v>4</v>
      </c>
      <c r="C409" s="51" t="s">
        <v>671</v>
      </c>
      <c r="D409" s="22" t="s">
        <v>670</v>
      </c>
      <c r="E409" s="22">
        <v>2008</v>
      </c>
      <c r="F409" s="50" t="s">
        <v>119</v>
      </c>
      <c r="G409" s="49" t="s">
        <v>1</v>
      </c>
      <c r="H409" s="14">
        <v>-73</v>
      </c>
      <c r="I409" s="14"/>
      <c r="J409" s="22">
        <v>125</v>
      </c>
      <c r="K409" s="403">
        <v>0</v>
      </c>
      <c r="L409" s="454">
        <v>75</v>
      </c>
      <c r="M409" s="22"/>
      <c r="N409" s="22">
        <v>125</v>
      </c>
      <c r="O409" s="417"/>
      <c r="P409" s="22">
        <v>250</v>
      </c>
      <c r="Q409" s="22">
        <v>0</v>
      </c>
      <c r="R409" s="22"/>
      <c r="S409" s="22">
        <v>0</v>
      </c>
      <c r="T409" s="22"/>
      <c r="U409" s="22">
        <v>0</v>
      </c>
      <c r="V409" s="13">
        <f>IF((ISBLANK(J409)+ISBLANK(L409)+ISBLANK(K409)+ISBLANK(M409)+ISBLANK(N409)+ISBLANK(O409)+ISBLANK(P409))&lt;8,IF(ISNUMBER(LARGE((J409,L409,M409,N409,O409),1)),LARGE((J409,L409,M409,N409,O409),1),0)+IF(ISNUMBER(LARGE((J409,L409,M409,N409,O409),2)),LARGE((J409,L409,M409,N409,O409),2),0)+K409+P409,"")+Q409+S409+T409+I409+U409</f>
        <v>500</v>
      </c>
      <c r="W409" s="401"/>
      <c r="X409" s="450"/>
      <c r="Y409" s="39" t="s">
        <v>15</v>
      </c>
      <c r="Z409" s="184"/>
    </row>
    <row r="410" spans="1:6009" ht="14.4" customHeight="1" x14ac:dyDescent="0.3">
      <c r="A410" s="64" t="s">
        <v>421</v>
      </c>
      <c r="B410" s="64">
        <v>5</v>
      </c>
      <c r="C410" s="40" t="s">
        <v>669</v>
      </c>
      <c r="D410" s="22" t="s">
        <v>668</v>
      </c>
      <c r="E410" s="22">
        <v>2008</v>
      </c>
      <c r="F410" s="50" t="s">
        <v>8</v>
      </c>
      <c r="G410" s="49" t="s">
        <v>1</v>
      </c>
      <c r="H410" s="14">
        <v>-73</v>
      </c>
      <c r="I410" s="14">
        <v>0</v>
      </c>
      <c r="J410" s="22">
        <v>200</v>
      </c>
      <c r="K410" s="22">
        <v>0</v>
      </c>
      <c r="L410" s="22">
        <v>125</v>
      </c>
      <c r="M410" s="601">
        <v>75</v>
      </c>
      <c r="N410" s="22">
        <v>0</v>
      </c>
      <c r="O410" s="385"/>
      <c r="P410" s="22">
        <v>0</v>
      </c>
      <c r="Q410" s="14">
        <v>0</v>
      </c>
      <c r="R410" s="14"/>
      <c r="S410" s="22">
        <v>0</v>
      </c>
      <c r="T410" s="600"/>
      <c r="U410" s="600">
        <v>0</v>
      </c>
      <c r="V410" s="13">
        <f>IF((ISBLANK(J410)+ISBLANK(L410)+ISBLANK(K410)+ISBLANK(M410)+ISBLANK(N410)+ISBLANK(O410)+ISBLANK(P410))&lt;8,IF(ISNUMBER(LARGE((J410,L410,M410,N410,O410),1)),LARGE((J410,L410,M410,N410,O410),1),0)+IF(ISNUMBER(LARGE((J410,L410,M410,N410,O410),2)),LARGE((J410,L410,M410,N410,O410),2),0)+K410+P410,"")+Q410+S410+T410+I410+U410</f>
        <v>325</v>
      </c>
      <c r="W410" s="401"/>
      <c r="X410" s="453"/>
      <c r="Y410" s="399" t="s">
        <v>15</v>
      </c>
      <c r="Z410" s="554"/>
    </row>
    <row r="411" spans="1:6009" ht="14.4" customHeight="1" x14ac:dyDescent="0.3">
      <c r="A411" s="24" t="s">
        <v>421</v>
      </c>
      <c r="B411" s="24">
        <v>6</v>
      </c>
      <c r="C411" s="170" t="s">
        <v>667</v>
      </c>
      <c r="D411" s="164" t="s">
        <v>666</v>
      </c>
      <c r="E411" s="126">
        <v>2007</v>
      </c>
      <c r="F411" s="169" t="s">
        <v>53</v>
      </c>
      <c r="G411" s="124" t="s">
        <v>1</v>
      </c>
      <c r="H411" s="167">
        <v>-73</v>
      </c>
      <c r="I411" s="14"/>
      <c r="J411" s="22">
        <v>75</v>
      </c>
      <c r="K411" s="403"/>
      <c r="L411" s="22">
        <v>125</v>
      </c>
      <c r="M411" s="598"/>
      <c r="N411" s="598"/>
      <c r="O411" s="385"/>
      <c r="P411" s="22"/>
      <c r="Q411" s="14">
        <v>0</v>
      </c>
      <c r="R411" s="14"/>
      <c r="S411" s="14"/>
      <c r="T411" s="14"/>
      <c r="U411" s="14"/>
      <c r="V411" s="13">
        <f>IF((ISBLANK(J411)+ISBLANK(L411)+ISBLANK(K411)+ISBLANK(M411)+ISBLANK(N411)+ISBLANK(O411)+ISBLANK(P411))&lt;8,IF(ISNUMBER(LARGE((J411,L411,M411,N411,O411),1)),LARGE((J411,L411,M411,N411,O411),1),0)+IF(ISNUMBER(LARGE((J411,L411,M411,N411,O411),2)),LARGE((J411,L411,M411,N411,O411),2),0)+K411+P411,"")+Q411+S411+T411+I411+U411</f>
        <v>200</v>
      </c>
      <c r="W411" s="384"/>
      <c r="X411" s="453"/>
      <c r="Y411" s="22"/>
      <c r="Z411" s="184"/>
    </row>
    <row r="412" spans="1:6009" ht="14.4" customHeight="1" x14ac:dyDescent="0.3">
      <c r="A412" s="64" t="s">
        <v>421</v>
      </c>
      <c r="B412" s="178">
        <v>7</v>
      </c>
      <c r="C412" s="599" t="s">
        <v>665</v>
      </c>
      <c r="D412" s="234" t="s">
        <v>664</v>
      </c>
      <c r="E412" s="167">
        <v>2009</v>
      </c>
      <c r="F412" s="507" t="s">
        <v>178</v>
      </c>
      <c r="G412" s="507" t="s">
        <v>1</v>
      </c>
      <c r="H412" s="167">
        <v>-73</v>
      </c>
      <c r="I412" s="167"/>
      <c r="J412" s="14"/>
      <c r="K412" s="16"/>
      <c r="L412" s="13"/>
      <c r="M412" s="14"/>
      <c r="N412" s="150"/>
      <c r="O412" s="385"/>
      <c r="P412" s="14">
        <v>150</v>
      </c>
      <c r="Q412" s="14">
        <v>0</v>
      </c>
      <c r="R412" s="14"/>
      <c r="S412" s="14"/>
      <c r="T412" s="14" t="s">
        <v>173</v>
      </c>
      <c r="U412" s="14">
        <v>0</v>
      </c>
      <c r="V412" s="13">
        <f>IF((ISBLANK(J412)+ISBLANK(L412)+ISBLANK(K412)+ISBLANK(M412)+ISBLANK(N412)+ISBLANK(O412)+ISBLANK(P412))&lt;8,IF(ISNUMBER(LARGE((J412,L412,M412,N412,O412),1)),LARGE((J412,L412,M412,N412,O412),1),0)+IF(ISNUMBER(LARGE((J412,L412,M412,N412,O412),2)),LARGE((J412,L412,M412,N412,O412),2),0)+K412+P412,"")+Q412+S412+I412+U412</f>
        <v>150</v>
      </c>
      <c r="W412" s="401"/>
      <c r="X412" s="411"/>
      <c r="Y412" s="14" t="s">
        <v>15</v>
      </c>
      <c r="Z412" s="556"/>
    </row>
    <row r="413" spans="1:6009" ht="14.4" customHeight="1" x14ac:dyDescent="0.3">
      <c r="A413" s="64" t="s">
        <v>421</v>
      </c>
      <c r="B413" s="542">
        <v>7</v>
      </c>
      <c r="C413" s="51" t="s">
        <v>663</v>
      </c>
      <c r="D413" s="39" t="s">
        <v>662</v>
      </c>
      <c r="E413" s="22">
        <v>2008</v>
      </c>
      <c r="F413" s="50" t="s">
        <v>178</v>
      </c>
      <c r="G413" s="49" t="s">
        <v>1</v>
      </c>
      <c r="H413" s="14">
        <v>-73</v>
      </c>
      <c r="I413" s="14"/>
      <c r="J413" s="22"/>
      <c r="K413" s="403">
        <v>0</v>
      </c>
      <c r="L413" s="22"/>
      <c r="M413" s="598"/>
      <c r="N413" s="598"/>
      <c r="O413" s="385"/>
      <c r="P413" s="22">
        <v>150</v>
      </c>
      <c r="Q413" s="14">
        <v>0</v>
      </c>
      <c r="R413" s="14"/>
      <c r="S413" s="14"/>
      <c r="T413" s="14"/>
      <c r="U413" s="14">
        <v>0</v>
      </c>
      <c r="V413" s="13">
        <f>IF((ISBLANK(J413)+ISBLANK(L413)+ISBLANK(K413)+ISBLANK(M413)+ISBLANK(N413)+ISBLANK(O413)+ISBLANK(P413))&lt;8,IF(ISNUMBER(LARGE((J413,L413,M413,N413,O413),1)),LARGE((J413,L413,M413,N413,O413),1),0)+IF(ISNUMBER(LARGE((J413,L413,M413,N413,O413),2)),LARGE((J413,L413,M413,N413,O413),2),0)+K413+P413,"")+Q413+S413+T413+I413+U413</f>
        <v>150</v>
      </c>
      <c r="W413" s="401"/>
      <c r="X413" s="405"/>
      <c r="Y413" s="22"/>
      <c r="Z413" s="184"/>
    </row>
    <row r="414" spans="1:6009" ht="14.4" customHeight="1" x14ac:dyDescent="0.3">
      <c r="A414" s="64" t="s">
        <v>421</v>
      </c>
      <c r="B414" s="64">
        <v>9</v>
      </c>
      <c r="C414" s="89" t="s">
        <v>612</v>
      </c>
      <c r="D414" s="83" t="s">
        <v>599</v>
      </c>
      <c r="E414" s="83">
        <v>2007</v>
      </c>
      <c r="F414" s="103" t="s">
        <v>76</v>
      </c>
      <c r="G414" s="103" t="s">
        <v>1</v>
      </c>
      <c r="H414" s="102">
        <v>-73</v>
      </c>
      <c r="I414" s="102"/>
      <c r="J414" s="83">
        <v>0</v>
      </c>
      <c r="K414" s="419">
        <v>0</v>
      </c>
      <c r="L414" s="22">
        <v>75</v>
      </c>
      <c r="M414" s="22">
        <v>0</v>
      </c>
      <c r="N414" s="22">
        <v>0</v>
      </c>
      <c r="O414" s="385"/>
      <c r="P414" s="22">
        <v>0</v>
      </c>
      <c r="Q414" s="22"/>
      <c r="R414" s="22"/>
      <c r="S414" s="22">
        <v>0</v>
      </c>
      <c r="T414" s="22"/>
      <c r="U414" s="22">
        <v>0</v>
      </c>
      <c r="V414" s="13">
        <f>IF((ISBLANK(J414)+ISBLANK(L414)+ISBLANK(K414)+ISBLANK(M414)+ISBLANK(N414)+ISBLANK(O414)+ISBLANK(P414))&lt;8,IF(ISNUMBER(LARGE((J414,L414,M414,N414,O414),1)),LARGE((J414,L414,M414,N414,O414),1),0)+IF(ISNUMBER(LARGE((J414,L414,M414,N414,O414),2)),LARGE((J414,L414,M414,N414,O414),2),0)+K414+P414,"")+Q414+S414+T414+I414+U414</f>
        <v>75</v>
      </c>
      <c r="W414" s="401"/>
      <c r="X414" s="473"/>
      <c r="Y414" s="502" t="s">
        <v>15</v>
      </c>
      <c r="Z414" s="184"/>
    </row>
    <row r="415" spans="1:6009" ht="14.4" customHeight="1" x14ac:dyDescent="0.3">
      <c r="A415" s="64" t="s">
        <v>421</v>
      </c>
      <c r="B415" s="64">
        <v>9</v>
      </c>
      <c r="C415" s="51" t="s">
        <v>661</v>
      </c>
      <c r="D415" s="22" t="s">
        <v>500</v>
      </c>
      <c r="E415" s="22">
        <v>2007</v>
      </c>
      <c r="F415" s="50" t="s">
        <v>60</v>
      </c>
      <c r="G415" s="49" t="s">
        <v>1</v>
      </c>
      <c r="H415" s="14">
        <v>-73</v>
      </c>
      <c r="I415" s="14"/>
      <c r="J415" s="22">
        <v>0</v>
      </c>
      <c r="K415" s="403">
        <v>0</v>
      </c>
      <c r="L415" s="22">
        <v>0</v>
      </c>
      <c r="M415" s="22">
        <v>75</v>
      </c>
      <c r="N415" s="22">
        <v>0</v>
      </c>
      <c r="O415" s="385"/>
      <c r="P415" s="39">
        <v>0</v>
      </c>
      <c r="Q415" s="39">
        <v>0</v>
      </c>
      <c r="R415" s="39"/>
      <c r="S415" s="39"/>
      <c r="T415" s="39"/>
      <c r="U415" s="39">
        <v>0</v>
      </c>
      <c r="V415" s="13">
        <f>IF((ISBLANK(J415)+ISBLANK(L415)+ISBLANK(K415)+ISBLANK(M415)+ISBLANK(N415)+ISBLANK(O415)+ISBLANK(P415))&lt;8,IF(ISNUMBER(LARGE((J415,L415,M415,N415,O415),1)),LARGE((J415,L415,M415,N415,O415),1),0)+IF(ISNUMBER(LARGE((J415,L415,M415,N415,O415),2)),LARGE((J415,L415,M415,N415,O415),2),0)+K415+P415,"")+Q415+S415+T415+I415+U415</f>
        <v>75</v>
      </c>
      <c r="W415" s="401"/>
      <c r="X415" s="453"/>
      <c r="Y415" s="399" t="s">
        <v>15</v>
      </c>
      <c r="Z415" s="433"/>
    </row>
    <row r="416" spans="1:6009" ht="14.4" customHeight="1" x14ac:dyDescent="0.3">
      <c r="A416" s="24" t="s">
        <v>421</v>
      </c>
      <c r="B416" s="24"/>
      <c r="C416" s="51" t="s">
        <v>660</v>
      </c>
      <c r="D416" s="22" t="s">
        <v>659</v>
      </c>
      <c r="E416" s="22">
        <v>2007</v>
      </c>
      <c r="F416" s="50" t="s">
        <v>53</v>
      </c>
      <c r="G416" s="50" t="s">
        <v>1</v>
      </c>
      <c r="H416" s="14">
        <v>-73</v>
      </c>
      <c r="I416" s="14"/>
      <c r="J416" s="22"/>
      <c r="K416" s="403"/>
      <c r="L416" s="22"/>
      <c r="M416" s="22"/>
      <c r="N416" s="22"/>
      <c r="O416" s="385"/>
      <c r="P416" s="39"/>
      <c r="Q416" s="39"/>
      <c r="R416" s="39"/>
      <c r="S416" s="39"/>
      <c r="T416" s="39"/>
      <c r="U416" s="39"/>
      <c r="V416" s="13">
        <f>IF((ISBLANK(J416)+ISBLANK(L416)+ISBLANK(K416)+ISBLANK(M416)+ISBLANK(N416)+ISBLANK(O416)+ISBLANK(P416))&lt;8,IF(ISNUMBER(LARGE((J416,L416,M416,N416,O416),1)),LARGE((J416,L416,M416,N416,O416),1),0)+IF(ISNUMBER(LARGE((J416,L416,M416,N416,O416),2)),LARGE((J416,L416,M416,N416,O416),2),0)+K416+P416,"")+Q416+S416+T416+I416</f>
        <v>0</v>
      </c>
      <c r="W416" s="384"/>
      <c r="X416" s="473"/>
      <c r="Y416" s="399"/>
      <c r="Z416" s="184"/>
    </row>
    <row r="417" spans="1:26" ht="14.4" customHeight="1" x14ac:dyDescent="0.3">
      <c r="A417" s="24" t="s">
        <v>421</v>
      </c>
      <c r="B417" s="505"/>
      <c r="C417" s="51" t="s">
        <v>616</v>
      </c>
      <c r="D417" s="22" t="s">
        <v>658</v>
      </c>
      <c r="E417" s="22">
        <v>2007</v>
      </c>
      <c r="F417" s="50" t="s">
        <v>72</v>
      </c>
      <c r="G417" s="386" t="s">
        <v>1</v>
      </c>
      <c r="H417" s="14">
        <v>-73</v>
      </c>
      <c r="I417" s="14"/>
      <c r="J417" s="22">
        <v>0</v>
      </c>
      <c r="K417" s="403">
        <v>0</v>
      </c>
      <c r="L417" s="22"/>
      <c r="M417" s="22"/>
      <c r="N417" s="22"/>
      <c r="O417" s="385"/>
      <c r="P417" s="22"/>
      <c r="Q417" s="39"/>
      <c r="R417" s="39"/>
      <c r="S417" s="39"/>
      <c r="T417" s="39"/>
      <c r="U417" s="39"/>
      <c r="V417" s="13">
        <f>IF((ISBLANK(J417)+ISBLANK(L417)+ISBLANK(K417)+ISBLANK(M417)+ISBLANK(N417)+ISBLANK(O417)+ISBLANK(P417))&lt;8,IF(ISNUMBER(LARGE((J417,L417,M417,N417,O417),1)),LARGE((J417,L417,M417,N417,O417),1),0)+IF(ISNUMBER(LARGE((J417,L417,M417,N417,O417),2)),LARGE((J417,L417,M417,N417,O417),2),0)+K417+P417,"")+Q417+S417+T417+I417</f>
        <v>0</v>
      </c>
      <c r="W417" s="13"/>
      <c r="X417" s="453"/>
      <c r="Y417" s="456" t="s">
        <v>15</v>
      </c>
      <c r="Z417" s="184" t="s">
        <v>657</v>
      </c>
    </row>
    <row r="418" spans="1:26" ht="14.4" customHeight="1" x14ac:dyDescent="0.3">
      <c r="A418" s="95" t="s">
        <v>421</v>
      </c>
      <c r="B418" s="95"/>
      <c r="C418" s="134" t="s">
        <v>167</v>
      </c>
      <c r="D418" s="83" t="s">
        <v>500</v>
      </c>
      <c r="E418" s="83">
        <v>2008</v>
      </c>
      <c r="F418" s="103" t="s">
        <v>40</v>
      </c>
      <c r="G418" s="136" t="s">
        <v>1</v>
      </c>
      <c r="H418" s="102">
        <v>-73</v>
      </c>
      <c r="I418" s="102">
        <v>0</v>
      </c>
      <c r="J418" s="83"/>
      <c r="K418" s="419"/>
      <c r="L418" s="83"/>
      <c r="M418" s="83"/>
      <c r="N418" s="83"/>
      <c r="O418" s="385"/>
      <c r="P418" s="87"/>
      <c r="Q418" s="87"/>
      <c r="R418" s="87"/>
      <c r="S418" s="87"/>
      <c r="T418" s="87"/>
      <c r="U418" s="87"/>
      <c r="V418" s="86">
        <f>IF((ISBLANK(J418)+ISBLANK(L418)+ISBLANK(K418)+ISBLANK(M418)+ISBLANK(N418)+ISBLANK(O418)+ISBLANK(P418))&lt;8,IF(ISNUMBER(LARGE((J418,L418,M418,N418,O418),1)),LARGE((J418,L418,M418,N418,O418),1),0)+IF(ISNUMBER(LARGE((J418,L418,M418,N418,O418),2)),LARGE((J418,L418,M418,N418,O418),2),0)+K418+P418,"")+Q418+S418+T418+I418</f>
        <v>0</v>
      </c>
      <c r="W418" s="416"/>
      <c r="X418" s="415"/>
      <c r="Y418" s="414" t="s">
        <v>15</v>
      </c>
      <c r="Z418" s="138"/>
    </row>
    <row r="419" spans="1:26" ht="14.4" customHeight="1" x14ac:dyDescent="0.3">
      <c r="A419" s="24" t="s">
        <v>421</v>
      </c>
      <c r="B419" s="24"/>
      <c r="C419" s="40" t="s">
        <v>656</v>
      </c>
      <c r="D419" s="22" t="s">
        <v>655</v>
      </c>
      <c r="E419" s="22">
        <v>2007</v>
      </c>
      <c r="F419" s="50" t="s">
        <v>97</v>
      </c>
      <c r="G419" s="50" t="s">
        <v>1</v>
      </c>
      <c r="H419" s="14">
        <v>-73</v>
      </c>
      <c r="I419" s="14"/>
      <c r="J419" s="22"/>
      <c r="K419" s="403"/>
      <c r="L419" s="22">
        <v>0</v>
      </c>
      <c r="M419" s="22"/>
      <c r="N419" s="22"/>
      <c r="O419" s="385"/>
      <c r="P419" s="22"/>
      <c r="Q419" s="22">
        <v>0</v>
      </c>
      <c r="R419" s="22"/>
      <c r="S419" s="22"/>
      <c r="T419" s="22"/>
      <c r="U419" s="22"/>
      <c r="V419" s="13">
        <f>IF((ISBLANK(J419)+ISBLANK(L419)+ISBLANK(K419)+ISBLANK(M419)+ISBLANK(N419)+ISBLANK(O419)+ISBLANK(P419))&lt;8,IF(ISNUMBER(LARGE((J419,L419,M419,N419,O419),1)),LARGE((J419,L419,M419,N419,O419),1),0)+IF(ISNUMBER(LARGE((J419,L419,M419,N419,O419),2)),LARGE((J419,L419,M419,N419,O419),2),0)+K419+P419,"")+Q419+S419+T419+I419</f>
        <v>0</v>
      </c>
      <c r="W419" s="384"/>
      <c r="X419" s="473"/>
      <c r="Y419" s="502"/>
      <c r="Z419" s="184" t="s">
        <v>14</v>
      </c>
    </row>
    <row r="420" spans="1:26" ht="14.4" customHeight="1" x14ac:dyDescent="0.3">
      <c r="A420" s="95" t="s">
        <v>421</v>
      </c>
      <c r="B420" s="95"/>
      <c r="C420" s="89" t="s">
        <v>654</v>
      </c>
      <c r="D420" s="83" t="s">
        <v>653</v>
      </c>
      <c r="E420" s="83">
        <v>2008</v>
      </c>
      <c r="F420" s="103" t="s">
        <v>429</v>
      </c>
      <c r="G420" s="136" t="s">
        <v>1</v>
      </c>
      <c r="H420" s="102">
        <v>-73</v>
      </c>
      <c r="I420" s="102"/>
      <c r="J420" s="83">
        <v>0</v>
      </c>
      <c r="K420" s="419"/>
      <c r="L420" s="83">
        <v>0</v>
      </c>
      <c r="M420" s="83"/>
      <c r="N420" s="83"/>
      <c r="O420" s="417"/>
      <c r="P420" s="83"/>
      <c r="Q420" s="83"/>
      <c r="R420" s="83"/>
      <c r="S420" s="83"/>
      <c r="T420" s="83"/>
      <c r="U420" s="83"/>
      <c r="V420" s="86">
        <f>IF((ISBLANK(J420)+ISBLANK(L420)+ISBLANK(K420)+ISBLANK(M420)+ISBLANK(N420)+ISBLANK(O420)+ISBLANK(P420))&lt;8,IF(ISNUMBER(LARGE((J420,L420,M420,N420,O420),1)),LARGE((J420,L420,M420,N420,O420),1),0)+IF(ISNUMBER(LARGE((J420,L420,M420,N420,O420),2)),LARGE((J420,L420,M420,N420,O420),2),0)+K420+P420,"")+Q420+S420+T420+I420</f>
        <v>0</v>
      </c>
      <c r="W420" s="513"/>
      <c r="X420" s="597"/>
      <c r="Y420" s="568"/>
      <c r="Z420" s="138"/>
    </row>
    <row r="421" spans="1:26" ht="14.4" customHeight="1" x14ac:dyDescent="0.3">
      <c r="A421" s="24" t="s">
        <v>421</v>
      </c>
      <c r="B421" s="24"/>
      <c r="C421" s="40" t="s">
        <v>444</v>
      </c>
      <c r="D421" s="22" t="s">
        <v>652</v>
      </c>
      <c r="E421" s="22">
        <v>2007</v>
      </c>
      <c r="F421" s="50" t="s">
        <v>651</v>
      </c>
      <c r="G421" s="49" t="s">
        <v>1</v>
      </c>
      <c r="H421" s="14">
        <v>-73</v>
      </c>
      <c r="I421" s="14"/>
      <c r="J421" s="22"/>
      <c r="K421" s="403"/>
      <c r="L421" s="22">
        <v>0</v>
      </c>
      <c r="M421" s="22"/>
      <c r="N421" s="22"/>
      <c r="O421" s="417"/>
      <c r="P421" s="22">
        <v>0</v>
      </c>
      <c r="Q421" s="22"/>
      <c r="R421" s="22"/>
      <c r="S421" s="22"/>
      <c r="T421" s="22"/>
      <c r="U421" s="22"/>
      <c r="V421" s="13">
        <f>IF((ISBLANK(J421)+ISBLANK(L421)+ISBLANK(K421)+ISBLANK(M421)+ISBLANK(N421)+ISBLANK(O421)+ISBLANK(P421))&lt;8,IF(ISNUMBER(LARGE((J421,L421,M421,N421,O421),1)),LARGE((J421,L421,M421,N421,O421),1),0)+IF(ISNUMBER(LARGE((J421,L421,M421,N421,O421),2)),LARGE((J421,L421,M421,N421,O421),2),0)+K421+P421,"")+Q421+S421+T421+I421</f>
        <v>0</v>
      </c>
      <c r="W421" s="457"/>
      <c r="X421" s="450"/>
      <c r="Y421" s="561"/>
      <c r="Z421" s="184"/>
    </row>
    <row r="422" spans="1:26" ht="14.4" customHeight="1" x14ac:dyDescent="0.3">
      <c r="A422" s="95" t="s">
        <v>421</v>
      </c>
      <c r="B422" s="95"/>
      <c r="C422" s="134" t="s">
        <v>601</v>
      </c>
      <c r="D422" s="83" t="s">
        <v>508</v>
      </c>
      <c r="E422" s="83">
        <v>2008</v>
      </c>
      <c r="F422" s="103" t="s">
        <v>8</v>
      </c>
      <c r="G422" s="136" t="s">
        <v>1</v>
      </c>
      <c r="H422" s="102">
        <v>-73</v>
      </c>
      <c r="I422" s="102"/>
      <c r="J422" s="83"/>
      <c r="K422" s="419"/>
      <c r="L422" s="83">
        <v>0</v>
      </c>
      <c r="M422" s="83">
        <v>0</v>
      </c>
      <c r="N422" s="87">
        <v>0</v>
      </c>
      <c r="O422" s="497"/>
      <c r="P422" s="87"/>
      <c r="Q422" s="87"/>
      <c r="R422" s="87"/>
      <c r="S422" s="87"/>
      <c r="T422" s="87"/>
      <c r="U422" s="87"/>
      <c r="V422" s="86">
        <f>IF((ISBLANK(J422)+ISBLANK(L422)+ISBLANK(K422)+ISBLANK(M422)+ISBLANK(N422)+ISBLANK(O422)+ISBLANK(P422))&lt;8,IF(ISNUMBER(LARGE((J422,L422,M422,N422,O422),1)),LARGE((J422,L422,M422,N422,O422),1),0)+IF(ISNUMBER(LARGE((J422,L422,M422,N422,O422),2)),LARGE((J422,L422,M422,N422,O422),2),0)+K422+P422,"")+Q422+S422+T422+I422</f>
        <v>0</v>
      </c>
      <c r="W422" s="513"/>
      <c r="X422" s="425"/>
      <c r="Y422" s="568"/>
      <c r="Z422" s="138"/>
    </row>
    <row r="423" spans="1:26" ht="14.4" customHeight="1" x14ac:dyDescent="0.3">
      <c r="A423" s="24" t="s">
        <v>421</v>
      </c>
      <c r="B423" s="24"/>
      <c r="C423" s="51" t="s">
        <v>650</v>
      </c>
      <c r="D423" s="22" t="s">
        <v>595</v>
      </c>
      <c r="E423" s="22">
        <v>2008</v>
      </c>
      <c r="F423" s="50" t="s">
        <v>178</v>
      </c>
      <c r="G423" s="50" t="s">
        <v>1</v>
      </c>
      <c r="H423" s="14">
        <v>-73</v>
      </c>
      <c r="I423" s="14"/>
      <c r="J423" s="22"/>
      <c r="K423" s="403"/>
      <c r="L423" s="22"/>
      <c r="M423" s="22"/>
      <c r="N423" s="22"/>
      <c r="O423" s="385"/>
      <c r="P423" s="39">
        <v>0</v>
      </c>
      <c r="Q423" s="39"/>
      <c r="R423" s="39"/>
      <c r="S423" s="39"/>
      <c r="T423" s="39"/>
      <c r="U423" s="39"/>
      <c r="V423" s="13">
        <f>IF((ISBLANK(J423)+ISBLANK(L423)+ISBLANK(K423)+ISBLANK(M423)+ISBLANK(N423)+ISBLANK(O423)+ISBLANK(P423))&lt;8,IF(ISNUMBER(LARGE((J423,L423,M423,N423,O423),1)),LARGE((J423,L423,M423,N423,O423),1),0)+IF(ISNUMBER(LARGE((J423,L423,M423,N423,O423),2)),LARGE((J423,L423,M423,N423,O423),2),0)+K423+P423,"")+Q423+S423+T423+I423</f>
        <v>0</v>
      </c>
      <c r="W423" s="384"/>
      <c r="X423" s="473"/>
      <c r="Y423" s="399"/>
      <c r="Z423" s="184"/>
    </row>
    <row r="424" spans="1:26" ht="14.4" customHeight="1" x14ac:dyDescent="0.3">
      <c r="A424" s="24" t="s">
        <v>421</v>
      </c>
      <c r="B424" s="24"/>
      <c r="C424" s="40" t="s">
        <v>594</v>
      </c>
      <c r="D424" s="22" t="s">
        <v>593</v>
      </c>
      <c r="E424" s="22">
        <v>2007</v>
      </c>
      <c r="F424" s="50" t="s">
        <v>154</v>
      </c>
      <c r="G424" s="49" t="s">
        <v>1</v>
      </c>
      <c r="H424" s="14">
        <v>-73</v>
      </c>
      <c r="I424" s="14"/>
      <c r="J424" s="22"/>
      <c r="K424" s="403"/>
      <c r="L424" s="22"/>
      <c r="M424" s="22"/>
      <c r="N424" s="22"/>
      <c r="O424" s="385"/>
      <c r="P424" s="39">
        <v>0</v>
      </c>
      <c r="Q424" s="39"/>
      <c r="R424" s="39"/>
      <c r="S424" s="39"/>
      <c r="T424" s="39"/>
      <c r="U424" s="39"/>
      <c r="V424" s="13">
        <f>IF((ISBLANK(J424)+ISBLANK(L424)+ISBLANK(K424)+ISBLANK(M424)+ISBLANK(N424)+ISBLANK(O424)+ISBLANK(P424))&lt;8,IF(ISNUMBER(LARGE((J424,L424,M424,N424,O424),1)),LARGE((J424,L424,M424,N424,O424),1),0)+IF(ISNUMBER(LARGE((J424,L424,M424,N424,O424),2)),LARGE((J424,L424,M424,N424,O424),2),0)+K424+P424,"")+Q424+S424+T424+I424</f>
        <v>0</v>
      </c>
      <c r="W424" s="384"/>
      <c r="X424" s="453"/>
      <c r="Y424" s="502"/>
      <c r="Z424" s="184"/>
    </row>
    <row r="425" spans="1:26" ht="14.4" customHeight="1" x14ac:dyDescent="0.3">
      <c r="A425" s="24" t="s">
        <v>421</v>
      </c>
      <c r="B425" s="439"/>
      <c r="C425" s="121" t="s">
        <v>649</v>
      </c>
      <c r="D425" s="42" t="s">
        <v>648</v>
      </c>
      <c r="E425" s="42">
        <v>2008</v>
      </c>
      <c r="F425" s="141" t="s">
        <v>528</v>
      </c>
      <c r="G425" s="49" t="s">
        <v>1</v>
      </c>
      <c r="H425" s="438">
        <v>-73</v>
      </c>
      <c r="I425" s="438"/>
      <c r="J425" s="42"/>
      <c r="K425" s="437"/>
      <c r="L425" s="42">
        <v>0</v>
      </c>
      <c r="M425" s="42">
        <v>0</v>
      </c>
      <c r="N425" s="42"/>
      <c r="O425" s="596"/>
      <c r="P425" s="42"/>
      <c r="Q425" s="42"/>
      <c r="R425" s="42"/>
      <c r="S425" s="42"/>
      <c r="T425" s="42"/>
      <c r="U425" s="42"/>
      <c r="V425" s="13">
        <f>IF((ISBLANK(J425)+ISBLANK(L425)+ISBLANK(K425)+ISBLANK(M425)+ISBLANK(N425)+ISBLANK(O425)+ISBLANK(P425))&lt;8,IF(ISNUMBER(LARGE((J425,L425,M425,N425,O425),1)),LARGE((J425,L425,M425,N425,O425),1),0)+IF(ISNUMBER(LARGE((J425,L425,M425,N425,O425),2)),LARGE((J425,L425,M425,N425,O425),2),0)+K425+P425,"")+Q425+S425+T425+I425</f>
        <v>0</v>
      </c>
      <c r="W425" s="384"/>
      <c r="X425" s="450"/>
      <c r="Y425" s="561"/>
      <c r="Z425" s="184"/>
    </row>
    <row r="426" spans="1:26" ht="14.4" customHeight="1" x14ac:dyDescent="0.3">
      <c r="A426" s="24" t="s">
        <v>421</v>
      </c>
      <c r="B426" s="24"/>
      <c r="C426" s="479" t="s">
        <v>647</v>
      </c>
      <c r="D426" s="479" t="s">
        <v>438</v>
      </c>
      <c r="E426" s="190">
        <v>2009</v>
      </c>
      <c r="F426" s="452" t="s">
        <v>72</v>
      </c>
      <c r="G426" s="452" t="s">
        <v>1</v>
      </c>
      <c r="H426" s="190">
        <v>-73</v>
      </c>
      <c r="I426" s="14"/>
      <c r="J426" s="14"/>
      <c r="K426" s="16">
        <v>0</v>
      </c>
      <c r="L426" s="22">
        <v>0</v>
      </c>
      <c r="M426" s="22">
        <v>0</v>
      </c>
      <c r="N426" s="22">
        <v>0</v>
      </c>
      <c r="O426" s="423"/>
      <c r="P426" s="22">
        <v>0</v>
      </c>
      <c r="Q426" s="22"/>
      <c r="R426" s="22"/>
      <c r="S426" s="386"/>
      <c r="T426" s="307" t="s">
        <v>30</v>
      </c>
      <c r="U426" s="307"/>
      <c r="V426" s="13">
        <f>IF((ISBLANK(J426)+ISBLANK(L426)+ISBLANK(K426)+ISBLANK(M426)+ISBLANK(N426)+ISBLANK(O426)+ISBLANK(P426))&lt;8,IF(ISNUMBER(LARGE((J426,L426,M426,N426,O426),1)),LARGE((J426,L426,M426,N426,O426),1),0)+IF(ISNUMBER(LARGE((J426,L426,M426,N426,O426),2)),LARGE((J426,L426,M426,N426,O426),2),0)+K426+P426,"")+Q426+S426+I426</f>
        <v>0</v>
      </c>
      <c r="W426" s="457"/>
      <c r="X426" s="450"/>
      <c r="Y426" s="575" t="s">
        <v>15</v>
      </c>
      <c r="Z426" s="431"/>
    </row>
    <row r="427" spans="1:26" ht="14.4" customHeight="1" x14ac:dyDescent="0.3">
      <c r="A427" s="95" t="s">
        <v>421</v>
      </c>
      <c r="B427" s="498"/>
      <c r="C427" s="89" t="s">
        <v>646</v>
      </c>
      <c r="D427" s="87" t="s">
        <v>645</v>
      </c>
      <c r="E427" s="83">
        <v>2008</v>
      </c>
      <c r="F427" s="103" t="s">
        <v>72</v>
      </c>
      <c r="G427" s="136" t="s">
        <v>1</v>
      </c>
      <c r="H427" s="102">
        <v>-73</v>
      </c>
      <c r="I427" s="305"/>
      <c r="J427" s="83">
        <v>0</v>
      </c>
      <c r="K427" s="528">
        <v>0</v>
      </c>
      <c r="L427" s="595"/>
      <c r="M427" s="83"/>
      <c r="N427" s="83"/>
      <c r="O427" s="594"/>
      <c r="P427" s="83"/>
      <c r="Q427" s="87">
        <v>0</v>
      </c>
      <c r="R427" s="87"/>
      <c r="S427" s="593">
        <v>0</v>
      </c>
      <c r="T427" s="593"/>
      <c r="U427" s="593"/>
      <c r="V427" s="86">
        <f>IF((ISBLANK(J427)+ISBLANK(L427)+ISBLANK(K427)+ISBLANK(M427)+ISBLANK(N427)+ISBLANK(O427)+ISBLANK(P427))&lt;8,IF(ISNUMBER(LARGE((J427,L427,M427,N427,O427),1)),LARGE((J427,L427,M427,N427,O427),1),0)+IF(ISNUMBER(LARGE((J427,L427,M427,N427,O427),2)),LARGE((J427,L427,M427,N427,O427),2),0)+K427+P427,"")+Q427+S427+T427+I427</f>
        <v>0</v>
      </c>
      <c r="W427" s="416"/>
      <c r="X427" s="509"/>
      <c r="Y427" s="83" t="s">
        <v>15</v>
      </c>
      <c r="Z427" s="138"/>
    </row>
    <row r="428" spans="1:26" ht="14.4" customHeight="1" x14ac:dyDescent="0.3">
      <c r="A428" s="24" t="s">
        <v>421</v>
      </c>
      <c r="B428" s="24"/>
      <c r="C428" s="89" t="s">
        <v>644</v>
      </c>
      <c r="D428" s="87" t="s">
        <v>643</v>
      </c>
      <c r="E428" s="83">
        <v>2007</v>
      </c>
      <c r="F428" s="103" t="s">
        <v>119</v>
      </c>
      <c r="G428" s="136" t="s">
        <v>1</v>
      </c>
      <c r="H428" s="102">
        <v>-73</v>
      </c>
      <c r="I428" s="102">
        <v>0</v>
      </c>
      <c r="J428" s="22"/>
      <c r="K428" s="562">
        <v>0</v>
      </c>
      <c r="L428" s="22"/>
      <c r="M428" s="22">
        <v>0</v>
      </c>
      <c r="N428" s="22">
        <v>0</v>
      </c>
      <c r="O428" s="385"/>
      <c r="P428" s="39">
        <v>0</v>
      </c>
      <c r="Q428" s="39"/>
      <c r="R428" s="39"/>
      <c r="S428" s="39"/>
      <c r="T428" s="39"/>
      <c r="U428" s="39"/>
      <c r="V428" s="13">
        <f>IF((ISBLANK(J428)+ISBLANK(L428)+ISBLANK(K428)+ISBLANK(M428)+ISBLANK(N428)+ISBLANK(O428)+ISBLANK(P428))&lt;8,IF(ISNUMBER(LARGE((J428,L428,M428,N428,O428),1)),LARGE((J428,L428,M428,N428,O428),1),0)+IF(ISNUMBER(LARGE((J428,L428,M428,N428,O428),2)),LARGE((J428,L428,M428,N428,O428),2),0)+K428+P428,"")+Q428+S428+T428+I428</f>
        <v>0</v>
      </c>
      <c r="W428" s="384"/>
      <c r="X428" s="453"/>
      <c r="Y428" s="22" t="s">
        <v>15</v>
      </c>
      <c r="Z428" s="592" t="s">
        <v>550</v>
      </c>
    </row>
    <row r="429" spans="1:26" ht="14.4" customHeight="1" x14ac:dyDescent="0.3">
      <c r="A429" s="24" t="s">
        <v>421</v>
      </c>
      <c r="B429" s="24"/>
      <c r="C429" s="40" t="s">
        <v>642</v>
      </c>
      <c r="D429" s="22" t="s">
        <v>641</v>
      </c>
      <c r="E429" s="22">
        <v>2007</v>
      </c>
      <c r="F429" s="50" t="s">
        <v>640</v>
      </c>
      <c r="G429" s="50" t="s">
        <v>1</v>
      </c>
      <c r="H429" s="14">
        <v>-73</v>
      </c>
      <c r="I429" s="14"/>
      <c r="J429" s="22"/>
      <c r="K429" s="403"/>
      <c r="L429" s="22"/>
      <c r="M429" s="22"/>
      <c r="N429" s="22"/>
      <c r="O429" s="385"/>
      <c r="P429" s="39">
        <v>0</v>
      </c>
      <c r="Q429" s="39"/>
      <c r="R429" s="39"/>
      <c r="S429" s="39"/>
      <c r="T429" s="39"/>
      <c r="U429" s="39"/>
      <c r="V429" s="13">
        <f>IF((ISBLANK(J429)+ISBLANK(L429)+ISBLANK(K429)+ISBLANK(M429)+ISBLANK(N429)+ISBLANK(O429)+ISBLANK(P429))&lt;8,IF(ISNUMBER(LARGE((J429,L429,M429,N429,O429),1)),LARGE((J429,L429,M429,N429,O429),1),0)+IF(ISNUMBER(LARGE((J429,L429,M429,N429,O429),2)),LARGE((J429,L429,M429,N429,O429),2),0)+K429+P429,"")+Q429+S429+T429+I429</f>
        <v>0</v>
      </c>
      <c r="W429" s="384"/>
      <c r="X429" s="473"/>
      <c r="Y429" s="399"/>
      <c r="Z429" s="184"/>
    </row>
    <row r="430" spans="1:26" ht="14.4" customHeight="1" x14ac:dyDescent="0.3">
      <c r="A430" s="24" t="s">
        <v>421</v>
      </c>
      <c r="B430" s="122"/>
      <c r="C430" s="199" t="s">
        <v>639</v>
      </c>
      <c r="D430" s="591" t="s">
        <v>515</v>
      </c>
      <c r="E430" s="60">
        <v>2009</v>
      </c>
      <c r="F430" s="191" t="s">
        <v>53</v>
      </c>
      <c r="G430" s="58" t="s">
        <v>1</v>
      </c>
      <c r="H430" s="190">
        <v>-73</v>
      </c>
      <c r="I430" s="167"/>
      <c r="J430" s="126"/>
      <c r="K430" s="590"/>
      <c r="L430" s="126"/>
      <c r="M430" s="22">
        <v>0</v>
      </c>
      <c r="N430" s="22">
        <v>0</v>
      </c>
      <c r="O430" s="385"/>
      <c r="P430" s="39">
        <v>0</v>
      </c>
      <c r="Q430" s="39"/>
      <c r="R430" s="39"/>
      <c r="S430" s="39">
        <v>0</v>
      </c>
      <c r="T430" s="39"/>
      <c r="U430" s="39"/>
      <c r="V430" s="13">
        <f>IF((ISBLANK(J430)+ISBLANK(L430)+ISBLANK(K430)+ISBLANK(M430)+ISBLANK(N430)+ISBLANK(O430)+ISBLANK(P430))&lt;8,IF(ISNUMBER(LARGE((J430,L430,M430,N430,O430),1)),LARGE((J430,L430,M430,N430,O430),1),0)+IF(ISNUMBER(LARGE((J430,L430,M430,N430,O430),2)),LARGE((J430,L430,M430,N430,O430),2),0)+K430+P430,"")+Q430+S430+T430+I430</f>
        <v>0</v>
      </c>
      <c r="W430" s="384"/>
      <c r="X430" s="411"/>
      <c r="Y430" s="279" t="s">
        <v>15</v>
      </c>
      <c r="Z430" s="589"/>
    </row>
    <row r="431" spans="1:26" ht="14.4" customHeight="1" x14ac:dyDescent="0.3">
      <c r="A431" s="24" t="s">
        <v>421</v>
      </c>
      <c r="B431" s="412"/>
      <c r="C431" s="40" t="s">
        <v>638</v>
      </c>
      <c r="D431" s="22" t="s">
        <v>615</v>
      </c>
      <c r="E431" s="22">
        <v>2008</v>
      </c>
      <c r="F431" s="50" t="s">
        <v>305</v>
      </c>
      <c r="G431" s="49" t="s">
        <v>1</v>
      </c>
      <c r="H431" s="14">
        <v>-73</v>
      </c>
      <c r="I431" s="14"/>
      <c r="J431" s="22"/>
      <c r="K431" s="403"/>
      <c r="L431" s="22">
        <v>0</v>
      </c>
      <c r="M431" s="22"/>
      <c r="N431" s="22"/>
      <c r="O431" s="385"/>
      <c r="P431" s="39"/>
      <c r="Q431" s="39"/>
      <c r="R431" s="39"/>
      <c r="S431" s="39"/>
      <c r="T431" s="39"/>
      <c r="U431" s="39"/>
      <c r="V431" s="13">
        <f>IF((ISBLANK(J431)+ISBLANK(L431)+ISBLANK(K431)+ISBLANK(M431)+ISBLANK(N431)+ISBLANK(O431)+ISBLANK(P431))&lt;8,IF(ISNUMBER(LARGE((J431,L431,M431,N431,O431),1)),LARGE((J431,L431,M431,N431,O431),1),0)+IF(ISNUMBER(LARGE((J431,L431,M431,N431,O431),2)),LARGE((J431,L431,M431,N431,O431),2),0)+K431+P431,"")+Q431+S431+T431+I431</f>
        <v>0</v>
      </c>
      <c r="W431" s="384"/>
      <c r="X431" s="453"/>
      <c r="Y431" s="22"/>
      <c r="Z431" s="588"/>
    </row>
    <row r="432" spans="1:26" ht="14.4" customHeight="1" x14ac:dyDescent="0.3">
      <c r="A432" s="36" t="s">
        <v>421</v>
      </c>
      <c r="B432" s="223"/>
      <c r="C432" s="408" t="s">
        <v>472</v>
      </c>
      <c r="D432" s="219"/>
      <c r="E432" s="219"/>
      <c r="F432" s="219"/>
      <c r="G432" s="219" t="s">
        <v>1</v>
      </c>
      <c r="H432" s="221">
        <v>-73</v>
      </c>
      <c r="I432" s="221"/>
      <c r="J432" s="221"/>
      <c r="K432" s="30"/>
      <c r="L432" s="219"/>
      <c r="M432" s="219"/>
      <c r="N432" s="219"/>
      <c r="O432" s="219"/>
      <c r="P432" s="219"/>
      <c r="Q432" s="219"/>
      <c r="R432" s="219"/>
      <c r="S432" s="219"/>
      <c r="T432" s="219"/>
      <c r="U432" s="219"/>
      <c r="V432" s="218" t="e">
        <f>IF((ISBLANK(J432)+ISBLANK(L432)+ISBLANK(K432)+ISBLANK(M432)+ISBLANK(N432)+ISBLANK(P432))&lt;8,IF(ISNUMBER(LARGE((J432,L432,M432,N432),1)),LARGE((J432,L432,M432,N432),1),0)+IF(ISNUMBER(LARGE((J432,L432,M432,N432),2)),LARGE((J432,L432,M432,N432),2),0)+K432+P432,"")+Q432+S432+T432+#REF!</f>
        <v>#REF!</v>
      </c>
      <c r="W432" s="407"/>
      <c r="X432" s="407"/>
      <c r="Y432" s="217"/>
      <c r="Z432" s="395"/>
    </row>
    <row r="433" spans="1:6009" ht="14.4" customHeight="1" x14ac:dyDescent="0.3">
      <c r="A433" s="64" t="s">
        <v>421</v>
      </c>
      <c r="B433" s="542">
        <v>1</v>
      </c>
      <c r="C433" s="51" t="s">
        <v>637</v>
      </c>
      <c r="D433" s="22" t="s">
        <v>636</v>
      </c>
      <c r="E433" s="22">
        <v>2007</v>
      </c>
      <c r="F433" s="50" t="s">
        <v>40</v>
      </c>
      <c r="G433" s="49" t="s">
        <v>1</v>
      </c>
      <c r="H433" s="14">
        <v>-66</v>
      </c>
      <c r="I433" s="14">
        <v>100</v>
      </c>
      <c r="J433" s="22"/>
      <c r="K433" s="403">
        <v>0</v>
      </c>
      <c r="L433" s="22">
        <v>162.5</v>
      </c>
      <c r="M433" s="22">
        <v>200</v>
      </c>
      <c r="N433" s="22"/>
      <c r="O433" s="385"/>
      <c r="P433" s="39">
        <v>400</v>
      </c>
      <c r="Q433" s="39">
        <v>0</v>
      </c>
      <c r="R433" s="39"/>
      <c r="S433" s="39"/>
      <c r="T433" s="39"/>
      <c r="U433" s="444">
        <v>0</v>
      </c>
      <c r="V433" s="574">
        <f>IF((ISBLANK(J433)+ISBLANK(L433)+ISBLANK(K433)+ISBLANK(M433)+ISBLANK(N433)+ISBLANK(O433)+ISBLANK(P433))&lt;8,IF(ISNUMBER(LARGE((J433,L433,M433,N433,O433),1)),LARGE((J433,L433,M433,N433,O433),1),0)+IF(ISNUMBER(LARGE((J433,L433,M433,N433,O433),2)),LARGE((J433,L433,M433,N433,O433),2),0)+K433+P433,"")+Q433+S433+T433+I433+U433</f>
        <v>862.5</v>
      </c>
      <c r="W433" s="401"/>
      <c r="X433" s="405"/>
      <c r="Y433" s="561" t="s">
        <v>15</v>
      </c>
      <c r="Z433" s="433"/>
    </row>
    <row r="434" spans="1:6009" ht="14.4" customHeight="1" x14ac:dyDescent="0.3">
      <c r="A434" s="64" t="s">
        <v>421</v>
      </c>
      <c r="B434" s="64">
        <v>2</v>
      </c>
      <c r="C434" s="237" t="s">
        <v>562</v>
      </c>
      <c r="D434" s="235" t="s">
        <v>505</v>
      </c>
      <c r="E434" s="102">
        <v>2009</v>
      </c>
      <c r="F434" s="236" t="s">
        <v>40</v>
      </c>
      <c r="G434" s="236" t="s">
        <v>1</v>
      </c>
      <c r="H434" s="102">
        <v>-66</v>
      </c>
      <c r="I434" s="102">
        <f>150/2</f>
        <v>75</v>
      </c>
      <c r="J434" s="13"/>
      <c r="K434" s="16">
        <v>0</v>
      </c>
      <c r="L434" s="118"/>
      <c r="M434" s="14">
        <v>125</v>
      </c>
      <c r="N434" s="150">
        <v>125</v>
      </c>
      <c r="O434" s="520"/>
      <c r="P434" s="14">
        <v>325</v>
      </c>
      <c r="Q434" s="14">
        <v>0</v>
      </c>
      <c r="R434" s="14"/>
      <c r="S434" s="14">
        <v>0</v>
      </c>
      <c r="T434" s="14"/>
      <c r="U434" s="438">
        <v>100</v>
      </c>
      <c r="V434" s="574">
        <f>IF((ISBLANK(J434)+ISBLANK(L434)+ISBLANK(K434)+ISBLANK(M434)+ISBLANK(N434)+ISBLANK(O434)+ISBLANK(P434))&lt;8,IF(ISNUMBER(LARGE((J434,L434,M434,N434,O434),1)),LARGE((J434,L434,M434,N434,O434),1),0)+IF(ISNUMBER(LARGE((J434,L434,M434,N434,O434),2)),LARGE((J434,L434,M434,N434,O434),2),0)+K434+P434,"")+Q434+S434+T434+I434+U434</f>
        <v>750</v>
      </c>
      <c r="W434" s="401"/>
      <c r="X434" s="587"/>
      <c r="Y434" s="566" t="s">
        <v>15</v>
      </c>
      <c r="Z434" s="556"/>
    </row>
    <row r="435" spans="1:6009" ht="14.4" customHeight="1" x14ac:dyDescent="0.3">
      <c r="A435" s="64" t="s">
        <v>421</v>
      </c>
      <c r="B435" s="178">
        <v>3</v>
      </c>
      <c r="C435" s="134" t="s">
        <v>148</v>
      </c>
      <c r="D435" s="83" t="s">
        <v>438</v>
      </c>
      <c r="E435" s="83">
        <v>2008</v>
      </c>
      <c r="F435" s="103" t="s">
        <v>72</v>
      </c>
      <c r="G435" s="136" t="s">
        <v>1</v>
      </c>
      <c r="H435" s="102">
        <v>-66</v>
      </c>
      <c r="I435" s="102">
        <v>0</v>
      </c>
      <c r="J435" s="454"/>
      <c r="K435" s="403">
        <v>150</v>
      </c>
      <c r="L435" s="586">
        <v>125</v>
      </c>
      <c r="M435" s="22"/>
      <c r="N435" s="22"/>
      <c r="O435" s="497"/>
      <c r="P435" s="39">
        <v>250</v>
      </c>
      <c r="Q435" s="39">
        <v>0</v>
      </c>
      <c r="R435" s="39"/>
      <c r="S435" s="39">
        <v>0</v>
      </c>
      <c r="T435" s="39"/>
      <c r="U435" s="444">
        <v>150</v>
      </c>
      <c r="V435" s="574">
        <f>IF((ISBLANK(J435)+ISBLANK(L435)+ISBLANK(K435)+ISBLANK(M435)+ISBLANK(N435)+ISBLANK(O435)+ISBLANK(P435))&lt;8,IF(ISNUMBER(LARGE((J435,L435,M435,N435,O435),1)),LARGE((J435,L435,M435,N435,O435),1),0)+IF(ISNUMBER(LARGE((J435,L435,M435,N435,O435),2)),LARGE((J435,L435,M435,N435,O435),2),0)+K435+P435,"")+Q435+S435+T435+I435+U435</f>
        <v>675</v>
      </c>
      <c r="W435" s="401"/>
      <c r="X435" s="405">
        <v>-66</v>
      </c>
      <c r="Y435" s="561" t="s">
        <v>15</v>
      </c>
      <c r="Z435" s="433"/>
    </row>
    <row r="436" spans="1:6009" ht="14.4" customHeight="1" x14ac:dyDescent="0.3">
      <c r="A436" s="64" t="s">
        <v>421</v>
      </c>
      <c r="B436" s="64">
        <v>4</v>
      </c>
      <c r="C436" s="307" t="s">
        <v>635</v>
      </c>
      <c r="D436" s="307" t="s">
        <v>634</v>
      </c>
      <c r="E436" s="14">
        <v>2008</v>
      </c>
      <c r="F436" s="386" t="s">
        <v>448</v>
      </c>
      <c r="G436" s="49" t="s">
        <v>1</v>
      </c>
      <c r="H436" s="14">
        <v>-66</v>
      </c>
      <c r="I436" s="14">
        <v>0</v>
      </c>
      <c r="J436" s="14"/>
      <c r="K436" s="16">
        <v>0</v>
      </c>
      <c r="L436" s="14">
        <v>0</v>
      </c>
      <c r="M436" s="14">
        <v>125</v>
      </c>
      <c r="N436" s="14">
        <v>200</v>
      </c>
      <c r="O436" s="520"/>
      <c r="P436" s="14">
        <v>250</v>
      </c>
      <c r="Q436" s="14">
        <v>0</v>
      </c>
      <c r="R436" s="14"/>
      <c r="S436" s="14"/>
      <c r="T436" s="14"/>
      <c r="U436" s="14">
        <v>0</v>
      </c>
      <c r="V436" s="13">
        <f>IF((ISBLANK(J436)+ISBLANK(L436)+ISBLANK(K436)+ISBLANK(M436)+ISBLANK(N436)+ISBLANK(O436)+ISBLANK(P436))&lt;8,IF(ISNUMBER(LARGE((J436,L436,M436,N436,O436),1)),LARGE((J436,L436,M436,N436,O436),1),0)+IF(ISNUMBER(LARGE((J436,L436,M436,N436,O436),2)),LARGE((J436,L436,M436,N436,O436),2),0)+K436+P436,"")+Q436+S436+T436+I436+U436</f>
        <v>575</v>
      </c>
      <c r="W436" s="401"/>
      <c r="X436" s="557"/>
      <c r="Y436" s="585" t="s">
        <v>15</v>
      </c>
      <c r="Z436" s="556"/>
    </row>
    <row r="437" spans="1:6009" ht="14.4" customHeight="1" x14ac:dyDescent="0.3">
      <c r="A437" s="95" t="s">
        <v>421</v>
      </c>
      <c r="B437" s="137"/>
      <c r="C437" s="89" t="s">
        <v>516</v>
      </c>
      <c r="D437" s="83" t="s">
        <v>515</v>
      </c>
      <c r="E437" s="83">
        <v>2007</v>
      </c>
      <c r="F437" s="103" t="s">
        <v>72</v>
      </c>
      <c r="G437" s="136" t="s">
        <v>1</v>
      </c>
      <c r="H437" s="102">
        <v>-66</v>
      </c>
      <c r="I437" s="102">
        <v>200</v>
      </c>
      <c r="J437" s="83">
        <v>125</v>
      </c>
      <c r="K437" s="419">
        <v>0</v>
      </c>
      <c r="L437" s="83">
        <v>200</v>
      </c>
      <c r="M437" s="83"/>
      <c r="N437" s="87"/>
      <c r="O437" s="497"/>
      <c r="P437" s="87"/>
      <c r="Q437" s="87">
        <v>0</v>
      </c>
      <c r="R437" s="87"/>
      <c r="S437" s="87">
        <v>0</v>
      </c>
      <c r="T437" s="87"/>
      <c r="U437" s="87"/>
      <c r="V437" s="491">
        <f>IF((ISBLANK(J437)+ISBLANK(L437)+ISBLANK(K437)+ISBLANK(M437)+ISBLANK(N437)+ISBLANK(O437)+ISBLANK(P437))&lt;8,IF(ISNUMBER(LARGE((J437,L437,M437,N437,O437),1)),LARGE((J437,L437,M437,N437,O437),1),0)+IF(ISNUMBER(LARGE((J437,L437,M437,N437,O437),2)),LARGE((J437,L437,M437,N437,O437),2),0)+K437+P437,"")+Q437+S437+T437+I437</f>
        <v>525</v>
      </c>
      <c r="W437" s="416"/>
      <c r="X437" s="415">
        <v>-60</v>
      </c>
      <c r="Y437" s="525" t="s">
        <v>34</v>
      </c>
      <c r="Z437" s="496"/>
    </row>
    <row r="438" spans="1:6009" ht="14.4" customHeight="1" x14ac:dyDescent="0.3">
      <c r="A438" s="64" t="s">
        <v>421</v>
      </c>
      <c r="B438" s="542">
        <v>5</v>
      </c>
      <c r="C438" s="40" t="s">
        <v>633</v>
      </c>
      <c r="D438" s="22" t="s">
        <v>632</v>
      </c>
      <c r="E438" s="22">
        <v>2007</v>
      </c>
      <c r="F438" s="50" t="s">
        <v>50</v>
      </c>
      <c r="G438" s="49" t="s">
        <v>1</v>
      </c>
      <c r="H438" s="14">
        <v>-66</v>
      </c>
      <c r="I438" s="14"/>
      <c r="J438" s="22"/>
      <c r="K438" s="403">
        <v>100</v>
      </c>
      <c r="L438" s="22">
        <v>50</v>
      </c>
      <c r="M438" s="22">
        <v>162.5</v>
      </c>
      <c r="N438" s="22"/>
      <c r="O438" s="385"/>
      <c r="P438" s="22">
        <v>150</v>
      </c>
      <c r="Q438" s="22"/>
      <c r="R438" s="22"/>
      <c r="S438" s="22"/>
      <c r="T438" s="22"/>
      <c r="U438" s="42">
        <v>0</v>
      </c>
      <c r="V438" s="574">
        <f>IF((ISBLANK(J438)+ISBLANK(L438)+ISBLANK(K438)+ISBLANK(M438)+ISBLANK(N438)+ISBLANK(O438)+ISBLANK(P438))&lt;8,IF(ISNUMBER(LARGE((J438,L438,M438,N438,O438),1)),LARGE((J438,L438,M438,N438,O438),1),0)+IF(ISNUMBER(LARGE((J438,L438,M438,N438,O438),2)),LARGE((J438,L438,M438,N438,O438),2),0)+K438+P438,"")+Q438+S438+T438+I438+U438</f>
        <v>462.5</v>
      </c>
      <c r="W438" s="401"/>
      <c r="X438" s="453"/>
      <c r="Y438" s="561" t="s">
        <v>15</v>
      </c>
      <c r="Z438" s="554"/>
    </row>
    <row r="439" spans="1:6009" ht="14.4" customHeight="1" x14ac:dyDescent="0.3">
      <c r="A439" s="64" t="s">
        <v>421</v>
      </c>
      <c r="B439" s="445">
        <v>6</v>
      </c>
      <c r="C439" s="121" t="s">
        <v>631</v>
      </c>
      <c r="D439" s="444" t="s">
        <v>630</v>
      </c>
      <c r="E439" s="42">
        <v>2007</v>
      </c>
      <c r="F439" s="141" t="s">
        <v>53</v>
      </c>
      <c r="G439" s="120" t="s">
        <v>1</v>
      </c>
      <c r="H439" s="438">
        <v>-66</v>
      </c>
      <c r="I439" s="438"/>
      <c r="J439" s="42">
        <v>200</v>
      </c>
      <c r="K439" s="437">
        <v>0</v>
      </c>
      <c r="L439" s="42"/>
      <c r="M439" s="42">
        <v>75</v>
      </c>
      <c r="N439" s="42"/>
      <c r="O439" s="427"/>
      <c r="P439" s="444">
        <v>100</v>
      </c>
      <c r="Q439" s="444">
        <v>0</v>
      </c>
      <c r="R439" s="444"/>
      <c r="S439" s="444"/>
      <c r="T439" s="444"/>
      <c r="U439" s="444">
        <v>0</v>
      </c>
      <c r="V439" s="574">
        <f>IF((ISBLANK(J439)+ISBLANK(L439)+ISBLANK(K439)+ISBLANK(M439)+ISBLANK(N439)+ISBLANK(O439)+ISBLANK(P439))&lt;8,IF(ISNUMBER(LARGE((J439,L439,M439,N439,O439),1)),LARGE((J439,L439,M439,N439,O439),1),0)+IF(ISNUMBER(LARGE((J439,L439,M439,N439,O439),2)),LARGE((J439,L439,M439,N439,O439),2),0)+K439+P439,"")+Q439+S439+T439+I439+U439</f>
        <v>375</v>
      </c>
      <c r="W439" s="401"/>
      <c r="X439" s="405"/>
      <c r="Y439" s="456" t="s">
        <v>15</v>
      </c>
      <c r="Z439" s="455"/>
    </row>
    <row r="440" spans="1:6009" ht="14.4" customHeight="1" x14ac:dyDescent="0.3">
      <c r="A440" s="64" t="s">
        <v>421</v>
      </c>
      <c r="B440" s="445">
        <v>7</v>
      </c>
      <c r="C440" s="112" t="s">
        <v>37</v>
      </c>
      <c r="D440" s="111" t="s">
        <v>565</v>
      </c>
      <c r="E440" s="111">
        <v>2007</v>
      </c>
      <c r="F440" s="110" t="s">
        <v>26</v>
      </c>
      <c r="G440" s="443" t="s">
        <v>1</v>
      </c>
      <c r="H440" s="429">
        <v>-66</v>
      </c>
      <c r="I440" s="429">
        <v>0</v>
      </c>
      <c r="J440" s="111">
        <v>162.5</v>
      </c>
      <c r="K440" s="492">
        <v>0</v>
      </c>
      <c r="L440" s="584">
        <v>125</v>
      </c>
      <c r="M440" s="42">
        <v>0</v>
      </c>
      <c r="N440" s="42"/>
      <c r="O440" s="577"/>
      <c r="P440" s="576">
        <v>0</v>
      </c>
      <c r="Q440" s="42"/>
      <c r="R440" s="42"/>
      <c r="S440" s="438">
        <v>0</v>
      </c>
      <c r="T440" s="583"/>
      <c r="U440" s="583">
        <v>0</v>
      </c>
      <c r="V440" s="574">
        <f>IF((ISBLANK(J440)+ISBLANK(L440)+ISBLANK(K440)+ISBLANK(M440)+ISBLANK(N440)+ISBLANK(O440)+ISBLANK(P440))&lt;8,IF(ISNUMBER(LARGE((J440,L440,M440,N440,O440),1)),LARGE((J440,L440,M440,N440,O440),1),0)+IF(ISNUMBER(LARGE((J440,L440,M440,N440,O440),2)),LARGE((J440,L440,M440,N440,O440),2),0)+K440+P440,"")+Q440+S440+T440+I440+U440</f>
        <v>287.5</v>
      </c>
      <c r="W440" s="401"/>
      <c r="X440" s="450"/>
      <c r="Y440" s="456" t="s">
        <v>15</v>
      </c>
      <c r="Z440" s="433"/>
    </row>
    <row r="441" spans="1:6009" ht="14.4" customHeight="1" x14ac:dyDescent="0.3">
      <c r="A441" s="64" t="s">
        <v>421</v>
      </c>
      <c r="B441" s="64">
        <v>8</v>
      </c>
      <c r="C441" s="199" t="s">
        <v>629</v>
      </c>
      <c r="D441" s="60" t="s">
        <v>628</v>
      </c>
      <c r="E441" s="60">
        <v>2009</v>
      </c>
      <c r="F441" s="191" t="s">
        <v>72</v>
      </c>
      <c r="G441" s="58" t="s">
        <v>1</v>
      </c>
      <c r="H441" s="190">
        <v>-66</v>
      </c>
      <c r="I441" s="14"/>
      <c r="J441" s="22">
        <v>75</v>
      </c>
      <c r="K441" s="16">
        <v>0</v>
      </c>
      <c r="L441" s="22">
        <v>0</v>
      </c>
      <c r="M441" s="22">
        <v>0</v>
      </c>
      <c r="N441" s="22">
        <v>75</v>
      </c>
      <c r="O441" s="463"/>
      <c r="P441" s="39">
        <v>100</v>
      </c>
      <c r="Q441" s="39"/>
      <c r="R441" s="39"/>
      <c r="S441" s="39"/>
      <c r="T441" s="39"/>
      <c r="U441" s="39">
        <v>0</v>
      </c>
      <c r="V441" s="574">
        <f>IF((ISBLANK(J441)+ISBLANK(L441)+ISBLANK(K441)+ISBLANK(M441)+ISBLANK(N441)+ISBLANK(O441)+ISBLANK(P441))&lt;8,IF(ISNUMBER(LARGE((J441,L441,M441,N441,O441),1)),LARGE((J441,L441,M441,N441,O441),1),0)+IF(ISNUMBER(LARGE((J441,L441,M441,N441,O441),2)),LARGE((J441,L441,M441,N441,O441),2),0)+K441+P441,"")+Q441+S441+T441+I441+U441</f>
        <v>250</v>
      </c>
      <c r="W441" s="401"/>
      <c r="X441" s="411"/>
      <c r="Y441" s="399" t="s">
        <v>15</v>
      </c>
      <c r="Z441" s="184"/>
    </row>
    <row r="442" spans="1:6009" ht="14.4" customHeight="1" x14ac:dyDescent="0.3">
      <c r="A442" s="64" t="s">
        <v>421</v>
      </c>
      <c r="B442" s="64">
        <v>9</v>
      </c>
      <c r="C442" s="89" t="s">
        <v>627</v>
      </c>
      <c r="D442" s="83" t="s">
        <v>626</v>
      </c>
      <c r="E442" s="83">
        <v>2008</v>
      </c>
      <c r="F442" s="103" t="s">
        <v>31</v>
      </c>
      <c r="G442" s="136" t="s">
        <v>1</v>
      </c>
      <c r="H442" s="102">
        <v>-66</v>
      </c>
      <c r="I442" s="102">
        <v>0</v>
      </c>
      <c r="J442" s="22"/>
      <c r="K442" s="71">
        <v>0</v>
      </c>
      <c r="L442" s="22">
        <v>75</v>
      </c>
      <c r="M442" s="22"/>
      <c r="N442" s="22">
        <v>125</v>
      </c>
      <c r="O442" s="385"/>
      <c r="P442" s="22">
        <v>0</v>
      </c>
      <c r="Q442" s="22"/>
      <c r="R442" s="22"/>
      <c r="S442" s="22"/>
      <c r="T442" s="22"/>
      <c r="U442" s="22">
        <v>0</v>
      </c>
      <c r="V442" s="574">
        <f>IF((ISBLANK(J442)+ISBLANK(L442)+ISBLANK(K442)+ISBLANK(M442)+ISBLANK(N442)+ISBLANK(O442)+ISBLANK(P442))&lt;8,IF(ISNUMBER(LARGE((J442,L442,M442,N442,O442),1)),LARGE((J442,L442,M442,N442,O442),1),0)+IF(ISNUMBER(LARGE((J442,L442,M442,N442,O442),2)),LARGE((J442,L442,M442,N442,O442),2),0)+K442+P442,"")+Q442+S442+T442+I442+U442</f>
        <v>200</v>
      </c>
      <c r="W442" s="401"/>
      <c r="X442" s="411"/>
      <c r="Y442" s="456"/>
      <c r="Z442" s="433"/>
    </row>
    <row r="443" spans="1:6009" ht="14.4" customHeight="1" x14ac:dyDescent="0.3">
      <c r="A443" s="64" t="s">
        <v>421</v>
      </c>
      <c r="B443" s="64">
        <v>10</v>
      </c>
      <c r="C443" s="89" t="s">
        <v>534</v>
      </c>
      <c r="D443" s="83" t="s">
        <v>470</v>
      </c>
      <c r="E443" s="83">
        <v>2008</v>
      </c>
      <c r="F443" s="103" t="s">
        <v>60</v>
      </c>
      <c r="G443" s="136" t="s">
        <v>1</v>
      </c>
      <c r="H443" s="102">
        <v>-66</v>
      </c>
      <c r="I443" s="102">
        <v>0</v>
      </c>
      <c r="J443" s="22">
        <v>162.5</v>
      </c>
      <c r="K443" s="403">
        <v>0</v>
      </c>
      <c r="L443" s="22">
        <v>0</v>
      </c>
      <c r="M443" s="22">
        <v>0</v>
      </c>
      <c r="N443" s="22"/>
      <c r="O443" s="385"/>
      <c r="P443" s="22">
        <v>0</v>
      </c>
      <c r="Q443" s="39">
        <v>0</v>
      </c>
      <c r="R443" s="39"/>
      <c r="S443" s="39"/>
      <c r="T443" s="39"/>
      <c r="U443" s="39">
        <v>0</v>
      </c>
      <c r="V443" s="574">
        <f>IF((ISBLANK(J443)+ISBLANK(L443)+ISBLANK(K443)+ISBLANK(M443)+ISBLANK(N443)+ISBLANK(O443)+ISBLANK(P443))&lt;8,IF(ISNUMBER(LARGE((J443,L443,M443,N443,O443),1)),LARGE((J443,L443,M443,N443,O443),1),0)+IF(ISNUMBER(LARGE((J443,L443,M443,N443,O443),2)),LARGE((J443,L443,M443,N443,O443),2),0)+K443+P443,"")+Q443+S443+T443+I443+U443</f>
        <v>162.5</v>
      </c>
      <c r="W443" s="401"/>
      <c r="X443" s="453"/>
      <c r="Y443" s="456" t="s">
        <v>15</v>
      </c>
      <c r="Z443" s="184"/>
    </row>
    <row r="444" spans="1:6009" ht="14.4" customHeight="1" x14ac:dyDescent="0.3">
      <c r="A444" s="95" t="s">
        <v>421</v>
      </c>
      <c r="B444" s="582"/>
      <c r="C444" s="112" t="s">
        <v>190</v>
      </c>
      <c r="D444" s="111" t="s">
        <v>505</v>
      </c>
      <c r="E444" s="111">
        <v>2007</v>
      </c>
      <c r="F444" s="110" t="s">
        <v>53</v>
      </c>
      <c r="G444" s="136" t="s">
        <v>1</v>
      </c>
      <c r="H444" s="429">
        <v>-66</v>
      </c>
      <c r="I444" s="429">
        <v>150</v>
      </c>
      <c r="J444" s="111"/>
      <c r="K444" s="428"/>
      <c r="L444" s="418"/>
      <c r="M444" s="448"/>
      <c r="N444" s="111"/>
      <c r="O444" s="427"/>
      <c r="P444" s="426"/>
      <c r="Q444" s="426"/>
      <c r="R444" s="426"/>
      <c r="S444" s="426"/>
      <c r="T444" s="426"/>
      <c r="U444" s="426"/>
      <c r="V444" s="86">
        <f>IF((ISBLANK(J444)+ISBLANK(L444)+ISBLANK(K444)+ISBLANK(M444)+ISBLANK(N444)+ISBLANK(O444)+ISBLANK(P444))&lt;8,IF(ISNUMBER(LARGE((J444,L444,M444,N444,O444),1)),LARGE((J444,L444,M444,N444,O444),1),0)+IF(ISNUMBER(LARGE((J444,L444,M444,N444,O444),2)),LARGE((J444,L444,M444,N444,O444),2),0)+K444+P444,"")+Q444+S444+T444+I444</f>
        <v>150</v>
      </c>
      <c r="W444" s="513"/>
      <c r="X444" s="425"/>
      <c r="Y444" s="568" t="s">
        <v>15</v>
      </c>
      <c r="Z444" s="413"/>
    </row>
    <row r="445" spans="1:6009" ht="14.4" customHeight="1" x14ac:dyDescent="0.3">
      <c r="A445" s="64" t="s">
        <v>421</v>
      </c>
      <c r="B445" s="445">
        <v>11</v>
      </c>
      <c r="C445" s="121" t="s">
        <v>499</v>
      </c>
      <c r="D445" s="42" t="s">
        <v>625</v>
      </c>
      <c r="E445" s="42">
        <v>2007</v>
      </c>
      <c r="F445" s="141" t="s">
        <v>26</v>
      </c>
      <c r="G445" s="120" t="s">
        <v>1</v>
      </c>
      <c r="H445" s="438">
        <v>-66</v>
      </c>
      <c r="I445" s="438"/>
      <c r="J445" s="42">
        <v>125</v>
      </c>
      <c r="K445" s="437">
        <v>0</v>
      </c>
      <c r="L445" s="42">
        <v>0</v>
      </c>
      <c r="M445" s="42">
        <v>0</v>
      </c>
      <c r="N445" s="42"/>
      <c r="O445" s="427"/>
      <c r="P445" s="42">
        <v>0</v>
      </c>
      <c r="Q445" s="42"/>
      <c r="R445" s="42"/>
      <c r="S445" s="42"/>
      <c r="T445" s="42"/>
      <c r="U445" s="42">
        <v>0</v>
      </c>
      <c r="V445" s="574">
        <f>IF((ISBLANK(J445)+ISBLANK(L445)+ISBLANK(K445)+ISBLANK(M445)+ISBLANK(N445)+ISBLANK(O445)+ISBLANK(P445))&lt;8,IF(ISNUMBER(LARGE((J445,L445,M445,N445,O445),1)),LARGE((J445,L445,M445,N445,O445),1),0)+IF(ISNUMBER(LARGE((J445,L445,M445,N445,O445),2)),LARGE((J445,L445,M445,N445,O445),2),0)+K445+P445,"")+Q445+S445+T445+I445+U445</f>
        <v>125</v>
      </c>
      <c r="W445" s="401"/>
      <c r="X445" s="405"/>
      <c r="Y445" s="561" t="s">
        <v>15</v>
      </c>
      <c r="Z445" s="554"/>
    </row>
    <row r="446" spans="1:6009" ht="14.4" customHeight="1" x14ac:dyDescent="0.3">
      <c r="A446" s="64" t="s">
        <v>421</v>
      </c>
      <c r="B446" s="445">
        <v>11</v>
      </c>
      <c r="C446" s="121" t="s">
        <v>624</v>
      </c>
      <c r="D446" s="42" t="s">
        <v>623</v>
      </c>
      <c r="E446" s="42">
        <v>2009</v>
      </c>
      <c r="F446" s="141" t="s">
        <v>53</v>
      </c>
      <c r="G446" s="49" t="s">
        <v>507</v>
      </c>
      <c r="H446" s="438">
        <v>-66</v>
      </c>
      <c r="I446" s="438"/>
      <c r="J446" s="437">
        <v>125</v>
      </c>
      <c r="K446" s="437">
        <v>0</v>
      </c>
      <c r="L446" s="501">
        <v>0</v>
      </c>
      <c r="M446" s="42">
        <v>0</v>
      </c>
      <c r="N446" s="444"/>
      <c r="O446" s="573"/>
      <c r="P446" s="444">
        <v>0</v>
      </c>
      <c r="Q446" s="444"/>
      <c r="R446" s="444"/>
      <c r="S446" s="444"/>
      <c r="T446" s="444"/>
      <c r="U446" s="444">
        <v>0</v>
      </c>
      <c r="V446" s="574">
        <f>IF((ISBLANK(J446)+ISBLANK(L446)+ISBLANK(K446)+ISBLANK(M446)+ISBLANK(N446)+ISBLANK(O446)+ISBLANK(P446))&lt;8,IF(ISNUMBER(LARGE((J446,L446,M446,N446,O446),1)),LARGE((J446,L446,M446,N446,O446),1),0)+IF(ISNUMBER(LARGE((J446,L446,M446,N446,O446),2)),LARGE((J446,L446,M446,N446,O446),2),0)+K446+P446,"")+Q446+S446+T446+I446+U446</f>
        <v>125</v>
      </c>
      <c r="W446" s="401"/>
      <c r="X446" s="450"/>
      <c r="Y446" s="456"/>
      <c r="Z446" s="184"/>
    </row>
    <row r="447" spans="1:6009" ht="14.4" customHeight="1" x14ac:dyDescent="0.3">
      <c r="A447" s="24" t="s">
        <v>421</v>
      </c>
      <c r="B447" s="581">
        <v>13</v>
      </c>
      <c r="C447" s="112" t="s">
        <v>501</v>
      </c>
      <c r="D447" s="111" t="s">
        <v>500</v>
      </c>
      <c r="E447" s="111">
        <v>2007</v>
      </c>
      <c r="F447" s="110" t="s">
        <v>40</v>
      </c>
      <c r="G447" s="443" t="s">
        <v>1</v>
      </c>
      <c r="H447" s="429">
        <v>-66</v>
      </c>
      <c r="I447" s="429">
        <f>100/2</f>
        <v>50</v>
      </c>
      <c r="J447" s="111"/>
      <c r="K447" s="428">
        <v>0</v>
      </c>
      <c r="L447" s="111">
        <f>125/2</f>
        <v>62.5</v>
      </c>
      <c r="M447" s="42">
        <v>0</v>
      </c>
      <c r="N447" s="42"/>
      <c r="O447" s="427"/>
      <c r="P447" s="444"/>
      <c r="Q447" s="444"/>
      <c r="R447" s="444"/>
      <c r="S447" s="444"/>
      <c r="T447" s="444"/>
      <c r="U447" s="444"/>
      <c r="V447" s="574">
        <f>IF((ISBLANK(J447)+ISBLANK(L447)+ISBLANK(K447)+ISBLANK(M447)+ISBLANK(N447)+ISBLANK(O447)+ISBLANK(P447))&lt;8,IF(ISNUMBER(LARGE((J447,L447,M447,N447,O447),1)),LARGE((J447,L447,M447,N447,O447),1),0)+IF(ISNUMBER(LARGE((J447,L447,M447,N447,O447),2)),LARGE((J447,L447,M447,N447,O447),2),0)+K447+P447,"")+Q447+S447+T447+I447+U447</f>
        <v>112.5</v>
      </c>
      <c r="W447" s="384"/>
      <c r="X447" s="500"/>
      <c r="Y447" s="456" t="s">
        <v>15</v>
      </c>
      <c r="Z447" s="184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6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6"/>
      <c r="BS447" s="486"/>
      <c r="BT447" s="486"/>
      <c r="BU447" s="486"/>
      <c r="BV447" s="486"/>
      <c r="BW447" s="486"/>
      <c r="BX447" s="486"/>
      <c r="BY447" s="486"/>
      <c r="BZ447" s="486"/>
      <c r="CA447" s="486"/>
      <c r="CB447" s="486"/>
      <c r="CC447" s="486"/>
      <c r="CD447" s="486"/>
      <c r="CE447" s="486"/>
      <c r="CF447" s="486"/>
      <c r="CG447" s="486"/>
      <c r="CH447" s="486"/>
      <c r="CI447" s="486"/>
      <c r="CJ447" s="486"/>
      <c r="CK447" s="486"/>
      <c r="CL447" s="486"/>
      <c r="CM447" s="486"/>
      <c r="CN447" s="486"/>
      <c r="CO447" s="486"/>
      <c r="CP447" s="486"/>
      <c r="CQ447" s="486"/>
      <c r="CR447" s="486"/>
      <c r="CS447" s="486"/>
      <c r="CT447" s="486"/>
      <c r="CU447" s="486"/>
      <c r="CV447" s="486"/>
      <c r="CW447" s="486"/>
      <c r="CX447" s="486"/>
      <c r="CY447" s="486"/>
      <c r="CZ447" s="486"/>
      <c r="DA447" s="486"/>
      <c r="DB447" s="486"/>
      <c r="DC447" s="486"/>
      <c r="DD447" s="486"/>
      <c r="DE447" s="486"/>
      <c r="DF447" s="486"/>
      <c r="DG447" s="486"/>
      <c r="DH447" s="486"/>
      <c r="DI447" s="486"/>
      <c r="DJ447" s="486"/>
      <c r="DK447" s="486"/>
      <c r="DL447" s="486"/>
      <c r="DM447" s="486"/>
      <c r="DN447" s="486"/>
      <c r="DO447" s="486"/>
      <c r="DP447" s="486"/>
      <c r="DQ447" s="486"/>
      <c r="DR447" s="486"/>
      <c r="DS447" s="486"/>
      <c r="DT447" s="486"/>
      <c r="DU447" s="486"/>
      <c r="DV447" s="486"/>
      <c r="DW447" s="486"/>
      <c r="DX447" s="486"/>
      <c r="DY447" s="486"/>
      <c r="DZ447" s="486"/>
      <c r="EA447" s="486"/>
      <c r="EB447" s="486"/>
      <c r="EC447" s="486"/>
      <c r="ED447" s="486"/>
      <c r="EE447" s="486"/>
      <c r="EF447" s="486"/>
      <c r="EG447" s="486"/>
      <c r="EH447" s="486"/>
      <c r="EI447" s="486"/>
      <c r="EJ447" s="486"/>
      <c r="EK447" s="486"/>
      <c r="EL447" s="486"/>
      <c r="EM447" s="486"/>
      <c r="EN447" s="486"/>
      <c r="EO447" s="486"/>
      <c r="EP447" s="486"/>
      <c r="EQ447" s="486"/>
      <c r="ER447" s="486"/>
      <c r="ES447" s="486"/>
      <c r="ET447" s="486"/>
      <c r="EU447" s="486"/>
      <c r="EV447" s="486"/>
      <c r="EW447" s="486"/>
      <c r="EX447" s="486"/>
      <c r="EY447" s="486"/>
      <c r="EZ447" s="486"/>
      <c r="FA447" s="486"/>
      <c r="FB447" s="486"/>
      <c r="FC447" s="486"/>
      <c r="FD447" s="486"/>
      <c r="FE447" s="486"/>
      <c r="FF447" s="486"/>
      <c r="FG447" s="486"/>
      <c r="FH447" s="486"/>
      <c r="FI447" s="486"/>
      <c r="FJ447" s="486"/>
      <c r="FK447" s="486"/>
      <c r="FL447" s="486"/>
      <c r="FM447" s="486"/>
      <c r="FN447" s="486"/>
      <c r="FO447" s="486"/>
      <c r="FP447" s="486"/>
      <c r="FQ447" s="486"/>
      <c r="FR447" s="486"/>
      <c r="FS447" s="486"/>
      <c r="FT447" s="486"/>
      <c r="FU447" s="486"/>
      <c r="FV447" s="486"/>
      <c r="FW447" s="486"/>
      <c r="FX447" s="486"/>
      <c r="FY447" s="486"/>
      <c r="FZ447" s="486"/>
      <c r="GA447" s="486"/>
      <c r="GB447" s="486"/>
      <c r="GC447" s="486"/>
      <c r="GD447" s="486"/>
      <c r="GE447" s="486"/>
      <c r="GF447" s="486"/>
      <c r="GG447" s="486"/>
      <c r="GH447" s="486"/>
      <c r="GI447" s="486"/>
      <c r="GJ447" s="486"/>
      <c r="GK447" s="486"/>
      <c r="GL447" s="486"/>
      <c r="GM447" s="486"/>
      <c r="GN447" s="486"/>
      <c r="GO447" s="486"/>
      <c r="GP447" s="486"/>
      <c r="GQ447" s="486"/>
      <c r="GR447" s="486"/>
      <c r="GS447" s="486"/>
      <c r="GT447" s="486"/>
      <c r="GU447" s="486"/>
      <c r="GV447" s="486"/>
      <c r="GW447" s="486"/>
      <c r="GX447" s="486"/>
      <c r="GY447" s="486"/>
      <c r="GZ447" s="486"/>
      <c r="HA447" s="486"/>
      <c r="HB447" s="486"/>
      <c r="HC447" s="486"/>
      <c r="HD447" s="486"/>
      <c r="HE447" s="486"/>
      <c r="HF447" s="486"/>
      <c r="HG447" s="486"/>
      <c r="HH447" s="486"/>
      <c r="HI447" s="486"/>
      <c r="HJ447" s="486"/>
      <c r="HK447" s="486"/>
      <c r="HL447" s="486"/>
      <c r="HM447" s="486"/>
      <c r="HN447" s="486"/>
      <c r="HO447" s="486"/>
      <c r="HP447" s="486"/>
      <c r="HQ447" s="486"/>
      <c r="HR447" s="486"/>
      <c r="HS447" s="486"/>
      <c r="HT447" s="486"/>
      <c r="HU447" s="486"/>
      <c r="HV447" s="486"/>
      <c r="HW447" s="486"/>
      <c r="HX447" s="486"/>
      <c r="HY447" s="486"/>
      <c r="HZ447" s="486"/>
      <c r="IA447" s="486"/>
      <c r="IB447" s="486"/>
      <c r="IC447" s="486"/>
      <c r="ID447" s="486"/>
      <c r="IE447" s="486"/>
      <c r="IF447" s="486"/>
      <c r="IG447" s="486"/>
      <c r="IH447" s="486"/>
      <c r="II447" s="486"/>
      <c r="IJ447" s="486"/>
      <c r="IK447" s="486"/>
      <c r="IL447" s="486"/>
      <c r="IM447" s="486"/>
      <c r="IN447" s="486"/>
      <c r="IO447" s="486"/>
      <c r="IP447" s="486"/>
      <c r="IQ447" s="486"/>
      <c r="IR447" s="486"/>
      <c r="IS447" s="486"/>
      <c r="IT447" s="486"/>
      <c r="IU447" s="486"/>
      <c r="IV447" s="486"/>
      <c r="IW447" s="486"/>
      <c r="IX447" s="486"/>
      <c r="IY447" s="486"/>
      <c r="IZ447" s="486"/>
      <c r="JA447" s="486"/>
      <c r="JB447" s="486"/>
      <c r="JC447" s="486"/>
      <c r="JD447" s="486"/>
      <c r="JE447" s="486"/>
      <c r="JF447" s="486"/>
      <c r="JG447" s="486"/>
      <c r="JH447" s="486"/>
      <c r="JI447" s="486"/>
      <c r="JJ447" s="486"/>
      <c r="JK447" s="486"/>
      <c r="JL447" s="486"/>
      <c r="JM447" s="486"/>
      <c r="JN447" s="486"/>
      <c r="JO447" s="486"/>
      <c r="JP447" s="486"/>
      <c r="JQ447" s="486"/>
      <c r="JR447" s="486"/>
      <c r="JS447" s="486"/>
      <c r="JT447" s="486"/>
      <c r="JU447" s="486"/>
      <c r="JV447" s="486"/>
      <c r="JW447" s="486"/>
      <c r="JX447" s="486"/>
      <c r="JY447" s="486"/>
      <c r="JZ447" s="486"/>
      <c r="KA447" s="486"/>
      <c r="KB447" s="486"/>
      <c r="KC447" s="486"/>
      <c r="KD447" s="486"/>
      <c r="KE447" s="486"/>
      <c r="KF447" s="486"/>
      <c r="KG447" s="486"/>
      <c r="KH447" s="486"/>
      <c r="KI447" s="486"/>
      <c r="KJ447" s="486"/>
      <c r="KK447" s="486"/>
      <c r="KL447" s="486"/>
      <c r="KM447" s="486"/>
      <c r="KN447" s="486"/>
      <c r="KO447" s="486"/>
      <c r="KP447" s="486"/>
      <c r="KQ447" s="486"/>
      <c r="KR447" s="486"/>
      <c r="KS447" s="486"/>
      <c r="KT447" s="486"/>
      <c r="KU447" s="486"/>
      <c r="KV447" s="486"/>
      <c r="KW447" s="486"/>
      <c r="KX447" s="486"/>
      <c r="KY447" s="486"/>
      <c r="KZ447" s="486"/>
      <c r="LA447" s="486"/>
      <c r="LB447" s="486"/>
      <c r="LC447" s="486"/>
      <c r="LD447" s="486"/>
      <c r="LE447" s="486"/>
      <c r="LF447" s="486"/>
      <c r="LG447" s="486"/>
      <c r="LH447" s="486"/>
      <c r="LI447" s="486"/>
      <c r="LJ447" s="486"/>
      <c r="LK447" s="486"/>
      <c r="LL447" s="486"/>
      <c r="LM447" s="486"/>
      <c r="LN447" s="486"/>
      <c r="LO447" s="486"/>
      <c r="LP447" s="486"/>
      <c r="LQ447" s="486"/>
      <c r="LR447" s="486"/>
      <c r="LS447" s="486"/>
      <c r="LT447" s="486"/>
      <c r="LU447" s="486"/>
      <c r="LV447" s="486"/>
      <c r="LW447" s="486"/>
      <c r="LX447" s="486"/>
      <c r="LY447" s="486"/>
      <c r="LZ447" s="486"/>
      <c r="MA447" s="486"/>
      <c r="MB447" s="486"/>
      <c r="MC447" s="486"/>
      <c r="MD447" s="486"/>
      <c r="ME447" s="486"/>
      <c r="MF447" s="486"/>
      <c r="MG447" s="486"/>
      <c r="MH447" s="486"/>
      <c r="MI447" s="486"/>
      <c r="MJ447" s="486"/>
      <c r="MK447" s="486"/>
      <c r="ML447" s="486"/>
      <c r="MM447" s="486"/>
      <c r="MN447" s="486"/>
      <c r="MO447" s="486"/>
      <c r="MP447" s="486"/>
      <c r="MQ447" s="486"/>
      <c r="MR447" s="486"/>
      <c r="MS447" s="486"/>
      <c r="MT447" s="486"/>
      <c r="MU447" s="486"/>
      <c r="MV447" s="486"/>
      <c r="MW447" s="486"/>
      <c r="MX447" s="486"/>
      <c r="MY447" s="486"/>
      <c r="MZ447" s="486"/>
      <c r="NA447" s="486"/>
      <c r="NB447" s="486"/>
      <c r="NC447" s="486"/>
      <c r="ND447" s="486"/>
      <c r="NE447" s="486"/>
      <c r="NF447" s="486"/>
      <c r="NG447" s="486"/>
      <c r="NH447" s="486"/>
      <c r="NI447" s="486"/>
      <c r="NJ447" s="486"/>
      <c r="NK447" s="486"/>
      <c r="NL447" s="486"/>
      <c r="NM447" s="486"/>
      <c r="NN447" s="486"/>
      <c r="NO447" s="486"/>
      <c r="NP447" s="486"/>
      <c r="NQ447" s="486"/>
      <c r="NR447" s="486"/>
      <c r="NS447" s="486"/>
      <c r="NT447" s="486"/>
      <c r="NU447" s="486"/>
      <c r="NV447" s="486"/>
      <c r="NW447" s="486"/>
      <c r="NX447" s="486"/>
      <c r="NY447" s="486"/>
      <c r="NZ447" s="486"/>
      <c r="OA447" s="486"/>
      <c r="OB447" s="486"/>
      <c r="OC447" s="486"/>
      <c r="OD447" s="486"/>
      <c r="OE447" s="486"/>
      <c r="OF447" s="486"/>
      <c r="OG447" s="486"/>
      <c r="OH447" s="486"/>
      <c r="OI447" s="486"/>
      <c r="OJ447" s="486"/>
      <c r="OK447" s="486"/>
      <c r="OL447" s="486"/>
      <c r="OM447" s="486"/>
      <c r="ON447" s="486"/>
      <c r="OO447" s="486"/>
      <c r="OP447" s="486"/>
      <c r="OQ447" s="486"/>
      <c r="OR447" s="486"/>
      <c r="OS447" s="486"/>
      <c r="OT447" s="486"/>
      <c r="OU447" s="486"/>
      <c r="OV447" s="486"/>
      <c r="OW447" s="486"/>
      <c r="OX447" s="486"/>
      <c r="OY447" s="486"/>
      <c r="OZ447" s="486"/>
      <c r="PA447" s="486"/>
      <c r="PB447" s="486"/>
      <c r="PC447" s="486"/>
      <c r="PD447" s="486"/>
      <c r="PE447" s="486"/>
      <c r="PF447" s="486"/>
      <c r="PG447" s="486"/>
      <c r="PH447" s="486"/>
      <c r="PI447" s="486"/>
      <c r="PJ447" s="486"/>
      <c r="PK447" s="486"/>
      <c r="PL447" s="486"/>
      <c r="PM447" s="486"/>
      <c r="PN447" s="486"/>
      <c r="PO447" s="486"/>
      <c r="PP447" s="486"/>
      <c r="PQ447" s="486"/>
      <c r="PR447" s="486"/>
      <c r="PS447" s="486"/>
      <c r="PT447" s="486"/>
      <c r="PU447" s="486"/>
      <c r="PV447" s="486"/>
      <c r="PW447" s="486"/>
      <c r="PX447" s="486"/>
      <c r="PY447" s="486"/>
      <c r="PZ447" s="486"/>
      <c r="QA447" s="486"/>
      <c r="QB447" s="486"/>
      <c r="QC447" s="486"/>
      <c r="QD447" s="486"/>
      <c r="QE447" s="486"/>
      <c r="QF447" s="486"/>
      <c r="QG447" s="486"/>
      <c r="QH447" s="486"/>
      <c r="QI447" s="486"/>
      <c r="QJ447" s="486"/>
      <c r="QK447" s="486"/>
      <c r="QL447" s="486"/>
      <c r="QM447" s="486"/>
      <c r="QN447" s="486"/>
      <c r="QO447" s="486"/>
      <c r="QP447" s="486"/>
      <c r="QQ447" s="486"/>
      <c r="QR447" s="486"/>
      <c r="QS447" s="486"/>
      <c r="QT447" s="486"/>
      <c r="QU447" s="486"/>
      <c r="QV447" s="486"/>
      <c r="QW447" s="486"/>
      <c r="QX447" s="486"/>
      <c r="QY447" s="486"/>
      <c r="QZ447" s="486"/>
      <c r="RA447" s="486"/>
      <c r="RB447" s="486"/>
      <c r="RC447" s="486"/>
      <c r="RD447" s="486"/>
      <c r="RE447" s="486"/>
      <c r="RF447" s="486"/>
      <c r="RG447" s="486"/>
      <c r="RH447" s="486"/>
      <c r="RI447" s="486"/>
      <c r="RJ447" s="486"/>
      <c r="RK447" s="486"/>
      <c r="RL447" s="486"/>
      <c r="RM447" s="486"/>
      <c r="RN447" s="486"/>
      <c r="RO447" s="486"/>
      <c r="RP447" s="486"/>
      <c r="RQ447" s="486"/>
      <c r="RR447" s="486"/>
      <c r="RS447" s="486"/>
      <c r="RT447" s="486"/>
      <c r="RU447" s="486"/>
      <c r="RV447" s="486"/>
      <c r="RW447" s="486"/>
      <c r="RX447" s="486"/>
      <c r="RY447" s="486"/>
      <c r="RZ447" s="486"/>
      <c r="SA447" s="486"/>
      <c r="SB447" s="486"/>
      <c r="SC447" s="486"/>
      <c r="SD447" s="486"/>
      <c r="SE447" s="486"/>
      <c r="SF447" s="486"/>
      <c r="SG447" s="486"/>
      <c r="SH447" s="486"/>
      <c r="SI447" s="486"/>
      <c r="SJ447" s="486"/>
      <c r="SK447" s="486"/>
      <c r="SL447" s="486"/>
      <c r="SM447" s="486"/>
      <c r="SN447" s="486"/>
      <c r="SO447" s="486"/>
      <c r="SP447" s="486"/>
      <c r="SQ447" s="486"/>
      <c r="SR447" s="486"/>
      <c r="SS447" s="486"/>
      <c r="ST447" s="486"/>
      <c r="SU447" s="486"/>
      <c r="SV447" s="486"/>
      <c r="SW447" s="486"/>
      <c r="SX447" s="486"/>
      <c r="SY447" s="486"/>
      <c r="SZ447" s="486"/>
      <c r="TA447" s="486"/>
      <c r="TB447" s="486"/>
      <c r="TC447" s="486"/>
      <c r="TD447" s="486"/>
      <c r="TE447" s="486"/>
      <c r="TF447" s="486"/>
      <c r="TG447" s="486"/>
      <c r="TH447" s="486"/>
      <c r="TI447" s="486"/>
      <c r="TJ447" s="486"/>
      <c r="TK447" s="486"/>
      <c r="TL447" s="486"/>
      <c r="TM447" s="486"/>
      <c r="TN447" s="486"/>
      <c r="TO447" s="486"/>
      <c r="TP447" s="486"/>
      <c r="TQ447" s="486"/>
      <c r="TR447" s="486"/>
      <c r="TS447" s="486"/>
      <c r="TT447" s="486"/>
      <c r="TU447" s="486"/>
      <c r="TV447" s="486"/>
      <c r="TW447" s="486"/>
      <c r="TX447" s="486"/>
      <c r="TY447" s="486"/>
      <c r="TZ447" s="486"/>
      <c r="UA447" s="486"/>
      <c r="UB447" s="486"/>
      <c r="UC447" s="486"/>
      <c r="UD447" s="486"/>
      <c r="UE447" s="486"/>
      <c r="UF447" s="486"/>
      <c r="UG447" s="486"/>
      <c r="UH447" s="486"/>
      <c r="UI447" s="486"/>
      <c r="UJ447" s="486"/>
      <c r="UK447" s="486"/>
      <c r="UL447" s="486"/>
      <c r="UM447" s="486"/>
      <c r="UN447" s="486"/>
      <c r="UO447" s="486"/>
      <c r="UP447" s="486"/>
      <c r="UQ447" s="486"/>
      <c r="UR447" s="486"/>
      <c r="US447" s="486"/>
      <c r="UT447" s="486"/>
      <c r="UU447" s="486"/>
      <c r="UV447" s="486"/>
      <c r="UW447" s="486"/>
      <c r="UX447" s="486"/>
      <c r="UY447" s="486"/>
      <c r="UZ447" s="486"/>
      <c r="VA447" s="486"/>
      <c r="VB447" s="486"/>
      <c r="VC447" s="486"/>
      <c r="VD447" s="486"/>
      <c r="VE447" s="486"/>
      <c r="VF447" s="486"/>
      <c r="VG447" s="486"/>
      <c r="VH447" s="486"/>
      <c r="VI447" s="486"/>
      <c r="VJ447" s="486"/>
      <c r="VK447" s="486"/>
      <c r="VL447" s="486"/>
      <c r="VM447" s="486"/>
      <c r="VN447" s="486"/>
      <c r="VO447" s="486"/>
      <c r="VP447" s="486"/>
      <c r="VQ447" s="486"/>
      <c r="VR447" s="486"/>
      <c r="VS447" s="486"/>
      <c r="VT447" s="486"/>
      <c r="VU447" s="486"/>
      <c r="VV447" s="486"/>
      <c r="VW447" s="486"/>
      <c r="VX447" s="486"/>
      <c r="VY447" s="486"/>
      <c r="VZ447" s="486"/>
      <c r="WA447" s="486"/>
      <c r="WB447" s="486"/>
      <c r="WC447" s="486"/>
      <c r="WD447" s="486"/>
      <c r="WE447" s="486"/>
      <c r="WF447" s="486"/>
      <c r="WG447" s="486"/>
      <c r="WH447" s="486"/>
      <c r="WI447" s="486"/>
      <c r="WJ447" s="486"/>
      <c r="WK447" s="486"/>
      <c r="WL447" s="486"/>
      <c r="WM447" s="486"/>
      <c r="WN447" s="486"/>
      <c r="WO447" s="486"/>
      <c r="WP447" s="486"/>
      <c r="WQ447" s="486"/>
      <c r="WR447" s="486"/>
      <c r="WS447" s="486"/>
      <c r="WT447" s="486"/>
      <c r="WU447" s="486"/>
      <c r="WV447" s="486"/>
      <c r="WW447" s="486"/>
      <c r="WX447" s="486"/>
      <c r="WY447" s="486"/>
      <c r="WZ447" s="486"/>
      <c r="XA447" s="486"/>
      <c r="XB447" s="486"/>
      <c r="XC447" s="486"/>
      <c r="XD447" s="486"/>
      <c r="XE447" s="486"/>
      <c r="XF447" s="486"/>
      <c r="XG447" s="486"/>
      <c r="XH447" s="486"/>
      <c r="XI447" s="486"/>
      <c r="XJ447" s="486"/>
      <c r="XK447" s="486"/>
      <c r="XL447" s="486"/>
      <c r="XM447" s="486"/>
      <c r="XN447" s="486"/>
      <c r="XO447" s="486"/>
      <c r="XP447" s="486"/>
      <c r="XQ447" s="486"/>
      <c r="XR447" s="486"/>
      <c r="XS447" s="486"/>
      <c r="XT447" s="486"/>
      <c r="XU447" s="486"/>
      <c r="XV447" s="486"/>
      <c r="XW447" s="486"/>
      <c r="XX447" s="486"/>
      <c r="XY447" s="486"/>
      <c r="XZ447" s="486"/>
      <c r="YA447" s="486"/>
      <c r="YB447" s="486"/>
      <c r="YC447" s="486"/>
      <c r="YD447" s="486"/>
      <c r="YE447" s="486"/>
      <c r="YF447" s="486"/>
      <c r="YG447" s="486"/>
      <c r="YH447" s="486"/>
      <c r="YI447" s="486"/>
      <c r="YJ447" s="486"/>
      <c r="YK447" s="486"/>
      <c r="YL447" s="486"/>
      <c r="YM447" s="486"/>
      <c r="YN447" s="486"/>
      <c r="YO447" s="486"/>
      <c r="YP447" s="486"/>
      <c r="YQ447" s="486"/>
      <c r="YR447" s="486"/>
      <c r="YS447" s="486"/>
      <c r="YT447" s="486"/>
      <c r="YU447" s="486"/>
      <c r="YV447" s="486"/>
      <c r="YW447" s="486"/>
      <c r="YX447" s="486"/>
      <c r="YY447" s="486"/>
      <c r="YZ447" s="486"/>
      <c r="ZA447" s="486"/>
      <c r="ZB447" s="486"/>
      <c r="ZC447" s="486"/>
      <c r="ZD447" s="486"/>
      <c r="ZE447" s="486"/>
      <c r="ZF447" s="486"/>
      <c r="ZG447" s="486"/>
      <c r="ZH447" s="486"/>
      <c r="ZI447" s="486"/>
      <c r="ZJ447" s="486"/>
      <c r="ZK447" s="486"/>
      <c r="ZL447" s="486"/>
      <c r="ZM447" s="486"/>
      <c r="ZN447" s="486"/>
      <c r="ZO447" s="486"/>
      <c r="ZP447" s="486"/>
      <c r="ZQ447" s="486"/>
      <c r="ZR447" s="486"/>
      <c r="ZS447" s="486"/>
      <c r="ZT447" s="486"/>
      <c r="ZU447" s="486"/>
      <c r="ZV447" s="486"/>
      <c r="ZW447" s="486"/>
      <c r="ZX447" s="486"/>
      <c r="ZY447" s="486"/>
      <c r="ZZ447" s="486"/>
      <c r="AAA447" s="486"/>
      <c r="AAB447" s="486"/>
      <c r="AAC447" s="486"/>
      <c r="AAD447" s="486"/>
      <c r="AAE447" s="486"/>
      <c r="AAF447" s="486"/>
      <c r="AAG447" s="486"/>
      <c r="AAH447" s="486"/>
      <c r="AAI447" s="486"/>
      <c r="AAJ447" s="486"/>
      <c r="AAK447" s="486"/>
      <c r="AAL447" s="486"/>
      <c r="AAM447" s="486"/>
      <c r="AAN447" s="486"/>
      <c r="AAO447" s="486"/>
      <c r="AAP447" s="486"/>
      <c r="AAQ447" s="486"/>
      <c r="AAR447" s="486"/>
      <c r="AAS447" s="486"/>
      <c r="AAT447" s="486"/>
      <c r="AAU447" s="486"/>
      <c r="AAV447" s="486"/>
      <c r="AAW447" s="486"/>
      <c r="AAX447" s="486"/>
      <c r="AAY447" s="486"/>
      <c r="AAZ447" s="486"/>
      <c r="ABA447" s="486"/>
      <c r="ABB447" s="486"/>
      <c r="ABC447" s="486"/>
      <c r="ABD447" s="486"/>
      <c r="ABE447" s="486"/>
      <c r="ABF447" s="486"/>
      <c r="ABG447" s="486"/>
      <c r="ABH447" s="486"/>
      <c r="ABI447" s="486"/>
      <c r="ABJ447" s="486"/>
      <c r="ABK447" s="486"/>
      <c r="ABL447" s="486"/>
      <c r="ABM447" s="486"/>
      <c r="ABN447" s="486"/>
      <c r="ABO447" s="486"/>
      <c r="ABP447" s="486"/>
      <c r="ABQ447" s="486"/>
      <c r="ABR447" s="486"/>
      <c r="ABS447" s="486"/>
      <c r="ABT447" s="486"/>
      <c r="ABU447" s="486"/>
      <c r="ABV447" s="486"/>
      <c r="ABW447" s="486"/>
      <c r="ABX447" s="486"/>
      <c r="ABY447" s="486"/>
      <c r="ABZ447" s="486"/>
      <c r="ACA447" s="486"/>
      <c r="ACB447" s="486"/>
      <c r="ACC447" s="486"/>
      <c r="ACD447" s="486"/>
      <c r="ACE447" s="486"/>
      <c r="ACF447" s="486"/>
      <c r="ACG447" s="486"/>
      <c r="ACH447" s="486"/>
      <c r="ACI447" s="486"/>
      <c r="ACJ447" s="486"/>
      <c r="ACK447" s="486"/>
      <c r="ACL447" s="486"/>
      <c r="ACM447" s="486"/>
      <c r="ACN447" s="486"/>
      <c r="ACO447" s="486"/>
      <c r="ACP447" s="486"/>
      <c r="ACQ447" s="486"/>
      <c r="ACR447" s="486"/>
      <c r="ACS447" s="486"/>
      <c r="ACT447" s="486"/>
      <c r="ACU447" s="486"/>
      <c r="ACV447" s="486"/>
      <c r="ACW447" s="486"/>
      <c r="ACX447" s="486"/>
      <c r="ACY447" s="486"/>
      <c r="ACZ447" s="486"/>
      <c r="ADA447" s="486"/>
      <c r="ADB447" s="486"/>
      <c r="ADC447" s="486"/>
      <c r="ADD447" s="486"/>
      <c r="ADE447" s="486"/>
      <c r="ADF447" s="486"/>
      <c r="ADG447" s="486"/>
      <c r="ADH447" s="486"/>
      <c r="ADI447" s="486"/>
      <c r="ADJ447" s="486"/>
      <c r="ADK447" s="486"/>
      <c r="ADL447" s="486"/>
      <c r="ADM447" s="486"/>
      <c r="ADN447" s="486"/>
      <c r="ADO447" s="486"/>
      <c r="ADP447" s="486"/>
      <c r="ADQ447" s="486"/>
      <c r="ADR447" s="486"/>
      <c r="ADS447" s="486"/>
      <c r="ADT447" s="486"/>
      <c r="ADU447" s="486"/>
      <c r="ADV447" s="486"/>
      <c r="ADW447" s="486"/>
      <c r="ADX447" s="486"/>
      <c r="ADY447" s="486"/>
      <c r="ADZ447" s="486"/>
      <c r="AEA447" s="486"/>
      <c r="AEB447" s="486"/>
      <c r="AEC447" s="486"/>
      <c r="AED447" s="486"/>
      <c r="AEE447" s="486"/>
      <c r="AEF447" s="486"/>
      <c r="AEG447" s="486"/>
      <c r="AEH447" s="486"/>
      <c r="AEI447" s="486"/>
      <c r="AEJ447" s="486"/>
      <c r="AEK447" s="486"/>
      <c r="AEL447" s="486"/>
      <c r="AEM447" s="486"/>
      <c r="AEN447" s="486"/>
      <c r="AEO447" s="486"/>
      <c r="AEP447" s="486"/>
      <c r="AEQ447" s="486"/>
      <c r="AER447" s="486"/>
      <c r="AES447" s="486"/>
      <c r="AET447" s="486"/>
      <c r="AEU447" s="486"/>
      <c r="AEV447" s="486"/>
      <c r="AEW447" s="486"/>
      <c r="AEX447" s="486"/>
      <c r="AEY447" s="486"/>
      <c r="AEZ447" s="486"/>
      <c r="AFA447" s="486"/>
      <c r="AFB447" s="486"/>
      <c r="AFC447" s="486"/>
      <c r="AFD447" s="486"/>
      <c r="AFE447" s="486"/>
      <c r="AFF447" s="486"/>
      <c r="AFG447" s="486"/>
      <c r="AFH447" s="486"/>
      <c r="AFI447" s="486"/>
      <c r="AFJ447" s="486"/>
      <c r="AFK447" s="486"/>
      <c r="AFL447" s="486"/>
      <c r="AFM447" s="486"/>
      <c r="AFN447" s="486"/>
      <c r="AFO447" s="486"/>
      <c r="AFP447" s="486"/>
      <c r="AFQ447" s="486"/>
      <c r="AFR447" s="486"/>
      <c r="AFS447" s="486"/>
      <c r="AFT447" s="486"/>
      <c r="AFU447" s="486"/>
      <c r="AFV447" s="486"/>
      <c r="AFW447" s="486"/>
      <c r="AFX447" s="486"/>
      <c r="AFY447" s="486"/>
      <c r="AFZ447" s="486"/>
      <c r="AGA447" s="486"/>
      <c r="AGB447" s="486"/>
      <c r="AGC447" s="486"/>
      <c r="AGD447" s="486"/>
      <c r="AGE447" s="486"/>
      <c r="AGF447" s="486"/>
      <c r="AGG447" s="486"/>
      <c r="AGH447" s="486"/>
      <c r="AGI447" s="486"/>
      <c r="AGJ447" s="486"/>
      <c r="AGK447" s="486"/>
      <c r="AGL447" s="486"/>
      <c r="AGM447" s="486"/>
      <c r="AGN447" s="486"/>
      <c r="AGO447" s="486"/>
      <c r="AGP447" s="486"/>
      <c r="AGQ447" s="486"/>
      <c r="AGR447" s="486"/>
      <c r="AGS447" s="486"/>
      <c r="AGT447" s="486"/>
      <c r="AGU447" s="486"/>
      <c r="AGV447" s="486"/>
      <c r="AGW447" s="486"/>
      <c r="AGX447" s="486"/>
      <c r="AGY447" s="486"/>
      <c r="AGZ447" s="486"/>
      <c r="AHA447" s="486"/>
      <c r="AHB447" s="486"/>
      <c r="AHC447" s="486"/>
      <c r="AHD447" s="486"/>
      <c r="AHE447" s="486"/>
      <c r="AHF447" s="486"/>
      <c r="AHG447" s="486"/>
      <c r="AHH447" s="486"/>
      <c r="AHI447" s="486"/>
      <c r="AHJ447" s="486"/>
      <c r="AHK447" s="486"/>
      <c r="AHL447" s="486"/>
      <c r="AHM447" s="486"/>
      <c r="AHN447" s="486"/>
      <c r="AHO447" s="486"/>
      <c r="AHP447" s="486"/>
      <c r="AHQ447" s="486"/>
      <c r="AHR447" s="486"/>
      <c r="AHS447" s="486"/>
      <c r="AHT447" s="486"/>
      <c r="AHU447" s="486"/>
      <c r="AHV447" s="486"/>
      <c r="AHW447" s="486"/>
      <c r="AHX447" s="486"/>
      <c r="AHY447" s="486"/>
      <c r="AHZ447" s="486"/>
      <c r="AIA447" s="486"/>
      <c r="AIB447" s="486"/>
      <c r="AIC447" s="486"/>
      <c r="AID447" s="486"/>
      <c r="AIE447" s="486"/>
      <c r="AIF447" s="486"/>
      <c r="AIG447" s="486"/>
      <c r="AIH447" s="486"/>
      <c r="AII447" s="486"/>
      <c r="AIJ447" s="486"/>
      <c r="AIK447" s="486"/>
      <c r="AIL447" s="486"/>
      <c r="AIM447" s="486"/>
      <c r="AIN447" s="486"/>
      <c r="AIO447" s="486"/>
      <c r="AIP447" s="486"/>
      <c r="AIQ447" s="486"/>
      <c r="AIR447" s="486"/>
      <c r="AIS447" s="486"/>
      <c r="AIT447" s="486"/>
      <c r="AIU447" s="486"/>
      <c r="AIV447" s="486"/>
      <c r="AIW447" s="486"/>
      <c r="AIX447" s="486"/>
      <c r="AIY447" s="486"/>
      <c r="AIZ447" s="486"/>
      <c r="AJA447" s="486"/>
      <c r="AJB447" s="486"/>
      <c r="AJC447" s="486"/>
      <c r="AJD447" s="486"/>
      <c r="AJE447" s="486"/>
      <c r="AJF447" s="486"/>
      <c r="AJG447" s="486"/>
      <c r="AJH447" s="486"/>
      <c r="AJI447" s="486"/>
      <c r="AJJ447" s="486"/>
      <c r="AJK447" s="486"/>
      <c r="AJL447" s="486"/>
      <c r="AJM447" s="486"/>
      <c r="AJN447" s="486"/>
      <c r="AJO447" s="486"/>
      <c r="AJP447" s="486"/>
      <c r="AJQ447" s="486"/>
      <c r="AJR447" s="486"/>
      <c r="AJS447" s="486"/>
      <c r="AJT447" s="486"/>
      <c r="AJU447" s="486"/>
      <c r="AJV447" s="486"/>
      <c r="AJW447" s="486"/>
      <c r="AJX447" s="486"/>
      <c r="AJY447" s="486"/>
      <c r="AJZ447" s="486"/>
      <c r="AKA447" s="486"/>
      <c r="AKB447" s="486"/>
      <c r="AKC447" s="486"/>
      <c r="AKD447" s="486"/>
      <c r="AKE447" s="486"/>
      <c r="AKF447" s="486"/>
      <c r="AKG447" s="486"/>
      <c r="AKH447" s="486"/>
      <c r="AKI447" s="486"/>
      <c r="AKJ447" s="486"/>
      <c r="AKK447" s="486"/>
      <c r="AKL447" s="486"/>
      <c r="AKM447" s="486"/>
      <c r="AKN447" s="486"/>
      <c r="AKO447" s="486"/>
      <c r="AKP447" s="486"/>
      <c r="AKQ447" s="486"/>
      <c r="AKR447" s="486"/>
      <c r="AKS447" s="486"/>
      <c r="AKT447" s="486"/>
      <c r="AKU447" s="486"/>
      <c r="AKV447" s="486"/>
      <c r="AKW447" s="486"/>
      <c r="AKX447" s="486"/>
      <c r="AKY447" s="486"/>
      <c r="AKZ447" s="486"/>
      <c r="ALA447" s="486"/>
      <c r="ALB447" s="486"/>
      <c r="ALC447" s="486"/>
      <c r="ALD447" s="486"/>
      <c r="ALE447" s="486"/>
      <c r="ALF447" s="486"/>
      <c r="ALG447" s="486"/>
      <c r="ALH447" s="486"/>
      <c r="ALI447" s="486"/>
      <c r="ALJ447" s="486"/>
      <c r="ALK447" s="486"/>
      <c r="ALL447" s="486"/>
      <c r="ALM447" s="486"/>
      <c r="ALN447" s="486"/>
      <c r="ALO447" s="486"/>
      <c r="ALP447" s="486"/>
      <c r="ALQ447" s="486"/>
      <c r="ALR447" s="486"/>
      <c r="ALS447" s="486"/>
      <c r="ALT447" s="486"/>
      <c r="ALU447" s="486"/>
      <c r="ALV447" s="486"/>
      <c r="ALW447" s="486"/>
      <c r="ALX447" s="486"/>
      <c r="ALY447" s="486"/>
      <c r="ALZ447" s="486"/>
      <c r="AMA447" s="486"/>
      <c r="AMB447" s="486"/>
      <c r="AMC447" s="486"/>
      <c r="AMD447" s="486"/>
      <c r="AME447" s="486"/>
      <c r="AMF447" s="486"/>
      <c r="AMG447" s="486"/>
      <c r="AMH447" s="486"/>
      <c r="AMI447" s="486"/>
      <c r="AMJ447" s="486"/>
      <c r="AMK447" s="486"/>
      <c r="AML447" s="486"/>
      <c r="AMM447" s="486"/>
      <c r="AMN447" s="486"/>
      <c r="AMO447" s="486"/>
      <c r="AMP447" s="486"/>
      <c r="AMQ447" s="486"/>
      <c r="AMR447" s="486"/>
      <c r="AMS447" s="486"/>
      <c r="AMT447" s="486"/>
      <c r="AMU447" s="486"/>
      <c r="AMV447" s="486"/>
      <c r="AMW447" s="486"/>
      <c r="AMX447" s="486"/>
      <c r="AMY447" s="486"/>
      <c r="AMZ447" s="486"/>
      <c r="ANA447" s="486"/>
      <c r="ANB447" s="486"/>
      <c r="ANC447" s="486"/>
      <c r="AND447" s="486"/>
      <c r="ANE447" s="486"/>
      <c r="ANF447" s="486"/>
      <c r="ANG447" s="486"/>
      <c r="ANH447" s="486"/>
      <c r="ANI447" s="486"/>
      <c r="ANJ447" s="486"/>
      <c r="ANK447" s="486"/>
      <c r="ANL447" s="486"/>
      <c r="ANM447" s="486"/>
      <c r="ANN447" s="486"/>
      <c r="ANO447" s="486"/>
      <c r="ANP447" s="486"/>
      <c r="ANQ447" s="486"/>
      <c r="ANR447" s="486"/>
      <c r="ANS447" s="486"/>
      <c r="ANT447" s="486"/>
      <c r="ANU447" s="486"/>
      <c r="ANV447" s="486"/>
      <c r="ANW447" s="486"/>
      <c r="ANX447" s="486"/>
      <c r="ANY447" s="486"/>
      <c r="ANZ447" s="486"/>
      <c r="AOA447" s="486"/>
      <c r="AOB447" s="486"/>
      <c r="AOC447" s="486"/>
      <c r="AOD447" s="486"/>
      <c r="AOE447" s="486"/>
      <c r="AOF447" s="486"/>
      <c r="AOG447" s="486"/>
      <c r="AOH447" s="486"/>
      <c r="AOI447" s="486"/>
      <c r="AOJ447" s="486"/>
      <c r="AOK447" s="486"/>
      <c r="AOL447" s="486"/>
      <c r="AOM447" s="486"/>
      <c r="AON447" s="486"/>
      <c r="AOO447" s="486"/>
      <c r="AOP447" s="486"/>
      <c r="AOQ447" s="486"/>
      <c r="AOR447" s="486"/>
      <c r="AOS447" s="486"/>
      <c r="AOT447" s="486"/>
      <c r="AOU447" s="486"/>
      <c r="AOV447" s="486"/>
      <c r="AOW447" s="486"/>
      <c r="AOX447" s="486"/>
      <c r="AOY447" s="486"/>
      <c r="AOZ447" s="486"/>
      <c r="APA447" s="486"/>
      <c r="APB447" s="486"/>
      <c r="APC447" s="486"/>
      <c r="APD447" s="486"/>
      <c r="APE447" s="486"/>
      <c r="APF447" s="486"/>
      <c r="APG447" s="486"/>
      <c r="APH447" s="486"/>
      <c r="API447" s="486"/>
      <c r="APJ447" s="486"/>
      <c r="APK447" s="486"/>
      <c r="APL447" s="486"/>
      <c r="APM447" s="486"/>
      <c r="APN447" s="486"/>
      <c r="APO447" s="486"/>
      <c r="APP447" s="486"/>
      <c r="APQ447" s="486"/>
      <c r="APR447" s="486"/>
      <c r="APS447" s="486"/>
      <c r="APT447" s="486"/>
      <c r="APU447" s="486"/>
      <c r="APV447" s="486"/>
      <c r="APW447" s="486"/>
      <c r="APX447" s="486"/>
      <c r="APY447" s="486"/>
      <c r="APZ447" s="486"/>
      <c r="AQA447" s="486"/>
      <c r="AQB447" s="486"/>
      <c r="AQC447" s="486"/>
      <c r="AQD447" s="486"/>
      <c r="AQE447" s="486"/>
      <c r="AQF447" s="486"/>
      <c r="AQG447" s="486"/>
      <c r="AQH447" s="486"/>
      <c r="AQI447" s="486"/>
      <c r="AQJ447" s="486"/>
      <c r="AQK447" s="486"/>
      <c r="AQL447" s="486"/>
      <c r="AQM447" s="486"/>
      <c r="AQN447" s="486"/>
      <c r="AQO447" s="486"/>
      <c r="AQP447" s="486"/>
      <c r="AQQ447" s="486"/>
      <c r="AQR447" s="486"/>
      <c r="AQS447" s="486"/>
      <c r="AQT447" s="486"/>
      <c r="AQU447" s="486"/>
      <c r="AQV447" s="486"/>
      <c r="AQW447" s="486"/>
      <c r="AQX447" s="486"/>
      <c r="AQY447" s="486"/>
      <c r="AQZ447" s="486"/>
      <c r="ARA447" s="486"/>
      <c r="ARB447" s="486"/>
      <c r="ARC447" s="486"/>
      <c r="ARD447" s="486"/>
      <c r="ARE447" s="486"/>
      <c r="ARF447" s="486"/>
      <c r="ARG447" s="486"/>
      <c r="ARH447" s="486"/>
      <c r="ARI447" s="486"/>
      <c r="ARJ447" s="486"/>
      <c r="ARK447" s="486"/>
      <c r="ARL447" s="486"/>
      <c r="ARM447" s="486"/>
      <c r="ARN447" s="486"/>
      <c r="ARO447" s="486"/>
      <c r="ARP447" s="486"/>
      <c r="ARQ447" s="486"/>
      <c r="ARR447" s="486"/>
      <c r="ARS447" s="486"/>
      <c r="ART447" s="486"/>
      <c r="ARU447" s="486"/>
      <c r="ARV447" s="486"/>
      <c r="ARW447" s="486"/>
      <c r="ARX447" s="486"/>
      <c r="ARY447" s="486"/>
      <c r="ARZ447" s="486"/>
      <c r="ASA447" s="486"/>
      <c r="ASB447" s="486"/>
      <c r="ASC447" s="486"/>
      <c r="ASD447" s="486"/>
      <c r="ASE447" s="486"/>
      <c r="ASF447" s="486"/>
      <c r="ASG447" s="486"/>
      <c r="ASH447" s="486"/>
      <c r="ASI447" s="486"/>
      <c r="ASJ447" s="486"/>
      <c r="ASK447" s="486"/>
      <c r="ASL447" s="486"/>
      <c r="ASM447" s="486"/>
      <c r="ASN447" s="486"/>
      <c r="ASO447" s="486"/>
      <c r="ASP447" s="486"/>
      <c r="ASQ447" s="486"/>
      <c r="ASR447" s="486"/>
      <c r="ASS447" s="486"/>
      <c r="AST447" s="486"/>
      <c r="ASU447" s="486"/>
      <c r="ASV447" s="486"/>
      <c r="ASW447" s="486"/>
      <c r="ASX447" s="486"/>
      <c r="ASY447" s="486"/>
      <c r="ASZ447" s="486"/>
      <c r="ATA447" s="486"/>
      <c r="ATB447" s="486"/>
      <c r="ATC447" s="486"/>
      <c r="ATD447" s="486"/>
      <c r="ATE447" s="486"/>
      <c r="ATF447" s="486"/>
      <c r="ATG447" s="486"/>
      <c r="ATH447" s="486"/>
      <c r="ATI447" s="486"/>
      <c r="ATJ447" s="486"/>
      <c r="ATK447" s="486"/>
      <c r="ATL447" s="486"/>
      <c r="ATM447" s="486"/>
      <c r="ATN447" s="486"/>
      <c r="ATO447" s="486"/>
      <c r="ATP447" s="486"/>
      <c r="ATQ447" s="486"/>
      <c r="ATR447" s="486"/>
      <c r="ATS447" s="486"/>
      <c r="ATT447" s="486"/>
      <c r="ATU447" s="486"/>
      <c r="ATV447" s="486"/>
      <c r="ATW447" s="486"/>
      <c r="ATX447" s="486"/>
      <c r="ATY447" s="486"/>
      <c r="ATZ447" s="486"/>
      <c r="AUA447" s="486"/>
      <c r="AUB447" s="486"/>
      <c r="AUC447" s="486"/>
      <c r="AUD447" s="486"/>
      <c r="AUE447" s="486"/>
      <c r="AUF447" s="486"/>
      <c r="AUG447" s="486"/>
      <c r="AUH447" s="486"/>
      <c r="AUI447" s="486"/>
      <c r="AUJ447" s="486"/>
      <c r="AUK447" s="486"/>
      <c r="AUL447" s="486"/>
      <c r="AUM447" s="486"/>
      <c r="AUN447" s="486"/>
      <c r="AUO447" s="486"/>
      <c r="AUP447" s="486"/>
      <c r="AUQ447" s="486"/>
      <c r="AUR447" s="486"/>
      <c r="AUS447" s="486"/>
      <c r="AUT447" s="486"/>
      <c r="AUU447" s="486"/>
      <c r="AUV447" s="486"/>
      <c r="AUW447" s="486"/>
      <c r="AUX447" s="486"/>
      <c r="AUY447" s="486"/>
      <c r="AUZ447" s="486"/>
      <c r="AVA447" s="486"/>
      <c r="AVB447" s="486"/>
      <c r="AVC447" s="486"/>
      <c r="AVD447" s="486"/>
      <c r="AVE447" s="486"/>
      <c r="AVF447" s="486"/>
      <c r="AVG447" s="486"/>
      <c r="AVH447" s="486"/>
      <c r="AVI447" s="486"/>
      <c r="AVJ447" s="486"/>
      <c r="AVK447" s="486"/>
      <c r="AVL447" s="486"/>
      <c r="AVM447" s="486"/>
      <c r="AVN447" s="486"/>
      <c r="AVO447" s="486"/>
      <c r="AVP447" s="486"/>
      <c r="AVQ447" s="486"/>
      <c r="AVR447" s="486"/>
      <c r="AVS447" s="486"/>
      <c r="AVT447" s="486"/>
      <c r="AVU447" s="486"/>
      <c r="AVV447" s="486"/>
      <c r="AVW447" s="486"/>
      <c r="AVX447" s="486"/>
      <c r="AVY447" s="486"/>
      <c r="AVZ447" s="486"/>
      <c r="AWA447" s="486"/>
      <c r="AWB447" s="486"/>
      <c r="AWC447" s="486"/>
      <c r="AWD447" s="486"/>
      <c r="AWE447" s="486"/>
      <c r="AWF447" s="486"/>
      <c r="AWG447" s="486"/>
      <c r="AWH447" s="486"/>
      <c r="AWI447" s="486"/>
      <c r="AWJ447" s="486"/>
      <c r="AWK447" s="486"/>
      <c r="AWL447" s="486"/>
      <c r="AWM447" s="486"/>
      <c r="AWN447" s="486"/>
      <c r="AWO447" s="486"/>
      <c r="AWP447" s="486"/>
      <c r="AWQ447" s="486"/>
      <c r="AWR447" s="486"/>
      <c r="AWS447" s="486"/>
      <c r="AWT447" s="486"/>
      <c r="AWU447" s="486"/>
      <c r="AWV447" s="486"/>
      <c r="AWW447" s="486"/>
      <c r="AWX447" s="486"/>
      <c r="AWY447" s="486"/>
      <c r="AWZ447" s="486"/>
      <c r="AXA447" s="486"/>
      <c r="AXB447" s="486"/>
      <c r="AXC447" s="486"/>
      <c r="AXD447" s="486"/>
      <c r="AXE447" s="486"/>
      <c r="AXF447" s="486"/>
      <c r="AXG447" s="486"/>
      <c r="AXH447" s="486"/>
      <c r="AXI447" s="486"/>
      <c r="AXJ447" s="486"/>
      <c r="AXK447" s="486"/>
      <c r="AXL447" s="486"/>
      <c r="AXM447" s="486"/>
      <c r="AXN447" s="486"/>
      <c r="AXO447" s="486"/>
      <c r="AXP447" s="486"/>
      <c r="AXQ447" s="486"/>
      <c r="AXR447" s="486"/>
      <c r="AXS447" s="486"/>
      <c r="AXT447" s="486"/>
      <c r="AXU447" s="486"/>
      <c r="AXV447" s="486"/>
      <c r="AXW447" s="486"/>
      <c r="AXX447" s="486"/>
      <c r="AXY447" s="486"/>
      <c r="AXZ447" s="486"/>
      <c r="AYA447" s="486"/>
      <c r="AYB447" s="486"/>
      <c r="AYC447" s="486"/>
      <c r="AYD447" s="486"/>
      <c r="AYE447" s="486"/>
      <c r="AYF447" s="486"/>
      <c r="AYG447" s="486"/>
      <c r="AYH447" s="486"/>
      <c r="AYI447" s="486"/>
      <c r="AYJ447" s="486"/>
      <c r="AYK447" s="486"/>
      <c r="AYL447" s="486"/>
      <c r="AYM447" s="486"/>
      <c r="AYN447" s="486"/>
      <c r="AYO447" s="486"/>
      <c r="AYP447" s="486"/>
      <c r="AYQ447" s="486"/>
      <c r="AYR447" s="486"/>
      <c r="AYS447" s="486"/>
      <c r="AYT447" s="486"/>
      <c r="AYU447" s="486"/>
      <c r="AYV447" s="486"/>
      <c r="AYW447" s="486"/>
      <c r="AYX447" s="486"/>
      <c r="AYY447" s="486"/>
      <c r="AYZ447" s="486"/>
      <c r="AZA447" s="486"/>
      <c r="AZB447" s="486"/>
      <c r="AZC447" s="486"/>
      <c r="AZD447" s="486"/>
      <c r="AZE447" s="486"/>
      <c r="AZF447" s="486"/>
      <c r="AZG447" s="486"/>
      <c r="AZH447" s="486"/>
      <c r="AZI447" s="486"/>
      <c r="AZJ447" s="486"/>
      <c r="AZK447" s="486"/>
      <c r="AZL447" s="486"/>
      <c r="AZM447" s="486"/>
      <c r="AZN447" s="486"/>
      <c r="AZO447" s="486"/>
      <c r="AZP447" s="486"/>
      <c r="AZQ447" s="486"/>
      <c r="AZR447" s="486"/>
      <c r="AZS447" s="486"/>
      <c r="AZT447" s="486"/>
      <c r="AZU447" s="486"/>
      <c r="AZV447" s="486"/>
      <c r="AZW447" s="486"/>
      <c r="AZX447" s="486"/>
      <c r="AZY447" s="486"/>
      <c r="AZZ447" s="486"/>
      <c r="BAA447" s="486"/>
      <c r="BAB447" s="486"/>
      <c r="BAC447" s="486"/>
      <c r="BAD447" s="486"/>
      <c r="BAE447" s="486"/>
      <c r="BAF447" s="486"/>
      <c r="BAG447" s="486"/>
      <c r="BAH447" s="486"/>
      <c r="BAI447" s="486"/>
      <c r="BAJ447" s="486"/>
      <c r="BAK447" s="486"/>
      <c r="BAL447" s="486"/>
      <c r="BAM447" s="486"/>
      <c r="BAN447" s="486"/>
      <c r="BAO447" s="486"/>
      <c r="BAP447" s="486"/>
      <c r="BAQ447" s="486"/>
      <c r="BAR447" s="486"/>
      <c r="BAS447" s="486"/>
      <c r="BAT447" s="486"/>
      <c r="BAU447" s="486"/>
      <c r="BAV447" s="486"/>
      <c r="BAW447" s="486"/>
      <c r="BAX447" s="486"/>
      <c r="BAY447" s="486"/>
      <c r="BAZ447" s="486"/>
      <c r="BBA447" s="486"/>
      <c r="BBB447" s="486"/>
      <c r="BBC447" s="486"/>
      <c r="BBD447" s="486"/>
      <c r="BBE447" s="486"/>
      <c r="BBF447" s="486"/>
      <c r="BBG447" s="486"/>
      <c r="BBH447" s="486"/>
      <c r="BBI447" s="486"/>
      <c r="BBJ447" s="486"/>
      <c r="BBK447" s="486"/>
      <c r="BBL447" s="486"/>
      <c r="BBM447" s="486"/>
      <c r="BBN447" s="486"/>
      <c r="BBO447" s="486"/>
      <c r="BBP447" s="486"/>
      <c r="BBQ447" s="486"/>
      <c r="BBR447" s="486"/>
      <c r="BBS447" s="486"/>
      <c r="BBT447" s="486"/>
      <c r="BBU447" s="486"/>
      <c r="BBV447" s="486"/>
      <c r="BBW447" s="486"/>
      <c r="BBX447" s="486"/>
      <c r="BBY447" s="486"/>
      <c r="BBZ447" s="486"/>
      <c r="BCA447" s="486"/>
      <c r="BCB447" s="486"/>
      <c r="BCC447" s="486"/>
      <c r="BCD447" s="486"/>
      <c r="BCE447" s="486"/>
      <c r="BCF447" s="486"/>
      <c r="BCG447" s="486"/>
      <c r="BCH447" s="486"/>
      <c r="BCI447" s="486"/>
      <c r="BCJ447" s="486"/>
      <c r="BCK447" s="486"/>
      <c r="BCL447" s="486"/>
      <c r="BCM447" s="486"/>
      <c r="BCN447" s="486"/>
      <c r="BCO447" s="486"/>
      <c r="BCP447" s="486"/>
      <c r="BCQ447" s="486"/>
      <c r="BCR447" s="486"/>
      <c r="BCS447" s="486"/>
      <c r="BCT447" s="486"/>
      <c r="BCU447" s="486"/>
      <c r="BCV447" s="486"/>
      <c r="BCW447" s="486"/>
      <c r="BCX447" s="486"/>
      <c r="BCY447" s="486"/>
      <c r="BCZ447" s="486"/>
      <c r="BDA447" s="486"/>
      <c r="BDB447" s="486"/>
      <c r="BDC447" s="486"/>
      <c r="BDD447" s="486"/>
      <c r="BDE447" s="486"/>
      <c r="BDF447" s="486"/>
      <c r="BDG447" s="486"/>
      <c r="BDH447" s="486"/>
      <c r="BDI447" s="486"/>
      <c r="BDJ447" s="486"/>
      <c r="BDK447" s="486"/>
      <c r="BDL447" s="486"/>
      <c r="BDM447" s="486"/>
      <c r="BDN447" s="486"/>
      <c r="BDO447" s="486"/>
      <c r="BDP447" s="486"/>
      <c r="BDQ447" s="486"/>
      <c r="BDR447" s="486"/>
      <c r="BDS447" s="486"/>
      <c r="BDT447" s="486"/>
      <c r="BDU447" s="486"/>
      <c r="BDV447" s="486"/>
      <c r="BDW447" s="486"/>
      <c r="BDX447" s="486"/>
      <c r="BDY447" s="486"/>
      <c r="BDZ447" s="486"/>
      <c r="BEA447" s="486"/>
      <c r="BEB447" s="486"/>
      <c r="BEC447" s="486"/>
      <c r="BED447" s="486"/>
      <c r="BEE447" s="486"/>
      <c r="BEF447" s="486"/>
      <c r="BEG447" s="486"/>
      <c r="BEH447" s="486"/>
      <c r="BEI447" s="486"/>
      <c r="BEJ447" s="486"/>
      <c r="BEK447" s="486"/>
      <c r="BEL447" s="486"/>
      <c r="BEM447" s="486"/>
      <c r="BEN447" s="486"/>
      <c r="BEO447" s="486"/>
      <c r="BEP447" s="486"/>
      <c r="BEQ447" s="486"/>
      <c r="BER447" s="486"/>
      <c r="BES447" s="486"/>
      <c r="BET447" s="486"/>
      <c r="BEU447" s="486"/>
      <c r="BEV447" s="486"/>
      <c r="BEW447" s="486"/>
      <c r="BEX447" s="486"/>
      <c r="BEY447" s="486"/>
      <c r="BEZ447" s="486"/>
      <c r="BFA447" s="486"/>
      <c r="BFB447" s="486"/>
      <c r="BFC447" s="486"/>
      <c r="BFD447" s="486"/>
      <c r="BFE447" s="486"/>
      <c r="BFF447" s="486"/>
      <c r="BFG447" s="486"/>
      <c r="BFH447" s="486"/>
      <c r="BFI447" s="486"/>
      <c r="BFJ447" s="486"/>
      <c r="BFK447" s="486"/>
      <c r="BFL447" s="486"/>
      <c r="BFM447" s="486"/>
      <c r="BFN447" s="486"/>
      <c r="BFO447" s="486"/>
      <c r="BFP447" s="486"/>
      <c r="BFQ447" s="486"/>
      <c r="BFR447" s="486"/>
      <c r="BFS447" s="486"/>
      <c r="BFT447" s="486"/>
      <c r="BFU447" s="486"/>
      <c r="BFV447" s="486"/>
      <c r="BFW447" s="486"/>
      <c r="BFX447" s="486"/>
      <c r="BFY447" s="486"/>
      <c r="BFZ447" s="486"/>
      <c r="BGA447" s="486"/>
      <c r="BGB447" s="486"/>
      <c r="BGC447" s="486"/>
      <c r="BGD447" s="486"/>
      <c r="BGE447" s="486"/>
      <c r="BGF447" s="486"/>
      <c r="BGG447" s="486"/>
      <c r="BGH447" s="486"/>
      <c r="BGI447" s="486"/>
      <c r="BGJ447" s="486"/>
      <c r="BGK447" s="486"/>
      <c r="BGL447" s="486"/>
      <c r="BGM447" s="486"/>
      <c r="BGN447" s="486"/>
      <c r="BGO447" s="486"/>
      <c r="BGP447" s="486"/>
      <c r="BGQ447" s="486"/>
      <c r="BGR447" s="486"/>
      <c r="BGS447" s="486"/>
      <c r="BGT447" s="486"/>
      <c r="BGU447" s="486"/>
      <c r="BGV447" s="486"/>
      <c r="BGW447" s="486"/>
      <c r="BGX447" s="486"/>
      <c r="BGY447" s="486"/>
      <c r="BGZ447" s="486"/>
      <c r="BHA447" s="486"/>
      <c r="BHB447" s="486"/>
      <c r="BHC447" s="486"/>
      <c r="BHD447" s="486"/>
      <c r="BHE447" s="486"/>
      <c r="BHF447" s="486"/>
      <c r="BHG447" s="486"/>
      <c r="BHH447" s="486"/>
      <c r="BHI447" s="486"/>
      <c r="BHJ447" s="486"/>
      <c r="BHK447" s="486"/>
      <c r="BHL447" s="486"/>
      <c r="BHM447" s="486"/>
      <c r="BHN447" s="486"/>
      <c r="BHO447" s="486"/>
      <c r="BHP447" s="486"/>
      <c r="BHQ447" s="486"/>
      <c r="BHR447" s="486"/>
      <c r="BHS447" s="486"/>
      <c r="BHT447" s="486"/>
      <c r="BHU447" s="486"/>
      <c r="BHV447" s="486"/>
      <c r="BHW447" s="486"/>
      <c r="BHX447" s="486"/>
      <c r="BHY447" s="486"/>
      <c r="BHZ447" s="486"/>
      <c r="BIA447" s="486"/>
      <c r="BIB447" s="486"/>
      <c r="BIC447" s="486"/>
      <c r="BID447" s="486"/>
      <c r="BIE447" s="486"/>
      <c r="BIF447" s="486"/>
      <c r="BIG447" s="486"/>
      <c r="BIH447" s="486"/>
      <c r="BII447" s="486"/>
      <c r="BIJ447" s="486"/>
      <c r="BIK447" s="486"/>
      <c r="BIL447" s="486"/>
      <c r="BIM447" s="486"/>
      <c r="BIN447" s="486"/>
      <c r="BIO447" s="486"/>
      <c r="BIP447" s="486"/>
      <c r="BIQ447" s="486"/>
      <c r="BIR447" s="486"/>
      <c r="BIS447" s="486"/>
      <c r="BIT447" s="486"/>
      <c r="BIU447" s="486"/>
      <c r="BIV447" s="486"/>
      <c r="BIW447" s="486"/>
      <c r="BIX447" s="486"/>
      <c r="BIY447" s="486"/>
      <c r="BIZ447" s="486"/>
      <c r="BJA447" s="486"/>
      <c r="BJB447" s="486"/>
      <c r="BJC447" s="486"/>
      <c r="BJD447" s="486"/>
      <c r="BJE447" s="486"/>
      <c r="BJF447" s="486"/>
      <c r="BJG447" s="486"/>
      <c r="BJH447" s="486"/>
      <c r="BJI447" s="486"/>
      <c r="BJJ447" s="486"/>
      <c r="BJK447" s="486"/>
      <c r="BJL447" s="486"/>
      <c r="BJM447" s="486"/>
      <c r="BJN447" s="486"/>
      <c r="BJO447" s="486"/>
      <c r="BJP447" s="486"/>
      <c r="BJQ447" s="486"/>
      <c r="BJR447" s="486"/>
      <c r="BJS447" s="486"/>
      <c r="BJT447" s="486"/>
      <c r="BJU447" s="486"/>
      <c r="BJV447" s="486"/>
      <c r="BJW447" s="486"/>
      <c r="BJX447" s="486"/>
      <c r="BJY447" s="486"/>
      <c r="BJZ447" s="486"/>
      <c r="BKA447" s="486"/>
      <c r="BKB447" s="486"/>
      <c r="BKC447" s="486"/>
      <c r="BKD447" s="486"/>
      <c r="BKE447" s="486"/>
      <c r="BKF447" s="486"/>
      <c r="BKG447" s="486"/>
      <c r="BKH447" s="486"/>
      <c r="BKI447" s="486"/>
      <c r="BKJ447" s="486"/>
      <c r="BKK447" s="486"/>
      <c r="BKL447" s="486"/>
      <c r="BKM447" s="486"/>
      <c r="BKN447" s="486"/>
      <c r="BKO447" s="486"/>
      <c r="BKP447" s="486"/>
      <c r="BKQ447" s="486"/>
      <c r="BKR447" s="486"/>
      <c r="BKS447" s="486"/>
      <c r="BKT447" s="486"/>
      <c r="BKU447" s="486"/>
      <c r="BKV447" s="486"/>
      <c r="BKW447" s="486"/>
      <c r="BKX447" s="486"/>
      <c r="BKY447" s="486"/>
      <c r="BKZ447" s="486"/>
      <c r="BLA447" s="486"/>
      <c r="BLB447" s="486"/>
      <c r="BLC447" s="486"/>
      <c r="BLD447" s="486"/>
      <c r="BLE447" s="486"/>
      <c r="BLF447" s="486"/>
      <c r="BLG447" s="486"/>
      <c r="BLH447" s="486"/>
      <c r="BLI447" s="486"/>
      <c r="BLJ447" s="486"/>
      <c r="BLK447" s="486"/>
      <c r="BLL447" s="486"/>
      <c r="BLM447" s="486"/>
      <c r="BLN447" s="486"/>
      <c r="BLO447" s="486"/>
      <c r="BLP447" s="486"/>
      <c r="BLQ447" s="486"/>
      <c r="BLR447" s="486"/>
      <c r="BLS447" s="486"/>
      <c r="BLT447" s="486"/>
      <c r="BLU447" s="486"/>
      <c r="BLV447" s="486"/>
      <c r="BLW447" s="486"/>
      <c r="BLX447" s="486"/>
      <c r="BLY447" s="486"/>
      <c r="BLZ447" s="486"/>
      <c r="BMA447" s="486"/>
      <c r="BMB447" s="486"/>
      <c r="BMC447" s="486"/>
      <c r="BMD447" s="486"/>
      <c r="BME447" s="486"/>
      <c r="BMF447" s="486"/>
      <c r="BMG447" s="486"/>
      <c r="BMH447" s="486"/>
      <c r="BMI447" s="486"/>
      <c r="BMJ447" s="486"/>
      <c r="BMK447" s="486"/>
      <c r="BML447" s="486"/>
      <c r="BMM447" s="486"/>
      <c r="BMN447" s="486"/>
      <c r="BMO447" s="486"/>
      <c r="BMP447" s="486"/>
      <c r="BMQ447" s="486"/>
      <c r="BMR447" s="486"/>
      <c r="BMS447" s="486"/>
      <c r="BMT447" s="486"/>
      <c r="BMU447" s="486"/>
      <c r="BMV447" s="486"/>
      <c r="BMW447" s="486"/>
      <c r="BMX447" s="486"/>
      <c r="BMY447" s="486"/>
      <c r="BMZ447" s="486"/>
      <c r="BNA447" s="486"/>
      <c r="BNB447" s="486"/>
      <c r="BNC447" s="486"/>
      <c r="BND447" s="486"/>
      <c r="BNE447" s="486"/>
      <c r="BNF447" s="486"/>
      <c r="BNG447" s="486"/>
      <c r="BNH447" s="486"/>
      <c r="BNI447" s="486"/>
      <c r="BNJ447" s="486"/>
      <c r="BNK447" s="486"/>
      <c r="BNL447" s="486"/>
      <c r="BNM447" s="486"/>
      <c r="BNN447" s="486"/>
      <c r="BNO447" s="486"/>
      <c r="BNP447" s="486"/>
      <c r="BNQ447" s="486"/>
      <c r="BNR447" s="486"/>
      <c r="BNS447" s="486"/>
      <c r="BNT447" s="486"/>
      <c r="BNU447" s="486"/>
      <c r="BNV447" s="486"/>
      <c r="BNW447" s="486"/>
      <c r="BNX447" s="486"/>
      <c r="BNY447" s="486"/>
      <c r="BNZ447" s="486"/>
      <c r="BOA447" s="486"/>
      <c r="BOB447" s="486"/>
      <c r="BOC447" s="486"/>
      <c r="BOD447" s="486"/>
      <c r="BOE447" s="486"/>
      <c r="BOF447" s="486"/>
      <c r="BOG447" s="486"/>
      <c r="BOH447" s="486"/>
      <c r="BOI447" s="486"/>
      <c r="BOJ447" s="486"/>
      <c r="BOK447" s="486"/>
      <c r="BOL447" s="486"/>
      <c r="BOM447" s="486"/>
      <c r="BON447" s="486"/>
      <c r="BOO447" s="486"/>
      <c r="BOP447" s="486"/>
      <c r="BOQ447" s="486"/>
      <c r="BOR447" s="486"/>
      <c r="BOS447" s="486"/>
      <c r="BOT447" s="486"/>
      <c r="BOU447" s="486"/>
      <c r="BOV447" s="486"/>
      <c r="BOW447" s="486"/>
      <c r="BOX447" s="486"/>
      <c r="BOY447" s="486"/>
      <c r="BOZ447" s="486"/>
      <c r="BPA447" s="486"/>
      <c r="BPB447" s="486"/>
      <c r="BPC447" s="486"/>
      <c r="BPD447" s="486"/>
      <c r="BPE447" s="486"/>
      <c r="BPF447" s="486"/>
      <c r="BPG447" s="486"/>
      <c r="BPH447" s="486"/>
      <c r="BPI447" s="486"/>
      <c r="BPJ447" s="486"/>
      <c r="BPK447" s="486"/>
      <c r="BPL447" s="486"/>
      <c r="BPM447" s="486"/>
      <c r="BPN447" s="486"/>
      <c r="BPO447" s="486"/>
      <c r="BPP447" s="486"/>
      <c r="BPQ447" s="486"/>
      <c r="BPR447" s="486"/>
      <c r="BPS447" s="486"/>
      <c r="BPT447" s="486"/>
      <c r="BPU447" s="486"/>
      <c r="BPV447" s="486"/>
      <c r="BPW447" s="486"/>
      <c r="BPX447" s="486"/>
      <c r="BPY447" s="486"/>
      <c r="BPZ447" s="486"/>
      <c r="BQA447" s="486"/>
      <c r="BQB447" s="486"/>
      <c r="BQC447" s="486"/>
      <c r="BQD447" s="486"/>
      <c r="BQE447" s="486"/>
      <c r="BQF447" s="486"/>
      <c r="BQG447" s="486"/>
      <c r="BQH447" s="486"/>
      <c r="BQI447" s="486"/>
      <c r="BQJ447" s="486"/>
      <c r="BQK447" s="486"/>
      <c r="BQL447" s="486"/>
      <c r="BQM447" s="486"/>
      <c r="BQN447" s="486"/>
      <c r="BQO447" s="486"/>
      <c r="BQP447" s="486"/>
      <c r="BQQ447" s="486"/>
      <c r="BQR447" s="486"/>
      <c r="BQS447" s="486"/>
      <c r="BQT447" s="486"/>
      <c r="BQU447" s="486"/>
      <c r="BQV447" s="486"/>
      <c r="BQW447" s="486"/>
      <c r="BQX447" s="486"/>
      <c r="BQY447" s="486"/>
      <c r="BQZ447" s="486"/>
      <c r="BRA447" s="486"/>
      <c r="BRB447" s="486"/>
      <c r="BRC447" s="486"/>
      <c r="BRD447" s="486"/>
      <c r="BRE447" s="486"/>
      <c r="BRF447" s="486"/>
      <c r="BRG447" s="486"/>
      <c r="BRH447" s="486"/>
      <c r="BRI447" s="486"/>
      <c r="BRJ447" s="486"/>
      <c r="BRK447" s="486"/>
      <c r="BRL447" s="486"/>
      <c r="BRM447" s="486"/>
      <c r="BRN447" s="486"/>
      <c r="BRO447" s="486"/>
      <c r="BRP447" s="486"/>
      <c r="BRQ447" s="486"/>
      <c r="BRR447" s="486"/>
      <c r="BRS447" s="486"/>
      <c r="BRT447" s="486"/>
      <c r="BRU447" s="486"/>
      <c r="BRV447" s="486"/>
      <c r="BRW447" s="486"/>
      <c r="BRX447" s="486"/>
      <c r="BRY447" s="486"/>
      <c r="BRZ447" s="486"/>
      <c r="BSA447" s="486"/>
      <c r="BSB447" s="486"/>
      <c r="BSC447" s="486"/>
      <c r="BSD447" s="486"/>
      <c r="BSE447" s="486"/>
      <c r="BSF447" s="486"/>
      <c r="BSG447" s="486"/>
      <c r="BSH447" s="486"/>
      <c r="BSI447" s="486"/>
      <c r="BSJ447" s="486"/>
      <c r="BSK447" s="486"/>
      <c r="BSL447" s="486"/>
      <c r="BSM447" s="486"/>
      <c r="BSN447" s="486"/>
      <c r="BSO447" s="486"/>
      <c r="BSP447" s="486"/>
      <c r="BSQ447" s="486"/>
      <c r="BSR447" s="486"/>
      <c r="BSS447" s="486"/>
      <c r="BST447" s="486"/>
      <c r="BSU447" s="486"/>
      <c r="BSV447" s="486"/>
      <c r="BSW447" s="486"/>
      <c r="BSX447" s="486"/>
      <c r="BSY447" s="486"/>
      <c r="BSZ447" s="486"/>
      <c r="BTA447" s="486"/>
      <c r="BTB447" s="486"/>
      <c r="BTC447" s="486"/>
      <c r="BTD447" s="486"/>
      <c r="BTE447" s="486"/>
      <c r="BTF447" s="486"/>
      <c r="BTG447" s="486"/>
      <c r="BTH447" s="486"/>
      <c r="BTI447" s="486"/>
      <c r="BTJ447" s="486"/>
      <c r="BTK447" s="486"/>
      <c r="BTL447" s="486"/>
      <c r="BTM447" s="486"/>
      <c r="BTN447" s="486"/>
      <c r="BTO447" s="486"/>
      <c r="BTP447" s="486"/>
      <c r="BTQ447" s="486"/>
      <c r="BTR447" s="486"/>
      <c r="BTS447" s="486"/>
      <c r="BTT447" s="486"/>
      <c r="BTU447" s="486"/>
      <c r="BTV447" s="486"/>
      <c r="BTW447" s="486"/>
      <c r="BTX447" s="486"/>
      <c r="BTY447" s="486"/>
      <c r="BTZ447" s="486"/>
      <c r="BUA447" s="486"/>
      <c r="BUB447" s="486"/>
      <c r="BUC447" s="486"/>
      <c r="BUD447" s="486"/>
      <c r="BUE447" s="486"/>
      <c r="BUF447" s="486"/>
      <c r="BUG447" s="486"/>
      <c r="BUH447" s="486"/>
      <c r="BUI447" s="486"/>
      <c r="BUJ447" s="486"/>
      <c r="BUK447" s="486"/>
      <c r="BUL447" s="486"/>
      <c r="BUM447" s="486"/>
      <c r="BUN447" s="486"/>
      <c r="BUO447" s="486"/>
      <c r="BUP447" s="486"/>
      <c r="BUQ447" s="486"/>
      <c r="BUR447" s="486"/>
      <c r="BUS447" s="486"/>
      <c r="BUT447" s="486"/>
      <c r="BUU447" s="486"/>
      <c r="BUV447" s="486"/>
      <c r="BUW447" s="486"/>
      <c r="BUX447" s="486"/>
      <c r="BUY447" s="486"/>
      <c r="BUZ447" s="486"/>
      <c r="BVA447" s="486"/>
      <c r="BVB447" s="486"/>
      <c r="BVC447" s="486"/>
      <c r="BVD447" s="486"/>
      <c r="BVE447" s="486"/>
      <c r="BVF447" s="486"/>
      <c r="BVG447" s="486"/>
      <c r="BVH447" s="486"/>
      <c r="BVI447" s="486"/>
      <c r="BVJ447" s="486"/>
      <c r="BVK447" s="486"/>
      <c r="BVL447" s="486"/>
      <c r="BVM447" s="486"/>
      <c r="BVN447" s="486"/>
      <c r="BVO447" s="486"/>
      <c r="BVP447" s="486"/>
      <c r="BVQ447" s="486"/>
      <c r="BVR447" s="486"/>
      <c r="BVS447" s="486"/>
      <c r="BVT447" s="486"/>
      <c r="BVU447" s="486"/>
      <c r="BVV447" s="486"/>
      <c r="BVW447" s="486"/>
      <c r="BVX447" s="486"/>
      <c r="BVY447" s="486"/>
      <c r="BVZ447" s="486"/>
      <c r="BWA447" s="486"/>
      <c r="BWB447" s="486"/>
      <c r="BWC447" s="486"/>
      <c r="BWD447" s="486"/>
      <c r="BWE447" s="486"/>
      <c r="BWF447" s="486"/>
      <c r="BWG447" s="486"/>
      <c r="BWH447" s="486"/>
      <c r="BWI447" s="486"/>
      <c r="BWJ447" s="486"/>
      <c r="BWK447" s="486"/>
      <c r="BWL447" s="486"/>
      <c r="BWM447" s="486"/>
      <c r="BWN447" s="486"/>
      <c r="BWO447" s="486"/>
      <c r="BWP447" s="486"/>
      <c r="BWQ447" s="486"/>
      <c r="BWR447" s="486"/>
      <c r="BWS447" s="486"/>
      <c r="BWT447" s="486"/>
      <c r="BWU447" s="486"/>
      <c r="BWV447" s="486"/>
      <c r="BWW447" s="486"/>
      <c r="BWX447" s="486"/>
      <c r="BWY447" s="486"/>
      <c r="BWZ447" s="486"/>
      <c r="BXA447" s="486"/>
      <c r="BXB447" s="486"/>
      <c r="BXC447" s="486"/>
      <c r="BXD447" s="486"/>
      <c r="BXE447" s="486"/>
      <c r="BXF447" s="486"/>
      <c r="BXG447" s="486"/>
      <c r="BXH447" s="486"/>
      <c r="BXI447" s="486"/>
      <c r="BXJ447" s="486"/>
      <c r="BXK447" s="486"/>
      <c r="BXL447" s="486"/>
      <c r="BXM447" s="486"/>
      <c r="BXN447" s="486"/>
      <c r="BXO447" s="486"/>
      <c r="BXP447" s="486"/>
      <c r="BXQ447" s="486"/>
      <c r="BXR447" s="486"/>
      <c r="BXS447" s="486"/>
      <c r="BXT447" s="486"/>
      <c r="BXU447" s="486"/>
      <c r="BXV447" s="486"/>
      <c r="BXW447" s="486"/>
      <c r="BXX447" s="486"/>
      <c r="BXY447" s="486"/>
      <c r="BXZ447" s="486"/>
      <c r="BYA447" s="486"/>
      <c r="BYB447" s="486"/>
      <c r="BYC447" s="486"/>
      <c r="BYD447" s="486"/>
      <c r="BYE447" s="486"/>
      <c r="BYF447" s="486"/>
      <c r="BYG447" s="486"/>
      <c r="BYH447" s="486"/>
      <c r="BYI447" s="486"/>
      <c r="BYJ447" s="486"/>
      <c r="BYK447" s="486"/>
      <c r="BYL447" s="486"/>
      <c r="BYM447" s="486"/>
      <c r="BYN447" s="486"/>
      <c r="BYO447" s="486"/>
      <c r="BYP447" s="486"/>
      <c r="BYQ447" s="486"/>
      <c r="BYR447" s="486"/>
      <c r="BYS447" s="486"/>
      <c r="BYT447" s="486"/>
      <c r="BYU447" s="486"/>
      <c r="BYV447" s="486"/>
      <c r="BYW447" s="486"/>
      <c r="BYX447" s="486"/>
      <c r="BYY447" s="486"/>
      <c r="BYZ447" s="486"/>
      <c r="BZA447" s="486"/>
      <c r="BZB447" s="486"/>
      <c r="BZC447" s="486"/>
      <c r="BZD447" s="486"/>
      <c r="BZE447" s="486"/>
      <c r="BZF447" s="486"/>
      <c r="BZG447" s="486"/>
      <c r="BZH447" s="486"/>
      <c r="BZI447" s="486"/>
      <c r="BZJ447" s="486"/>
      <c r="BZK447" s="486"/>
      <c r="BZL447" s="486"/>
      <c r="BZM447" s="486"/>
      <c r="BZN447" s="486"/>
      <c r="BZO447" s="486"/>
      <c r="BZP447" s="486"/>
      <c r="BZQ447" s="486"/>
      <c r="BZR447" s="486"/>
      <c r="BZS447" s="486"/>
      <c r="BZT447" s="486"/>
      <c r="BZU447" s="486"/>
      <c r="BZV447" s="486"/>
      <c r="BZW447" s="486"/>
      <c r="BZX447" s="486"/>
      <c r="BZY447" s="486"/>
      <c r="BZZ447" s="486"/>
      <c r="CAA447" s="486"/>
      <c r="CAB447" s="486"/>
      <c r="CAC447" s="486"/>
      <c r="CAD447" s="486"/>
      <c r="CAE447" s="486"/>
      <c r="CAF447" s="486"/>
      <c r="CAG447" s="486"/>
      <c r="CAH447" s="486"/>
      <c r="CAI447" s="486"/>
      <c r="CAJ447" s="486"/>
      <c r="CAK447" s="486"/>
      <c r="CAL447" s="486"/>
      <c r="CAM447" s="486"/>
      <c r="CAN447" s="486"/>
      <c r="CAO447" s="486"/>
      <c r="CAP447" s="486"/>
      <c r="CAQ447" s="486"/>
      <c r="CAR447" s="486"/>
      <c r="CAS447" s="486"/>
      <c r="CAT447" s="486"/>
      <c r="CAU447" s="486"/>
      <c r="CAV447" s="486"/>
      <c r="CAW447" s="486"/>
      <c r="CAX447" s="486"/>
      <c r="CAY447" s="486"/>
      <c r="CAZ447" s="486"/>
      <c r="CBA447" s="486"/>
      <c r="CBB447" s="486"/>
      <c r="CBC447" s="486"/>
      <c r="CBD447" s="486"/>
      <c r="CBE447" s="486"/>
      <c r="CBF447" s="486"/>
      <c r="CBG447" s="486"/>
      <c r="CBH447" s="486"/>
      <c r="CBI447" s="486"/>
      <c r="CBJ447" s="486"/>
      <c r="CBK447" s="486"/>
      <c r="CBL447" s="486"/>
      <c r="CBM447" s="486"/>
      <c r="CBN447" s="486"/>
      <c r="CBO447" s="486"/>
      <c r="CBP447" s="486"/>
      <c r="CBQ447" s="486"/>
      <c r="CBR447" s="486"/>
      <c r="CBS447" s="486"/>
      <c r="CBT447" s="486"/>
      <c r="CBU447" s="486"/>
      <c r="CBV447" s="486"/>
      <c r="CBW447" s="486"/>
      <c r="CBX447" s="486"/>
      <c r="CBY447" s="486"/>
      <c r="CBZ447" s="486"/>
      <c r="CCA447" s="486"/>
      <c r="CCB447" s="486"/>
      <c r="CCC447" s="486"/>
      <c r="CCD447" s="486"/>
      <c r="CCE447" s="486"/>
      <c r="CCF447" s="486"/>
      <c r="CCG447" s="486"/>
      <c r="CCH447" s="486"/>
      <c r="CCI447" s="486"/>
      <c r="CCJ447" s="486"/>
      <c r="CCK447" s="486"/>
      <c r="CCL447" s="486"/>
      <c r="CCM447" s="486"/>
      <c r="CCN447" s="486"/>
      <c r="CCO447" s="486"/>
      <c r="CCP447" s="486"/>
      <c r="CCQ447" s="486"/>
      <c r="CCR447" s="486"/>
      <c r="CCS447" s="486"/>
      <c r="CCT447" s="486"/>
      <c r="CCU447" s="486"/>
      <c r="CCV447" s="486"/>
      <c r="CCW447" s="486"/>
      <c r="CCX447" s="486"/>
      <c r="CCY447" s="486"/>
      <c r="CCZ447" s="486"/>
      <c r="CDA447" s="486"/>
      <c r="CDB447" s="486"/>
      <c r="CDC447" s="486"/>
      <c r="CDD447" s="486"/>
      <c r="CDE447" s="486"/>
      <c r="CDF447" s="486"/>
      <c r="CDG447" s="486"/>
      <c r="CDH447" s="486"/>
      <c r="CDI447" s="486"/>
      <c r="CDJ447" s="486"/>
      <c r="CDK447" s="486"/>
      <c r="CDL447" s="486"/>
      <c r="CDM447" s="486"/>
      <c r="CDN447" s="486"/>
      <c r="CDO447" s="486"/>
      <c r="CDP447" s="486"/>
      <c r="CDQ447" s="486"/>
      <c r="CDR447" s="486"/>
      <c r="CDS447" s="486"/>
      <c r="CDT447" s="486"/>
      <c r="CDU447" s="486"/>
      <c r="CDV447" s="486"/>
      <c r="CDW447" s="486"/>
      <c r="CDX447" s="486"/>
      <c r="CDY447" s="486"/>
      <c r="CDZ447" s="486"/>
      <c r="CEA447" s="486"/>
      <c r="CEB447" s="486"/>
      <c r="CEC447" s="486"/>
      <c r="CED447" s="486"/>
      <c r="CEE447" s="486"/>
      <c r="CEF447" s="486"/>
      <c r="CEG447" s="486"/>
      <c r="CEH447" s="486"/>
      <c r="CEI447" s="486"/>
      <c r="CEJ447" s="486"/>
      <c r="CEK447" s="486"/>
      <c r="CEL447" s="486"/>
      <c r="CEM447" s="486"/>
      <c r="CEN447" s="486"/>
      <c r="CEO447" s="486"/>
      <c r="CEP447" s="486"/>
      <c r="CEQ447" s="486"/>
      <c r="CER447" s="486"/>
      <c r="CES447" s="486"/>
      <c r="CET447" s="486"/>
      <c r="CEU447" s="486"/>
      <c r="CEV447" s="486"/>
      <c r="CEW447" s="486"/>
      <c r="CEX447" s="486"/>
      <c r="CEY447" s="486"/>
      <c r="CEZ447" s="486"/>
      <c r="CFA447" s="486"/>
      <c r="CFB447" s="486"/>
      <c r="CFC447" s="486"/>
      <c r="CFD447" s="486"/>
      <c r="CFE447" s="486"/>
      <c r="CFF447" s="486"/>
      <c r="CFG447" s="486"/>
      <c r="CFH447" s="486"/>
      <c r="CFI447" s="486"/>
      <c r="CFJ447" s="486"/>
      <c r="CFK447" s="486"/>
      <c r="CFL447" s="486"/>
      <c r="CFM447" s="486"/>
      <c r="CFN447" s="486"/>
      <c r="CFO447" s="486"/>
      <c r="CFP447" s="486"/>
      <c r="CFQ447" s="486"/>
      <c r="CFR447" s="486"/>
      <c r="CFS447" s="486"/>
      <c r="CFT447" s="486"/>
      <c r="CFU447" s="486"/>
      <c r="CFV447" s="486"/>
      <c r="CFW447" s="486"/>
      <c r="CFX447" s="486"/>
      <c r="CFY447" s="486"/>
      <c r="CFZ447" s="486"/>
      <c r="CGA447" s="486"/>
      <c r="CGB447" s="486"/>
      <c r="CGC447" s="486"/>
      <c r="CGD447" s="486"/>
      <c r="CGE447" s="486"/>
      <c r="CGF447" s="486"/>
      <c r="CGG447" s="486"/>
      <c r="CGH447" s="486"/>
      <c r="CGI447" s="486"/>
      <c r="CGJ447" s="486"/>
      <c r="CGK447" s="486"/>
      <c r="CGL447" s="486"/>
      <c r="CGM447" s="486"/>
      <c r="CGN447" s="486"/>
      <c r="CGO447" s="486"/>
      <c r="CGP447" s="486"/>
      <c r="CGQ447" s="486"/>
      <c r="CGR447" s="486"/>
      <c r="CGS447" s="486"/>
      <c r="CGT447" s="486"/>
      <c r="CGU447" s="486"/>
      <c r="CGV447" s="486"/>
      <c r="CGW447" s="486"/>
      <c r="CGX447" s="486"/>
      <c r="CGY447" s="486"/>
      <c r="CGZ447" s="486"/>
      <c r="CHA447" s="486"/>
      <c r="CHB447" s="486"/>
      <c r="CHC447" s="486"/>
      <c r="CHD447" s="486"/>
      <c r="CHE447" s="486"/>
      <c r="CHF447" s="486"/>
      <c r="CHG447" s="486"/>
      <c r="CHH447" s="486"/>
      <c r="CHI447" s="486"/>
      <c r="CHJ447" s="486"/>
      <c r="CHK447" s="486"/>
      <c r="CHL447" s="486"/>
      <c r="CHM447" s="486"/>
      <c r="CHN447" s="486"/>
      <c r="CHO447" s="486"/>
      <c r="CHP447" s="486"/>
      <c r="CHQ447" s="486"/>
      <c r="CHR447" s="486"/>
      <c r="CHS447" s="486"/>
      <c r="CHT447" s="486"/>
      <c r="CHU447" s="486"/>
      <c r="CHV447" s="486"/>
      <c r="CHW447" s="486"/>
      <c r="CHX447" s="486"/>
      <c r="CHY447" s="486"/>
      <c r="CHZ447" s="486"/>
      <c r="CIA447" s="486"/>
      <c r="CIB447" s="486"/>
      <c r="CIC447" s="486"/>
      <c r="CID447" s="486"/>
      <c r="CIE447" s="486"/>
      <c r="CIF447" s="486"/>
      <c r="CIG447" s="486"/>
      <c r="CIH447" s="486"/>
      <c r="CII447" s="486"/>
      <c r="CIJ447" s="486"/>
      <c r="CIK447" s="486"/>
      <c r="CIL447" s="486"/>
      <c r="CIM447" s="486"/>
      <c r="CIN447" s="486"/>
      <c r="CIO447" s="486"/>
      <c r="CIP447" s="486"/>
      <c r="CIQ447" s="486"/>
      <c r="CIR447" s="486"/>
      <c r="CIS447" s="486"/>
      <c r="CIT447" s="486"/>
      <c r="CIU447" s="486"/>
      <c r="CIV447" s="486"/>
      <c r="CIW447" s="486"/>
      <c r="CIX447" s="486"/>
      <c r="CIY447" s="486"/>
      <c r="CIZ447" s="486"/>
      <c r="CJA447" s="486"/>
      <c r="CJB447" s="486"/>
      <c r="CJC447" s="486"/>
      <c r="CJD447" s="486"/>
      <c r="CJE447" s="486"/>
      <c r="CJF447" s="486"/>
      <c r="CJG447" s="486"/>
      <c r="CJH447" s="486"/>
      <c r="CJI447" s="486"/>
      <c r="CJJ447" s="486"/>
      <c r="CJK447" s="486"/>
      <c r="CJL447" s="486"/>
      <c r="CJM447" s="486"/>
      <c r="CJN447" s="486"/>
      <c r="CJO447" s="486"/>
      <c r="CJP447" s="486"/>
      <c r="CJQ447" s="486"/>
      <c r="CJR447" s="486"/>
      <c r="CJS447" s="486"/>
      <c r="CJT447" s="486"/>
      <c r="CJU447" s="486"/>
      <c r="CJV447" s="486"/>
      <c r="CJW447" s="486"/>
      <c r="CJX447" s="486"/>
      <c r="CJY447" s="486"/>
      <c r="CJZ447" s="486"/>
      <c r="CKA447" s="486"/>
      <c r="CKB447" s="486"/>
      <c r="CKC447" s="486"/>
      <c r="CKD447" s="486"/>
      <c r="CKE447" s="486"/>
      <c r="CKF447" s="486"/>
      <c r="CKG447" s="486"/>
      <c r="CKH447" s="486"/>
      <c r="CKI447" s="486"/>
      <c r="CKJ447" s="486"/>
      <c r="CKK447" s="486"/>
      <c r="CKL447" s="486"/>
      <c r="CKM447" s="486"/>
      <c r="CKN447" s="486"/>
      <c r="CKO447" s="486"/>
      <c r="CKP447" s="486"/>
      <c r="CKQ447" s="486"/>
      <c r="CKR447" s="486"/>
      <c r="CKS447" s="486"/>
      <c r="CKT447" s="486"/>
      <c r="CKU447" s="486"/>
      <c r="CKV447" s="486"/>
      <c r="CKW447" s="486"/>
      <c r="CKX447" s="486"/>
      <c r="CKY447" s="486"/>
      <c r="CKZ447" s="486"/>
      <c r="CLA447" s="486"/>
      <c r="CLB447" s="486"/>
      <c r="CLC447" s="486"/>
      <c r="CLD447" s="486"/>
      <c r="CLE447" s="486"/>
      <c r="CLF447" s="486"/>
      <c r="CLG447" s="486"/>
      <c r="CLH447" s="486"/>
      <c r="CLI447" s="486"/>
      <c r="CLJ447" s="486"/>
      <c r="CLK447" s="486"/>
      <c r="CLL447" s="486"/>
      <c r="CLM447" s="486"/>
      <c r="CLN447" s="486"/>
      <c r="CLO447" s="486"/>
      <c r="CLP447" s="486"/>
      <c r="CLQ447" s="486"/>
      <c r="CLR447" s="486"/>
      <c r="CLS447" s="486"/>
      <c r="CLT447" s="486"/>
      <c r="CLU447" s="486"/>
      <c r="CLV447" s="486"/>
      <c r="CLW447" s="486"/>
      <c r="CLX447" s="486"/>
      <c r="CLY447" s="486"/>
      <c r="CLZ447" s="486"/>
      <c r="CMA447" s="486"/>
      <c r="CMB447" s="486"/>
      <c r="CMC447" s="486"/>
      <c r="CMD447" s="486"/>
      <c r="CME447" s="486"/>
      <c r="CMF447" s="486"/>
      <c r="CMG447" s="486"/>
      <c r="CMH447" s="486"/>
      <c r="CMI447" s="486"/>
      <c r="CMJ447" s="486"/>
      <c r="CMK447" s="486"/>
      <c r="CML447" s="486"/>
      <c r="CMM447" s="486"/>
      <c r="CMN447" s="486"/>
      <c r="CMO447" s="486"/>
      <c r="CMP447" s="486"/>
      <c r="CMQ447" s="486"/>
      <c r="CMR447" s="486"/>
      <c r="CMS447" s="486"/>
      <c r="CMT447" s="486"/>
      <c r="CMU447" s="486"/>
      <c r="CMV447" s="486"/>
      <c r="CMW447" s="486"/>
      <c r="CMX447" s="486"/>
      <c r="CMY447" s="486"/>
      <c r="CMZ447" s="486"/>
      <c r="CNA447" s="486"/>
      <c r="CNB447" s="486"/>
      <c r="CNC447" s="486"/>
      <c r="CND447" s="486"/>
      <c r="CNE447" s="486"/>
      <c r="CNF447" s="486"/>
      <c r="CNG447" s="486"/>
      <c r="CNH447" s="486"/>
      <c r="CNI447" s="486"/>
      <c r="CNJ447" s="486"/>
      <c r="CNK447" s="486"/>
      <c r="CNL447" s="486"/>
      <c r="CNM447" s="486"/>
      <c r="CNN447" s="486"/>
      <c r="CNO447" s="486"/>
      <c r="CNP447" s="486"/>
      <c r="CNQ447" s="486"/>
      <c r="CNR447" s="486"/>
      <c r="CNS447" s="486"/>
      <c r="CNT447" s="486"/>
      <c r="CNU447" s="486"/>
      <c r="CNV447" s="486"/>
      <c r="CNW447" s="486"/>
      <c r="CNX447" s="486"/>
      <c r="CNY447" s="486"/>
      <c r="CNZ447" s="486"/>
      <c r="COA447" s="486"/>
      <c r="COB447" s="486"/>
      <c r="COC447" s="486"/>
      <c r="COD447" s="486"/>
      <c r="COE447" s="486"/>
      <c r="COF447" s="486"/>
      <c r="COG447" s="486"/>
      <c r="COH447" s="486"/>
      <c r="COI447" s="486"/>
      <c r="COJ447" s="486"/>
      <c r="COK447" s="486"/>
      <c r="COL447" s="486"/>
      <c r="COM447" s="486"/>
      <c r="CON447" s="486"/>
      <c r="COO447" s="486"/>
      <c r="COP447" s="486"/>
      <c r="COQ447" s="486"/>
      <c r="COR447" s="486"/>
      <c r="COS447" s="486"/>
      <c r="COT447" s="486"/>
      <c r="COU447" s="486"/>
      <c r="COV447" s="486"/>
      <c r="COW447" s="486"/>
      <c r="COX447" s="486"/>
      <c r="COY447" s="486"/>
      <c r="COZ447" s="486"/>
      <c r="CPA447" s="486"/>
      <c r="CPB447" s="486"/>
      <c r="CPC447" s="486"/>
      <c r="CPD447" s="486"/>
      <c r="CPE447" s="486"/>
      <c r="CPF447" s="486"/>
      <c r="CPG447" s="486"/>
      <c r="CPH447" s="486"/>
      <c r="CPI447" s="486"/>
      <c r="CPJ447" s="486"/>
      <c r="CPK447" s="486"/>
      <c r="CPL447" s="486"/>
      <c r="CPM447" s="486"/>
      <c r="CPN447" s="486"/>
      <c r="CPO447" s="486"/>
      <c r="CPP447" s="486"/>
      <c r="CPQ447" s="486"/>
      <c r="CPR447" s="486"/>
      <c r="CPS447" s="486"/>
      <c r="CPT447" s="486"/>
      <c r="CPU447" s="486"/>
      <c r="CPV447" s="486"/>
      <c r="CPW447" s="486"/>
      <c r="CPX447" s="486"/>
      <c r="CPY447" s="486"/>
      <c r="CPZ447" s="486"/>
      <c r="CQA447" s="486"/>
      <c r="CQB447" s="486"/>
      <c r="CQC447" s="486"/>
      <c r="CQD447" s="486"/>
      <c r="CQE447" s="486"/>
      <c r="CQF447" s="486"/>
      <c r="CQG447" s="486"/>
      <c r="CQH447" s="486"/>
      <c r="CQI447" s="486"/>
      <c r="CQJ447" s="486"/>
      <c r="CQK447" s="486"/>
      <c r="CQL447" s="486"/>
      <c r="CQM447" s="486"/>
      <c r="CQN447" s="486"/>
      <c r="CQO447" s="486"/>
      <c r="CQP447" s="486"/>
      <c r="CQQ447" s="486"/>
      <c r="CQR447" s="486"/>
      <c r="CQS447" s="486"/>
      <c r="CQT447" s="486"/>
      <c r="CQU447" s="486"/>
      <c r="CQV447" s="486"/>
      <c r="CQW447" s="486"/>
      <c r="CQX447" s="486"/>
      <c r="CQY447" s="486"/>
      <c r="CQZ447" s="486"/>
      <c r="CRA447" s="486"/>
      <c r="CRB447" s="486"/>
      <c r="CRC447" s="486"/>
      <c r="CRD447" s="486"/>
      <c r="CRE447" s="486"/>
      <c r="CRF447" s="486"/>
      <c r="CRG447" s="486"/>
      <c r="CRH447" s="486"/>
      <c r="CRI447" s="486"/>
      <c r="CRJ447" s="486"/>
      <c r="CRK447" s="486"/>
      <c r="CRL447" s="486"/>
      <c r="CRM447" s="486"/>
      <c r="CRN447" s="486"/>
      <c r="CRO447" s="486"/>
      <c r="CRP447" s="486"/>
      <c r="CRQ447" s="486"/>
      <c r="CRR447" s="486"/>
      <c r="CRS447" s="486"/>
      <c r="CRT447" s="486"/>
      <c r="CRU447" s="486"/>
      <c r="CRV447" s="486"/>
      <c r="CRW447" s="486"/>
      <c r="CRX447" s="486"/>
      <c r="CRY447" s="486"/>
      <c r="CRZ447" s="486"/>
      <c r="CSA447" s="486"/>
      <c r="CSB447" s="486"/>
      <c r="CSC447" s="486"/>
      <c r="CSD447" s="486"/>
      <c r="CSE447" s="486"/>
      <c r="CSF447" s="486"/>
      <c r="CSG447" s="486"/>
      <c r="CSH447" s="486"/>
      <c r="CSI447" s="486"/>
      <c r="CSJ447" s="486"/>
      <c r="CSK447" s="486"/>
      <c r="CSL447" s="486"/>
      <c r="CSM447" s="486"/>
      <c r="CSN447" s="486"/>
      <c r="CSO447" s="486"/>
      <c r="CSP447" s="486"/>
      <c r="CSQ447" s="486"/>
      <c r="CSR447" s="486"/>
      <c r="CSS447" s="486"/>
      <c r="CST447" s="486"/>
      <c r="CSU447" s="486"/>
      <c r="CSV447" s="486"/>
      <c r="CSW447" s="486"/>
      <c r="CSX447" s="486"/>
      <c r="CSY447" s="486"/>
      <c r="CSZ447" s="486"/>
      <c r="CTA447" s="486"/>
      <c r="CTB447" s="486"/>
      <c r="CTC447" s="486"/>
      <c r="CTD447" s="486"/>
      <c r="CTE447" s="486"/>
      <c r="CTF447" s="486"/>
      <c r="CTG447" s="486"/>
      <c r="CTH447" s="486"/>
      <c r="CTI447" s="486"/>
      <c r="CTJ447" s="486"/>
      <c r="CTK447" s="486"/>
      <c r="CTL447" s="486"/>
      <c r="CTM447" s="486"/>
      <c r="CTN447" s="486"/>
      <c r="CTO447" s="486"/>
      <c r="CTP447" s="486"/>
      <c r="CTQ447" s="486"/>
      <c r="CTR447" s="486"/>
      <c r="CTS447" s="486"/>
      <c r="CTT447" s="486"/>
      <c r="CTU447" s="486"/>
      <c r="CTV447" s="486"/>
      <c r="CTW447" s="486"/>
      <c r="CTX447" s="486"/>
      <c r="CTY447" s="486"/>
      <c r="CTZ447" s="486"/>
      <c r="CUA447" s="486"/>
      <c r="CUB447" s="486"/>
      <c r="CUC447" s="486"/>
      <c r="CUD447" s="486"/>
      <c r="CUE447" s="486"/>
      <c r="CUF447" s="486"/>
      <c r="CUG447" s="486"/>
      <c r="CUH447" s="486"/>
      <c r="CUI447" s="486"/>
      <c r="CUJ447" s="486"/>
      <c r="CUK447" s="486"/>
      <c r="CUL447" s="486"/>
      <c r="CUM447" s="486"/>
      <c r="CUN447" s="486"/>
      <c r="CUO447" s="486"/>
      <c r="CUP447" s="486"/>
      <c r="CUQ447" s="486"/>
      <c r="CUR447" s="486"/>
      <c r="CUS447" s="486"/>
      <c r="CUT447" s="486"/>
      <c r="CUU447" s="486"/>
      <c r="CUV447" s="486"/>
      <c r="CUW447" s="486"/>
      <c r="CUX447" s="486"/>
      <c r="CUY447" s="486"/>
      <c r="CUZ447" s="486"/>
      <c r="CVA447" s="486"/>
      <c r="CVB447" s="486"/>
      <c r="CVC447" s="486"/>
      <c r="CVD447" s="486"/>
      <c r="CVE447" s="486"/>
      <c r="CVF447" s="486"/>
      <c r="CVG447" s="486"/>
      <c r="CVH447" s="486"/>
      <c r="CVI447" s="486"/>
      <c r="CVJ447" s="486"/>
      <c r="CVK447" s="486"/>
      <c r="CVL447" s="486"/>
      <c r="CVM447" s="486"/>
      <c r="CVN447" s="486"/>
      <c r="CVO447" s="486"/>
      <c r="CVP447" s="486"/>
      <c r="CVQ447" s="486"/>
      <c r="CVR447" s="486"/>
      <c r="CVS447" s="486"/>
      <c r="CVT447" s="486"/>
      <c r="CVU447" s="486"/>
      <c r="CVV447" s="486"/>
      <c r="CVW447" s="486"/>
      <c r="CVX447" s="486"/>
      <c r="CVY447" s="486"/>
      <c r="CVZ447" s="486"/>
      <c r="CWA447" s="486"/>
      <c r="CWB447" s="486"/>
      <c r="CWC447" s="486"/>
      <c r="CWD447" s="486"/>
      <c r="CWE447" s="486"/>
      <c r="CWF447" s="486"/>
      <c r="CWG447" s="486"/>
      <c r="CWH447" s="486"/>
      <c r="CWI447" s="486"/>
      <c r="CWJ447" s="486"/>
      <c r="CWK447" s="486"/>
      <c r="CWL447" s="486"/>
      <c r="CWM447" s="486"/>
      <c r="CWN447" s="486"/>
      <c r="CWO447" s="486"/>
      <c r="CWP447" s="486"/>
      <c r="CWQ447" s="486"/>
      <c r="CWR447" s="486"/>
      <c r="CWS447" s="486"/>
      <c r="CWT447" s="486"/>
      <c r="CWU447" s="486"/>
      <c r="CWV447" s="486"/>
      <c r="CWW447" s="486"/>
      <c r="CWX447" s="486"/>
      <c r="CWY447" s="486"/>
      <c r="CWZ447" s="486"/>
      <c r="CXA447" s="486"/>
      <c r="CXB447" s="486"/>
      <c r="CXC447" s="486"/>
      <c r="CXD447" s="486"/>
      <c r="CXE447" s="486"/>
      <c r="CXF447" s="486"/>
      <c r="CXG447" s="486"/>
      <c r="CXH447" s="486"/>
      <c r="CXI447" s="486"/>
      <c r="CXJ447" s="486"/>
      <c r="CXK447" s="486"/>
      <c r="CXL447" s="486"/>
      <c r="CXM447" s="486"/>
      <c r="CXN447" s="486"/>
      <c r="CXO447" s="486"/>
      <c r="CXP447" s="486"/>
      <c r="CXQ447" s="486"/>
      <c r="CXR447" s="486"/>
      <c r="CXS447" s="486"/>
      <c r="CXT447" s="486"/>
      <c r="CXU447" s="486"/>
      <c r="CXV447" s="486"/>
      <c r="CXW447" s="486"/>
      <c r="CXX447" s="486"/>
      <c r="CXY447" s="486"/>
      <c r="CXZ447" s="486"/>
      <c r="CYA447" s="486"/>
      <c r="CYB447" s="486"/>
      <c r="CYC447" s="486"/>
      <c r="CYD447" s="486"/>
      <c r="CYE447" s="486"/>
      <c r="CYF447" s="486"/>
      <c r="CYG447" s="486"/>
      <c r="CYH447" s="486"/>
      <c r="CYI447" s="486"/>
      <c r="CYJ447" s="486"/>
      <c r="CYK447" s="486"/>
      <c r="CYL447" s="486"/>
      <c r="CYM447" s="486"/>
      <c r="CYN447" s="486"/>
      <c r="CYO447" s="486"/>
      <c r="CYP447" s="486"/>
      <c r="CYQ447" s="486"/>
      <c r="CYR447" s="486"/>
      <c r="CYS447" s="486"/>
      <c r="CYT447" s="486"/>
      <c r="CYU447" s="486"/>
      <c r="CYV447" s="486"/>
      <c r="CYW447" s="486"/>
      <c r="CYX447" s="486"/>
      <c r="CYY447" s="486"/>
      <c r="CYZ447" s="486"/>
      <c r="CZA447" s="486"/>
      <c r="CZB447" s="486"/>
      <c r="CZC447" s="486"/>
      <c r="CZD447" s="486"/>
      <c r="CZE447" s="486"/>
      <c r="CZF447" s="486"/>
      <c r="CZG447" s="486"/>
      <c r="CZH447" s="486"/>
      <c r="CZI447" s="486"/>
      <c r="CZJ447" s="486"/>
      <c r="CZK447" s="486"/>
      <c r="CZL447" s="486"/>
      <c r="CZM447" s="486"/>
      <c r="CZN447" s="486"/>
      <c r="CZO447" s="486"/>
      <c r="CZP447" s="486"/>
      <c r="CZQ447" s="486"/>
      <c r="CZR447" s="486"/>
      <c r="CZS447" s="486"/>
      <c r="CZT447" s="486"/>
      <c r="CZU447" s="486"/>
      <c r="CZV447" s="486"/>
      <c r="CZW447" s="486"/>
      <c r="CZX447" s="486"/>
      <c r="CZY447" s="486"/>
      <c r="CZZ447" s="486"/>
      <c r="DAA447" s="486"/>
      <c r="DAB447" s="486"/>
      <c r="DAC447" s="486"/>
      <c r="DAD447" s="486"/>
      <c r="DAE447" s="486"/>
      <c r="DAF447" s="486"/>
      <c r="DAG447" s="486"/>
      <c r="DAH447" s="486"/>
      <c r="DAI447" s="486"/>
      <c r="DAJ447" s="486"/>
      <c r="DAK447" s="486"/>
      <c r="DAL447" s="486"/>
      <c r="DAM447" s="486"/>
      <c r="DAN447" s="486"/>
      <c r="DAO447" s="486"/>
      <c r="DAP447" s="486"/>
      <c r="DAQ447" s="486"/>
      <c r="DAR447" s="486"/>
      <c r="DAS447" s="486"/>
      <c r="DAT447" s="486"/>
      <c r="DAU447" s="486"/>
      <c r="DAV447" s="486"/>
      <c r="DAW447" s="486"/>
      <c r="DAX447" s="486"/>
      <c r="DAY447" s="486"/>
      <c r="DAZ447" s="486"/>
      <c r="DBA447" s="486"/>
      <c r="DBB447" s="486"/>
      <c r="DBC447" s="486"/>
      <c r="DBD447" s="486"/>
      <c r="DBE447" s="486"/>
      <c r="DBF447" s="486"/>
      <c r="DBG447" s="486"/>
      <c r="DBH447" s="486"/>
      <c r="DBI447" s="486"/>
      <c r="DBJ447" s="486"/>
      <c r="DBK447" s="486"/>
      <c r="DBL447" s="486"/>
      <c r="DBM447" s="486"/>
      <c r="DBN447" s="486"/>
      <c r="DBO447" s="486"/>
      <c r="DBP447" s="486"/>
      <c r="DBQ447" s="486"/>
      <c r="DBR447" s="486"/>
      <c r="DBS447" s="486"/>
      <c r="DBT447" s="486"/>
      <c r="DBU447" s="486"/>
      <c r="DBV447" s="486"/>
      <c r="DBW447" s="486"/>
      <c r="DBX447" s="486"/>
      <c r="DBY447" s="486"/>
      <c r="DBZ447" s="486"/>
      <c r="DCA447" s="486"/>
      <c r="DCB447" s="486"/>
      <c r="DCC447" s="486"/>
      <c r="DCD447" s="486"/>
      <c r="DCE447" s="486"/>
      <c r="DCF447" s="486"/>
      <c r="DCG447" s="486"/>
      <c r="DCH447" s="486"/>
      <c r="DCI447" s="486"/>
      <c r="DCJ447" s="486"/>
      <c r="DCK447" s="486"/>
      <c r="DCL447" s="486"/>
      <c r="DCM447" s="486"/>
      <c r="DCN447" s="486"/>
      <c r="DCO447" s="486"/>
      <c r="DCP447" s="486"/>
      <c r="DCQ447" s="486"/>
      <c r="DCR447" s="486"/>
      <c r="DCS447" s="486"/>
      <c r="DCT447" s="486"/>
      <c r="DCU447" s="486"/>
      <c r="DCV447" s="486"/>
      <c r="DCW447" s="486"/>
      <c r="DCX447" s="486"/>
      <c r="DCY447" s="486"/>
      <c r="DCZ447" s="486"/>
      <c r="DDA447" s="486"/>
      <c r="DDB447" s="486"/>
      <c r="DDC447" s="486"/>
      <c r="DDD447" s="486"/>
      <c r="DDE447" s="486"/>
      <c r="DDF447" s="486"/>
      <c r="DDG447" s="486"/>
      <c r="DDH447" s="486"/>
      <c r="DDI447" s="486"/>
      <c r="DDJ447" s="486"/>
      <c r="DDK447" s="486"/>
      <c r="DDL447" s="486"/>
      <c r="DDM447" s="486"/>
      <c r="DDN447" s="486"/>
      <c r="DDO447" s="486"/>
      <c r="DDP447" s="486"/>
      <c r="DDQ447" s="486"/>
      <c r="DDR447" s="486"/>
      <c r="DDS447" s="486"/>
      <c r="DDT447" s="486"/>
      <c r="DDU447" s="486"/>
      <c r="DDV447" s="486"/>
      <c r="DDW447" s="486"/>
      <c r="DDX447" s="486"/>
      <c r="DDY447" s="486"/>
      <c r="DDZ447" s="486"/>
      <c r="DEA447" s="486"/>
      <c r="DEB447" s="486"/>
      <c r="DEC447" s="486"/>
      <c r="DED447" s="486"/>
      <c r="DEE447" s="486"/>
      <c r="DEF447" s="486"/>
      <c r="DEG447" s="486"/>
      <c r="DEH447" s="486"/>
      <c r="DEI447" s="486"/>
      <c r="DEJ447" s="486"/>
      <c r="DEK447" s="486"/>
      <c r="DEL447" s="486"/>
      <c r="DEM447" s="486"/>
      <c r="DEN447" s="486"/>
      <c r="DEO447" s="486"/>
      <c r="DEP447" s="486"/>
      <c r="DEQ447" s="486"/>
      <c r="DER447" s="486"/>
      <c r="DES447" s="486"/>
      <c r="DET447" s="486"/>
      <c r="DEU447" s="486"/>
      <c r="DEV447" s="486"/>
      <c r="DEW447" s="486"/>
      <c r="DEX447" s="486"/>
      <c r="DEY447" s="486"/>
      <c r="DEZ447" s="486"/>
      <c r="DFA447" s="486"/>
      <c r="DFB447" s="486"/>
      <c r="DFC447" s="486"/>
      <c r="DFD447" s="486"/>
      <c r="DFE447" s="486"/>
      <c r="DFF447" s="486"/>
      <c r="DFG447" s="486"/>
      <c r="DFH447" s="486"/>
      <c r="DFI447" s="486"/>
      <c r="DFJ447" s="486"/>
      <c r="DFK447" s="486"/>
      <c r="DFL447" s="486"/>
      <c r="DFM447" s="486"/>
      <c r="DFN447" s="486"/>
      <c r="DFO447" s="486"/>
      <c r="DFP447" s="486"/>
      <c r="DFQ447" s="486"/>
      <c r="DFR447" s="486"/>
      <c r="DFS447" s="486"/>
      <c r="DFT447" s="486"/>
      <c r="DFU447" s="486"/>
      <c r="DFV447" s="486"/>
      <c r="DFW447" s="486"/>
      <c r="DFX447" s="486"/>
      <c r="DFY447" s="486"/>
      <c r="DFZ447" s="486"/>
      <c r="DGA447" s="486"/>
      <c r="DGB447" s="486"/>
      <c r="DGC447" s="486"/>
      <c r="DGD447" s="486"/>
      <c r="DGE447" s="486"/>
      <c r="DGF447" s="486"/>
      <c r="DGG447" s="486"/>
      <c r="DGH447" s="486"/>
      <c r="DGI447" s="486"/>
      <c r="DGJ447" s="486"/>
      <c r="DGK447" s="486"/>
      <c r="DGL447" s="486"/>
      <c r="DGM447" s="486"/>
      <c r="DGN447" s="486"/>
      <c r="DGO447" s="486"/>
      <c r="DGP447" s="486"/>
      <c r="DGQ447" s="486"/>
      <c r="DGR447" s="486"/>
      <c r="DGS447" s="486"/>
      <c r="DGT447" s="486"/>
      <c r="DGU447" s="486"/>
      <c r="DGV447" s="486"/>
      <c r="DGW447" s="486"/>
      <c r="DGX447" s="486"/>
      <c r="DGY447" s="486"/>
      <c r="DGZ447" s="486"/>
      <c r="DHA447" s="486"/>
      <c r="DHB447" s="486"/>
      <c r="DHC447" s="486"/>
      <c r="DHD447" s="486"/>
      <c r="DHE447" s="486"/>
      <c r="DHF447" s="486"/>
      <c r="DHG447" s="486"/>
      <c r="DHH447" s="486"/>
      <c r="DHI447" s="486"/>
      <c r="DHJ447" s="486"/>
      <c r="DHK447" s="486"/>
      <c r="DHL447" s="486"/>
      <c r="DHM447" s="486"/>
      <c r="DHN447" s="486"/>
      <c r="DHO447" s="486"/>
      <c r="DHP447" s="486"/>
      <c r="DHQ447" s="486"/>
      <c r="DHR447" s="486"/>
      <c r="DHS447" s="486"/>
      <c r="DHT447" s="486"/>
      <c r="DHU447" s="486"/>
      <c r="DHV447" s="486"/>
      <c r="DHW447" s="486"/>
      <c r="DHX447" s="486"/>
      <c r="DHY447" s="486"/>
      <c r="DHZ447" s="486"/>
      <c r="DIA447" s="486"/>
      <c r="DIB447" s="486"/>
      <c r="DIC447" s="486"/>
      <c r="DID447" s="486"/>
      <c r="DIE447" s="486"/>
      <c r="DIF447" s="486"/>
      <c r="DIG447" s="486"/>
      <c r="DIH447" s="486"/>
      <c r="DII447" s="486"/>
      <c r="DIJ447" s="486"/>
      <c r="DIK447" s="486"/>
      <c r="DIL447" s="486"/>
      <c r="DIM447" s="486"/>
      <c r="DIN447" s="486"/>
      <c r="DIO447" s="486"/>
      <c r="DIP447" s="486"/>
      <c r="DIQ447" s="486"/>
      <c r="DIR447" s="486"/>
      <c r="DIS447" s="486"/>
      <c r="DIT447" s="486"/>
      <c r="DIU447" s="486"/>
      <c r="DIV447" s="486"/>
      <c r="DIW447" s="486"/>
      <c r="DIX447" s="486"/>
      <c r="DIY447" s="486"/>
      <c r="DIZ447" s="486"/>
      <c r="DJA447" s="486"/>
      <c r="DJB447" s="486"/>
      <c r="DJC447" s="486"/>
      <c r="DJD447" s="486"/>
      <c r="DJE447" s="486"/>
      <c r="DJF447" s="486"/>
      <c r="DJG447" s="486"/>
      <c r="DJH447" s="486"/>
      <c r="DJI447" s="486"/>
      <c r="DJJ447" s="486"/>
      <c r="DJK447" s="486"/>
      <c r="DJL447" s="486"/>
      <c r="DJM447" s="486"/>
      <c r="DJN447" s="486"/>
      <c r="DJO447" s="486"/>
      <c r="DJP447" s="486"/>
      <c r="DJQ447" s="486"/>
      <c r="DJR447" s="486"/>
      <c r="DJS447" s="486"/>
      <c r="DJT447" s="486"/>
      <c r="DJU447" s="486"/>
      <c r="DJV447" s="486"/>
      <c r="DJW447" s="486"/>
      <c r="DJX447" s="486"/>
      <c r="DJY447" s="486"/>
      <c r="DJZ447" s="486"/>
      <c r="DKA447" s="486"/>
      <c r="DKB447" s="486"/>
      <c r="DKC447" s="486"/>
      <c r="DKD447" s="486"/>
      <c r="DKE447" s="486"/>
      <c r="DKF447" s="486"/>
      <c r="DKG447" s="486"/>
      <c r="DKH447" s="486"/>
      <c r="DKI447" s="486"/>
      <c r="DKJ447" s="486"/>
      <c r="DKK447" s="486"/>
      <c r="DKL447" s="486"/>
      <c r="DKM447" s="486"/>
      <c r="DKN447" s="486"/>
      <c r="DKO447" s="486"/>
      <c r="DKP447" s="486"/>
      <c r="DKQ447" s="486"/>
      <c r="DKR447" s="486"/>
      <c r="DKS447" s="486"/>
      <c r="DKT447" s="486"/>
      <c r="DKU447" s="486"/>
      <c r="DKV447" s="486"/>
      <c r="DKW447" s="486"/>
      <c r="DKX447" s="486"/>
      <c r="DKY447" s="486"/>
      <c r="DKZ447" s="486"/>
      <c r="DLA447" s="486"/>
      <c r="DLB447" s="486"/>
      <c r="DLC447" s="486"/>
      <c r="DLD447" s="486"/>
      <c r="DLE447" s="486"/>
      <c r="DLF447" s="486"/>
      <c r="DLG447" s="486"/>
      <c r="DLH447" s="486"/>
      <c r="DLI447" s="486"/>
      <c r="DLJ447" s="486"/>
      <c r="DLK447" s="486"/>
      <c r="DLL447" s="486"/>
      <c r="DLM447" s="486"/>
      <c r="DLN447" s="486"/>
      <c r="DLO447" s="486"/>
      <c r="DLP447" s="486"/>
      <c r="DLQ447" s="486"/>
      <c r="DLR447" s="486"/>
      <c r="DLS447" s="486"/>
      <c r="DLT447" s="486"/>
      <c r="DLU447" s="486"/>
      <c r="DLV447" s="486"/>
      <c r="DLW447" s="486"/>
      <c r="DLX447" s="486"/>
      <c r="DLY447" s="486"/>
      <c r="DLZ447" s="486"/>
      <c r="DMA447" s="486"/>
      <c r="DMB447" s="486"/>
      <c r="DMC447" s="486"/>
      <c r="DMD447" s="486"/>
      <c r="DME447" s="486"/>
      <c r="DMF447" s="486"/>
      <c r="DMG447" s="486"/>
      <c r="DMH447" s="486"/>
      <c r="DMI447" s="486"/>
      <c r="DMJ447" s="486"/>
      <c r="DMK447" s="486"/>
      <c r="DML447" s="486"/>
      <c r="DMM447" s="486"/>
      <c r="DMN447" s="486"/>
      <c r="DMO447" s="486"/>
      <c r="DMP447" s="486"/>
      <c r="DMQ447" s="486"/>
      <c r="DMR447" s="486"/>
      <c r="DMS447" s="486"/>
      <c r="DMT447" s="486"/>
      <c r="DMU447" s="486"/>
      <c r="DMV447" s="486"/>
      <c r="DMW447" s="486"/>
      <c r="DMX447" s="486"/>
      <c r="DMY447" s="486"/>
      <c r="DMZ447" s="486"/>
      <c r="DNA447" s="486"/>
      <c r="DNB447" s="486"/>
      <c r="DNC447" s="486"/>
      <c r="DND447" s="486"/>
      <c r="DNE447" s="486"/>
      <c r="DNF447" s="486"/>
      <c r="DNG447" s="486"/>
      <c r="DNH447" s="486"/>
      <c r="DNI447" s="486"/>
      <c r="DNJ447" s="486"/>
      <c r="DNK447" s="486"/>
      <c r="DNL447" s="486"/>
      <c r="DNM447" s="486"/>
      <c r="DNN447" s="486"/>
      <c r="DNO447" s="486"/>
      <c r="DNP447" s="486"/>
      <c r="DNQ447" s="486"/>
      <c r="DNR447" s="486"/>
      <c r="DNS447" s="486"/>
      <c r="DNT447" s="486"/>
      <c r="DNU447" s="486"/>
      <c r="DNV447" s="486"/>
      <c r="DNW447" s="486"/>
      <c r="DNX447" s="486"/>
      <c r="DNY447" s="486"/>
      <c r="DNZ447" s="486"/>
      <c r="DOA447" s="486"/>
      <c r="DOB447" s="486"/>
      <c r="DOC447" s="486"/>
      <c r="DOD447" s="486"/>
      <c r="DOE447" s="486"/>
      <c r="DOF447" s="486"/>
      <c r="DOG447" s="486"/>
      <c r="DOH447" s="486"/>
      <c r="DOI447" s="486"/>
      <c r="DOJ447" s="486"/>
      <c r="DOK447" s="486"/>
      <c r="DOL447" s="486"/>
      <c r="DOM447" s="486"/>
      <c r="DON447" s="486"/>
      <c r="DOO447" s="486"/>
      <c r="DOP447" s="486"/>
      <c r="DOQ447" s="486"/>
      <c r="DOR447" s="486"/>
      <c r="DOS447" s="486"/>
      <c r="DOT447" s="486"/>
      <c r="DOU447" s="486"/>
      <c r="DOV447" s="486"/>
      <c r="DOW447" s="486"/>
      <c r="DOX447" s="486"/>
      <c r="DOY447" s="486"/>
      <c r="DOZ447" s="486"/>
      <c r="DPA447" s="486"/>
      <c r="DPB447" s="486"/>
      <c r="DPC447" s="486"/>
      <c r="DPD447" s="486"/>
      <c r="DPE447" s="486"/>
      <c r="DPF447" s="486"/>
      <c r="DPG447" s="486"/>
      <c r="DPH447" s="486"/>
      <c r="DPI447" s="486"/>
      <c r="DPJ447" s="486"/>
      <c r="DPK447" s="486"/>
      <c r="DPL447" s="486"/>
      <c r="DPM447" s="486"/>
      <c r="DPN447" s="486"/>
      <c r="DPO447" s="486"/>
      <c r="DPP447" s="486"/>
      <c r="DPQ447" s="486"/>
      <c r="DPR447" s="486"/>
      <c r="DPS447" s="486"/>
      <c r="DPT447" s="486"/>
      <c r="DPU447" s="486"/>
      <c r="DPV447" s="486"/>
      <c r="DPW447" s="486"/>
      <c r="DPX447" s="486"/>
      <c r="DPY447" s="486"/>
      <c r="DPZ447" s="486"/>
      <c r="DQA447" s="486"/>
      <c r="DQB447" s="486"/>
      <c r="DQC447" s="486"/>
      <c r="DQD447" s="486"/>
      <c r="DQE447" s="486"/>
      <c r="DQF447" s="486"/>
      <c r="DQG447" s="486"/>
      <c r="DQH447" s="486"/>
      <c r="DQI447" s="486"/>
      <c r="DQJ447" s="486"/>
      <c r="DQK447" s="486"/>
      <c r="DQL447" s="486"/>
      <c r="DQM447" s="486"/>
      <c r="DQN447" s="486"/>
      <c r="DQO447" s="486"/>
      <c r="DQP447" s="486"/>
      <c r="DQQ447" s="486"/>
      <c r="DQR447" s="486"/>
      <c r="DQS447" s="486"/>
      <c r="DQT447" s="486"/>
      <c r="DQU447" s="486"/>
      <c r="DQV447" s="486"/>
      <c r="DQW447" s="486"/>
      <c r="DQX447" s="486"/>
      <c r="DQY447" s="486"/>
      <c r="DQZ447" s="486"/>
      <c r="DRA447" s="486"/>
      <c r="DRB447" s="486"/>
      <c r="DRC447" s="486"/>
      <c r="DRD447" s="486"/>
      <c r="DRE447" s="486"/>
      <c r="DRF447" s="486"/>
      <c r="DRG447" s="486"/>
      <c r="DRH447" s="486"/>
      <c r="DRI447" s="486"/>
      <c r="DRJ447" s="486"/>
      <c r="DRK447" s="486"/>
      <c r="DRL447" s="486"/>
      <c r="DRM447" s="486"/>
      <c r="DRN447" s="486"/>
      <c r="DRO447" s="486"/>
      <c r="DRP447" s="486"/>
      <c r="DRQ447" s="486"/>
      <c r="DRR447" s="486"/>
      <c r="DRS447" s="486"/>
      <c r="DRT447" s="486"/>
      <c r="DRU447" s="486"/>
      <c r="DRV447" s="486"/>
      <c r="DRW447" s="486"/>
      <c r="DRX447" s="486"/>
      <c r="DRY447" s="486"/>
      <c r="DRZ447" s="486"/>
      <c r="DSA447" s="486"/>
      <c r="DSB447" s="486"/>
      <c r="DSC447" s="486"/>
      <c r="DSD447" s="486"/>
      <c r="DSE447" s="486"/>
      <c r="DSF447" s="486"/>
      <c r="DSG447" s="486"/>
      <c r="DSH447" s="486"/>
      <c r="DSI447" s="486"/>
      <c r="DSJ447" s="486"/>
      <c r="DSK447" s="486"/>
      <c r="DSL447" s="486"/>
      <c r="DSM447" s="486"/>
      <c r="DSN447" s="486"/>
      <c r="DSO447" s="486"/>
      <c r="DSP447" s="486"/>
      <c r="DSQ447" s="486"/>
      <c r="DSR447" s="486"/>
      <c r="DSS447" s="486"/>
      <c r="DST447" s="486"/>
      <c r="DSU447" s="486"/>
      <c r="DSV447" s="486"/>
      <c r="DSW447" s="486"/>
      <c r="DSX447" s="486"/>
      <c r="DSY447" s="486"/>
      <c r="DSZ447" s="486"/>
      <c r="DTA447" s="486"/>
      <c r="DTB447" s="486"/>
      <c r="DTC447" s="486"/>
      <c r="DTD447" s="486"/>
      <c r="DTE447" s="486"/>
      <c r="DTF447" s="486"/>
      <c r="DTG447" s="486"/>
      <c r="DTH447" s="486"/>
      <c r="DTI447" s="486"/>
      <c r="DTJ447" s="486"/>
      <c r="DTK447" s="486"/>
      <c r="DTL447" s="486"/>
      <c r="DTM447" s="486"/>
      <c r="DTN447" s="486"/>
      <c r="DTO447" s="486"/>
      <c r="DTP447" s="486"/>
      <c r="DTQ447" s="486"/>
      <c r="DTR447" s="486"/>
      <c r="DTS447" s="486"/>
      <c r="DTT447" s="486"/>
      <c r="DTU447" s="486"/>
      <c r="DTV447" s="486"/>
      <c r="DTW447" s="486"/>
      <c r="DTX447" s="486"/>
      <c r="DTY447" s="486"/>
      <c r="DTZ447" s="486"/>
      <c r="DUA447" s="486"/>
      <c r="DUB447" s="486"/>
      <c r="DUC447" s="486"/>
      <c r="DUD447" s="486"/>
      <c r="DUE447" s="486"/>
      <c r="DUF447" s="486"/>
      <c r="DUG447" s="486"/>
      <c r="DUH447" s="486"/>
      <c r="DUI447" s="486"/>
      <c r="DUJ447" s="486"/>
      <c r="DUK447" s="486"/>
      <c r="DUL447" s="486"/>
      <c r="DUM447" s="486"/>
      <c r="DUN447" s="486"/>
      <c r="DUO447" s="486"/>
      <c r="DUP447" s="486"/>
      <c r="DUQ447" s="486"/>
      <c r="DUR447" s="486"/>
      <c r="DUS447" s="486"/>
      <c r="DUT447" s="486"/>
      <c r="DUU447" s="486"/>
      <c r="DUV447" s="486"/>
      <c r="DUW447" s="486"/>
      <c r="DUX447" s="486"/>
      <c r="DUY447" s="486"/>
      <c r="DUZ447" s="486"/>
      <c r="DVA447" s="486"/>
      <c r="DVB447" s="486"/>
      <c r="DVC447" s="486"/>
      <c r="DVD447" s="486"/>
      <c r="DVE447" s="486"/>
      <c r="DVF447" s="486"/>
      <c r="DVG447" s="486"/>
      <c r="DVH447" s="486"/>
      <c r="DVI447" s="486"/>
      <c r="DVJ447" s="486"/>
      <c r="DVK447" s="486"/>
      <c r="DVL447" s="486"/>
      <c r="DVM447" s="486"/>
      <c r="DVN447" s="486"/>
      <c r="DVO447" s="486"/>
      <c r="DVP447" s="486"/>
      <c r="DVQ447" s="486"/>
      <c r="DVR447" s="486"/>
      <c r="DVS447" s="486"/>
      <c r="DVT447" s="486"/>
      <c r="DVU447" s="486"/>
      <c r="DVV447" s="486"/>
      <c r="DVW447" s="486"/>
      <c r="DVX447" s="486"/>
      <c r="DVY447" s="486"/>
      <c r="DVZ447" s="486"/>
      <c r="DWA447" s="486"/>
      <c r="DWB447" s="486"/>
      <c r="DWC447" s="486"/>
      <c r="DWD447" s="486"/>
      <c r="DWE447" s="486"/>
      <c r="DWF447" s="486"/>
      <c r="DWG447" s="486"/>
      <c r="DWH447" s="486"/>
      <c r="DWI447" s="486"/>
      <c r="DWJ447" s="486"/>
      <c r="DWK447" s="486"/>
      <c r="DWL447" s="486"/>
      <c r="DWM447" s="486"/>
      <c r="DWN447" s="486"/>
      <c r="DWO447" s="486"/>
      <c r="DWP447" s="486"/>
      <c r="DWQ447" s="486"/>
      <c r="DWR447" s="486"/>
      <c r="DWS447" s="486"/>
      <c r="DWT447" s="486"/>
      <c r="DWU447" s="486"/>
      <c r="DWV447" s="486"/>
      <c r="DWW447" s="486"/>
      <c r="DWX447" s="486"/>
      <c r="DWY447" s="486"/>
      <c r="DWZ447" s="486"/>
      <c r="DXA447" s="486"/>
      <c r="DXB447" s="486"/>
      <c r="DXC447" s="486"/>
      <c r="DXD447" s="486"/>
      <c r="DXE447" s="486"/>
      <c r="DXF447" s="486"/>
      <c r="DXG447" s="486"/>
      <c r="DXH447" s="486"/>
      <c r="DXI447" s="486"/>
      <c r="DXJ447" s="486"/>
      <c r="DXK447" s="486"/>
      <c r="DXL447" s="486"/>
      <c r="DXM447" s="486"/>
      <c r="DXN447" s="486"/>
      <c r="DXO447" s="486"/>
      <c r="DXP447" s="486"/>
      <c r="DXQ447" s="486"/>
      <c r="DXR447" s="486"/>
      <c r="DXS447" s="486"/>
      <c r="DXT447" s="486"/>
      <c r="DXU447" s="486"/>
      <c r="DXV447" s="486"/>
      <c r="DXW447" s="486"/>
      <c r="DXX447" s="486"/>
      <c r="DXY447" s="486"/>
      <c r="DXZ447" s="486"/>
      <c r="DYA447" s="486"/>
      <c r="DYB447" s="486"/>
      <c r="DYC447" s="486"/>
      <c r="DYD447" s="486"/>
      <c r="DYE447" s="486"/>
      <c r="DYF447" s="486"/>
      <c r="DYG447" s="486"/>
      <c r="DYH447" s="486"/>
      <c r="DYI447" s="486"/>
      <c r="DYJ447" s="486"/>
      <c r="DYK447" s="486"/>
      <c r="DYL447" s="486"/>
      <c r="DYM447" s="486"/>
      <c r="DYN447" s="486"/>
      <c r="DYO447" s="486"/>
      <c r="DYP447" s="486"/>
      <c r="DYQ447" s="486"/>
      <c r="DYR447" s="486"/>
      <c r="DYS447" s="486"/>
      <c r="DYT447" s="486"/>
      <c r="DYU447" s="486"/>
      <c r="DYV447" s="486"/>
      <c r="DYW447" s="486"/>
      <c r="DYX447" s="486"/>
      <c r="DYY447" s="486"/>
      <c r="DYZ447" s="486"/>
      <c r="DZA447" s="486"/>
      <c r="DZB447" s="486"/>
      <c r="DZC447" s="486"/>
      <c r="DZD447" s="486"/>
      <c r="DZE447" s="486"/>
      <c r="DZF447" s="486"/>
      <c r="DZG447" s="486"/>
      <c r="DZH447" s="486"/>
      <c r="DZI447" s="486"/>
      <c r="DZJ447" s="486"/>
      <c r="DZK447" s="486"/>
      <c r="DZL447" s="486"/>
      <c r="DZM447" s="486"/>
      <c r="DZN447" s="486"/>
      <c r="DZO447" s="486"/>
      <c r="DZP447" s="486"/>
      <c r="DZQ447" s="486"/>
      <c r="DZR447" s="486"/>
      <c r="DZS447" s="486"/>
      <c r="DZT447" s="486"/>
      <c r="DZU447" s="486"/>
      <c r="DZV447" s="486"/>
      <c r="DZW447" s="486"/>
      <c r="DZX447" s="486"/>
      <c r="DZY447" s="486"/>
      <c r="DZZ447" s="486"/>
      <c r="EAA447" s="486"/>
      <c r="EAB447" s="486"/>
      <c r="EAC447" s="486"/>
      <c r="EAD447" s="486"/>
      <c r="EAE447" s="486"/>
      <c r="EAF447" s="486"/>
      <c r="EAG447" s="486"/>
      <c r="EAH447" s="486"/>
      <c r="EAI447" s="486"/>
      <c r="EAJ447" s="486"/>
      <c r="EAK447" s="486"/>
      <c r="EAL447" s="486"/>
      <c r="EAM447" s="486"/>
      <c r="EAN447" s="486"/>
      <c r="EAO447" s="486"/>
      <c r="EAP447" s="486"/>
      <c r="EAQ447" s="486"/>
      <c r="EAR447" s="486"/>
      <c r="EAS447" s="486"/>
      <c r="EAT447" s="486"/>
      <c r="EAU447" s="486"/>
      <c r="EAV447" s="486"/>
      <c r="EAW447" s="486"/>
      <c r="EAX447" s="486"/>
      <c r="EAY447" s="486"/>
      <c r="EAZ447" s="486"/>
      <c r="EBA447" s="486"/>
      <c r="EBB447" s="486"/>
      <c r="EBC447" s="486"/>
      <c r="EBD447" s="486"/>
      <c r="EBE447" s="486"/>
      <c r="EBF447" s="486"/>
      <c r="EBG447" s="486"/>
      <c r="EBH447" s="486"/>
      <c r="EBI447" s="486"/>
      <c r="EBJ447" s="486"/>
      <c r="EBK447" s="486"/>
      <c r="EBL447" s="486"/>
      <c r="EBM447" s="486"/>
      <c r="EBN447" s="486"/>
      <c r="EBO447" s="486"/>
      <c r="EBP447" s="486"/>
      <c r="EBQ447" s="486"/>
      <c r="EBR447" s="486"/>
      <c r="EBS447" s="486"/>
      <c r="EBT447" s="486"/>
      <c r="EBU447" s="486"/>
      <c r="EBV447" s="486"/>
      <c r="EBW447" s="486"/>
      <c r="EBX447" s="486"/>
      <c r="EBY447" s="486"/>
      <c r="EBZ447" s="486"/>
      <c r="ECA447" s="486"/>
      <c r="ECB447" s="486"/>
      <c r="ECC447" s="486"/>
      <c r="ECD447" s="486"/>
      <c r="ECE447" s="486"/>
      <c r="ECF447" s="486"/>
      <c r="ECG447" s="486"/>
      <c r="ECH447" s="486"/>
      <c r="ECI447" s="486"/>
      <c r="ECJ447" s="486"/>
      <c r="ECK447" s="486"/>
      <c r="ECL447" s="486"/>
      <c r="ECM447" s="486"/>
      <c r="ECN447" s="486"/>
      <c r="ECO447" s="486"/>
      <c r="ECP447" s="486"/>
      <c r="ECQ447" s="486"/>
      <c r="ECR447" s="486"/>
      <c r="ECS447" s="486"/>
      <c r="ECT447" s="486"/>
      <c r="ECU447" s="486"/>
      <c r="ECV447" s="486"/>
      <c r="ECW447" s="486"/>
      <c r="ECX447" s="486"/>
      <c r="ECY447" s="486"/>
      <c r="ECZ447" s="486"/>
      <c r="EDA447" s="486"/>
      <c r="EDB447" s="486"/>
      <c r="EDC447" s="486"/>
      <c r="EDD447" s="486"/>
      <c r="EDE447" s="486"/>
      <c r="EDF447" s="486"/>
      <c r="EDG447" s="486"/>
      <c r="EDH447" s="486"/>
      <c r="EDI447" s="486"/>
      <c r="EDJ447" s="486"/>
      <c r="EDK447" s="486"/>
      <c r="EDL447" s="486"/>
      <c r="EDM447" s="486"/>
      <c r="EDN447" s="486"/>
      <c r="EDO447" s="486"/>
      <c r="EDP447" s="486"/>
      <c r="EDQ447" s="486"/>
      <c r="EDR447" s="486"/>
      <c r="EDS447" s="486"/>
      <c r="EDT447" s="486"/>
      <c r="EDU447" s="486"/>
      <c r="EDV447" s="486"/>
      <c r="EDW447" s="486"/>
      <c r="EDX447" s="486"/>
      <c r="EDY447" s="486"/>
      <c r="EDZ447" s="486"/>
      <c r="EEA447" s="486"/>
      <c r="EEB447" s="486"/>
      <c r="EEC447" s="486"/>
      <c r="EED447" s="486"/>
      <c r="EEE447" s="486"/>
      <c r="EEF447" s="486"/>
      <c r="EEG447" s="486"/>
      <c r="EEH447" s="486"/>
      <c r="EEI447" s="486"/>
      <c r="EEJ447" s="486"/>
      <c r="EEK447" s="486"/>
      <c r="EEL447" s="486"/>
      <c r="EEM447" s="486"/>
      <c r="EEN447" s="486"/>
      <c r="EEO447" s="486"/>
      <c r="EEP447" s="486"/>
      <c r="EEQ447" s="486"/>
      <c r="EER447" s="486"/>
      <c r="EES447" s="486"/>
      <c r="EET447" s="486"/>
      <c r="EEU447" s="486"/>
      <c r="EEV447" s="486"/>
      <c r="EEW447" s="486"/>
      <c r="EEX447" s="486"/>
      <c r="EEY447" s="486"/>
      <c r="EEZ447" s="486"/>
      <c r="EFA447" s="486"/>
      <c r="EFB447" s="486"/>
      <c r="EFC447" s="486"/>
      <c r="EFD447" s="486"/>
      <c r="EFE447" s="486"/>
      <c r="EFF447" s="486"/>
      <c r="EFG447" s="486"/>
      <c r="EFH447" s="486"/>
      <c r="EFI447" s="486"/>
      <c r="EFJ447" s="486"/>
      <c r="EFK447" s="486"/>
      <c r="EFL447" s="486"/>
      <c r="EFM447" s="486"/>
      <c r="EFN447" s="486"/>
      <c r="EFO447" s="486"/>
      <c r="EFP447" s="486"/>
      <c r="EFQ447" s="486"/>
      <c r="EFR447" s="486"/>
      <c r="EFS447" s="486"/>
      <c r="EFT447" s="486"/>
      <c r="EFU447" s="486"/>
      <c r="EFV447" s="486"/>
      <c r="EFW447" s="486"/>
      <c r="EFX447" s="486"/>
      <c r="EFY447" s="486"/>
      <c r="EFZ447" s="486"/>
      <c r="EGA447" s="486"/>
      <c r="EGB447" s="486"/>
      <c r="EGC447" s="486"/>
      <c r="EGD447" s="486"/>
      <c r="EGE447" s="486"/>
      <c r="EGF447" s="486"/>
      <c r="EGG447" s="486"/>
      <c r="EGH447" s="486"/>
      <c r="EGI447" s="486"/>
      <c r="EGJ447" s="486"/>
      <c r="EGK447" s="486"/>
      <c r="EGL447" s="486"/>
      <c r="EGM447" s="486"/>
      <c r="EGN447" s="486"/>
      <c r="EGO447" s="486"/>
      <c r="EGP447" s="486"/>
      <c r="EGQ447" s="486"/>
      <c r="EGR447" s="486"/>
      <c r="EGS447" s="486"/>
      <c r="EGT447" s="486"/>
      <c r="EGU447" s="486"/>
      <c r="EGV447" s="486"/>
      <c r="EGW447" s="486"/>
      <c r="EGX447" s="486"/>
      <c r="EGY447" s="486"/>
      <c r="EGZ447" s="486"/>
      <c r="EHA447" s="486"/>
      <c r="EHB447" s="486"/>
      <c r="EHC447" s="486"/>
      <c r="EHD447" s="486"/>
      <c r="EHE447" s="486"/>
      <c r="EHF447" s="486"/>
      <c r="EHG447" s="486"/>
      <c r="EHH447" s="486"/>
      <c r="EHI447" s="486"/>
      <c r="EHJ447" s="486"/>
      <c r="EHK447" s="486"/>
      <c r="EHL447" s="486"/>
      <c r="EHM447" s="486"/>
      <c r="EHN447" s="486"/>
      <c r="EHO447" s="486"/>
      <c r="EHP447" s="486"/>
      <c r="EHQ447" s="486"/>
      <c r="EHR447" s="486"/>
      <c r="EHS447" s="486"/>
      <c r="EHT447" s="486"/>
      <c r="EHU447" s="486"/>
      <c r="EHV447" s="486"/>
      <c r="EHW447" s="486"/>
      <c r="EHX447" s="486"/>
      <c r="EHY447" s="486"/>
      <c r="EHZ447" s="486"/>
      <c r="EIA447" s="486"/>
      <c r="EIB447" s="486"/>
      <c r="EIC447" s="486"/>
      <c r="EID447" s="486"/>
      <c r="EIE447" s="486"/>
      <c r="EIF447" s="486"/>
      <c r="EIG447" s="486"/>
      <c r="EIH447" s="486"/>
      <c r="EII447" s="486"/>
      <c r="EIJ447" s="486"/>
      <c r="EIK447" s="486"/>
      <c r="EIL447" s="486"/>
      <c r="EIM447" s="486"/>
      <c r="EIN447" s="486"/>
      <c r="EIO447" s="486"/>
      <c r="EIP447" s="486"/>
      <c r="EIQ447" s="486"/>
      <c r="EIR447" s="486"/>
      <c r="EIS447" s="486"/>
      <c r="EIT447" s="486"/>
      <c r="EIU447" s="486"/>
      <c r="EIV447" s="486"/>
      <c r="EIW447" s="486"/>
      <c r="EIX447" s="486"/>
      <c r="EIY447" s="486"/>
      <c r="EIZ447" s="486"/>
      <c r="EJA447" s="486"/>
      <c r="EJB447" s="486"/>
      <c r="EJC447" s="486"/>
      <c r="EJD447" s="486"/>
      <c r="EJE447" s="486"/>
      <c r="EJF447" s="486"/>
      <c r="EJG447" s="486"/>
      <c r="EJH447" s="486"/>
      <c r="EJI447" s="486"/>
      <c r="EJJ447" s="486"/>
      <c r="EJK447" s="486"/>
      <c r="EJL447" s="486"/>
      <c r="EJM447" s="486"/>
      <c r="EJN447" s="486"/>
      <c r="EJO447" s="486"/>
      <c r="EJP447" s="486"/>
      <c r="EJQ447" s="486"/>
      <c r="EJR447" s="486"/>
      <c r="EJS447" s="486"/>
      <c r="EJT447" s="486"/>
      <c r="EJU447" s="486"/>
      <c r="EJV447" s="486"/>
      <c r="EJW447" s="486"/>
      <c r="EJX447" s="486"/>
      <c r="EJY447" s="486"/>
      <c r="EJZ447" s="486"/>
      <c r="EKA447" s="486"/>
      <c r="EKB447" s="486"/>
      <c r="EKC447" s="486"/>
      <c r="EKD447" s="486"/>
      <c r="EKE447" s="486"/>
      <c r="EKF447" s="486"/>
      <c r="EKG447" s="486"/>
      <c r="EKH447" s="486"/>
      <c r="EKI447" s="486"/>
      <c r="EKJ447" s="486"/>
      <c r="EKK447" s="486"/>
      <c r="EKL447" s="486"/>
      <c r="EKM447" s="486"/>
      <c r="EKN447" s="486"/>
      <c r="EKO447" s="486"/>
      <c r="EKP447" s="486"/>
      <c r="EKQ447" s="486"/>
      <c r="EKR447" s="486"/>
      <c r="EKS447" s="486"/>
      <c r="EKT447" s="486"/>
      <c r="EKU447" s="486"/>
      <c r="EKV447" s="486"/>
      <c r="EKW447" s="486"/>
      <c r="EKX447" s="486"/>
      <c r="EKY447" s="486"/>
      <c r="EKZ447" s="486"/>
      <c r="ELA447" s="486"/>
      <c r="ELB447" s="486"/>
      <c r="ELC447" s="486"/>
      <c r="ELD447" s="486"/>
      <c r="ELE447" s="486"/>
      <c r="ELF447" s="486"/>
      <c r="ELG447" s="486"/>
      <c r="ELH447" s="486"/>
      <c r="ELI447" s="486"/>
      <c r="ELJ447" s="486"/>
      <c r="ELK447" s="486"/>
      <c r="ELL447" s="486"/>
      <c r="ELM447" s="486"/>
      <c r="ELN447" s="486"/>
      <c r="ELO447" s="486"/>
      <c r="ELP447" s="486"/>
      <c r="ELQ447" s="486"/>
      <c r="ELR447" s="486"/>
      <c r="ELS447" s="486"/>
      <c r="ELT447" s="486"/>
      <c r="ELU447" s="486"/>
      <c r="ELV447" s="486"/>
      <c r="ELW447" s="486"/>
      <c r="ELX447" s="486"/>
      <c r="ELY447" s="486"/>
      <c r="ELZ447" s="486"/>
      <c r="EMA447" s="486"/>
      <c r="EMB447" s="486"/>
      <c r="EMC447" s="486"/>
      <c r="EMD447" s="486"/>
      <c r="EME447" s="486"/>
      <c r="EMF447" s="486"/>
      <c r="EMG447" s="486"/>
      <c r="EMH447" s="486"/>
      <c r="EMI447" s="486"/>
      <c r="EMJ447" s="486"/>
      <c r="EMK447" s="486"/>
      <c r="EML447" s="486"/>
      <c r="EMM447" s="486"/>
      <c r="EMN447" s="486"/>
      <c r="EMO447" s="486"/>
      <c r="EMP447" s="486"/>
      <c r="EMQ447" s="486"/>
      <c r="EMR447" s="486"/>
      <c r="EMS447" s="486"/>
      <c r="EMT447" s="486"/>
      <c r="EMU447" s="486"/>
      <c r="EMV447" s="486"/>
      <c r="EMW447" s="486"/>
      <c r="EMX447" s="486"/>
      <c r="EMY447" s="486"/>
      <c r="EMZ447" s="486"/>
      <c r="ENA447" s="486"/>
      <c r="ENB447" s="486"/>
      <c r="ENC447" s="486"/>
      <c r="END447" s="486"/>
      <c r="ENE447" s="486"/>
      <c r="ENF447" s="486"/>
      <c r="ENG447" s="486"/>
      <c r="ENH447" s="486"/>
      <c r="ENI447" s="486"/>
      <c r="ENJ447" s="486"/>
      <c r="ENK447" s="486"/>
      <c r="ENL447" s="486"/>
      <c r="ENM447" s="486"/>
      <c r="ENN447" s="486"/>
      <c r="ENO447" s="486"/>
      <c r="ENP447" s="486"/>
      <c r="ENQ447" s="486"/>
      <c r="ENR447" s="486"/>
      <c r="ENS447" s="486"/>
      <c r="ENT447" s="486"/>
      <c r="ENU447" s="486"/>
      <c r="ENV447" s="486"/>
      <c r="ENW447" s="486"/>
      <c r="ENX447" s="486"/>
      <c r="ENY447" s="486"/>
      <c r="ENZ447" s="486"/>
      <c r="EOA447" s="486"/>
      <c r="EOB447" s="486"/>
      <c r="EOC447" s="486"/>
      <c r="EOD447" s="486"/>
      <c r="EOE447" s="486"/>
      <c r="EOF447" s="486"/>
      <c r="EOG447" s="486"/>
      <c r="EOH447" s="486"/>
      <c r="EOI447" s="486"/>
      <c r="EOJ447" s="486"/>
      <c r="EOK447" s="486"/>
      <c r="EOL447" s="486"/>
      <c r="EOM447" s="486"/>
      <c r="EON447" s="486"/>
      <c r="EOO447" s="486"/>
      <c r="EOP447" s="486"/>
      <c r="EOQ447" s="486"/>
      <c r="EOR447" s="486"/>
      <c r="EOS447" s="486"/>
      <c r="EOT447" s="486"/>
      <c r="EOU447" s="486"/>
      <c r="EOV447" s="486"/>
      <c r="EOW447" s="486"/>
      <c r="EOX447" s="486"/>
      <c r="EOY447" s="486"/>
      <c r="EOZ447" s="486"/>
      <c r="EPA447" s="486"/>
      <c r="EPB447" s="486"/>
      <c r="EPC447" s="486"/>
      <c r="EPD447" s="486"/>
      <c r="EPE447" s="486"/>
      <c r="EPF447" s="486"/>
      <c r="EPG447" s="486"/>
      <c r="EPH447" s="486"/>
      <c r="EPI447" s="486"/>
      <c r="EPJ447" s="486"/>
      <c r="EPK447" s="486"/>
      <c r="EPL447" s="486"/>
      <c r="EPM447" s="486"/>
      <c r="EPN447" s="486"/>
      <c r="EPO447" s="486"/>
      <c r="EPP447" s="486"/>
      <c r="EPQ447" s="486"/>
      <c r="EPR447" s="486"/>
      <c r="EPS447" s="486"/>
      <c r="EPT447" s="486"/>
      <c r="EPU447" s="486"/>
      <c r="EPV447" s="486"/>
      <c r="EPW447" s="486"/>
      <c r="EPX447" s="486"/>
      <c r="EPY447" s="486"/>
      <c r="EPZ447" s="486"/>
      <c r="EQA447" s="486"/>
      <c r="EQB447" s="486"/>
      <c r="EQC447" s="486"/>
      <c r="EQD447" s="486"/>
      <c r="EQE447" s="486"/>
      <c r="EQF447" s="486"/>
      <c r="EQG447" s="486"/>
      <c r="EQH447" s="486"/>
      <c r="EQI447" s="486"/>
      <c r="EQJ447" s="486"/>
      <c r="EQK447" s="486"/>
      <c r="EQL447" s="486"/>
      <c r="EQM447" s="486"/>
      <c r="EQN447" s="486"/>
      <c r="EQO447" s="486"/>
      <c r="EQP447" s="486"/>
      <c r="EQQ447" s="486"/>
      <c r="EQR447" s="486"/>
      <c r="EQS447" s="486"/>
      <c r="EQT447" s="486"/>
      <c r="EQU447" s="486"/>
      <c r="EQV447" s="486"/>
      <c r="EQW447" s="486"/>
      <c r="EQX447" s="486"/>
      <c r="EQY447" s="486"/>
      <c r="EQZ447" s="486"/>
      <c r="ERA447" s="486"/>
      <c r="ERB447" s="486"/>
      <c r="ERC447" s="486"/>
      <c r="ERD447" s="486"/>
      <c r="ERE447" s="486"/>
      <c r="ERF447" s="486"/>
      <c r="ERG447" s="486"/>
      <c r="ERH447" s="486"/>
      <c r="ERI447" s="486"/>
      <c r="ERJ447" s="486"/>
      <c r="ERK447" s="486"/>
      <c r="ERL447" s="486"/>
      <c r="ERM447" s="486"/>
      <c r="ERN447" s="486"/>
      <c r="ERO447" s="486"/>
      <c r="ERP447" s="486"/>
      <c r="ERQ447" s="486"/>
      <c r="ERR447" s="486"/>
      <c r="ERS447" s="486"/>
      <c r="ERT447" s="486"/>
      <c r="ERU447" s="486"/>
      <c r="ERV447" s="486"/>
      <c r="ERW447" s="486"/>
      <c r="ERX447" s="486"/>
      <c r="ERY447" s="486"/>
      <c r="ERZ447" s="486"/>
      <c r="ESA447" s="486"/>
      <c r="ESB447" s="486"/>
      <c r="ESC447" s="486"/>
      <c r="ESD447" s="486"/>
      <c r="ESE447" s="486"/>
      <c r="ESF447" s="486"/>
      <c r="ESG447" s="486"/>
      <c r="ESH447" s="486"/>
      <c r="ESI447" s="486"/>
      <c r="ESJ447" s="486"/>
      <c r="ESK447" s="486"/>
      <c r="ESL447" s="486"/>
      <c r="ESM447" s="486"/>
      <c r="ESN447" s="486"/>
      <c r="ESO447" s="486"/>
      <c r="ESP447" s="486"/>
      <c r="ESQ447" s="486"/>
      <c r="ESR447" s="486"/>
      <c r="ESS447" s="486"/>
      <c r="EST447" s="486"/>
      <c r="ESU447" s="486"/>
      <c r="ESV447" s="486"/>
      <c r="ESW447" s="486"/>
      <c r="ESX447" s="486"/>
      <c r="ESY447" s="486"/>
      <c r="ESZ447" s="486"/>
      <c r="ETA447" s="486"/>
      <c r="ETB447" s="486"/>
      <c r="ETC447" s="486"/>
      <c r="ETD447" s="486"/>
      <c r="ETE447" s="486"/>
      <c r="ETF447" s="486"/>
      <c r="ETG447" s="486"/>
      <c r="ETH447" s="486"/>
      <c r="ETI447" s="486"/>
      <c r="ETJ447" s="486"/>
      <c r="ETK447" s="486"/>
      <c r="ETL447" s="486"/>
      <c r="ETM447" s="486"/>
      <c r="ETN447" s="486"/>
      <c r="ETO447" s="486"/>
      <c r="ETP447" s="486"/>
      <c r="ETQ447" s="486"/>
      <c r="ETR447" s="486"/>
      <c r="ETS447" s="486"/>
      <c r="ETT447" s="486"/>
      <c r="ETU447" s="486"/>
      <c r="ETV447" s="486"/>
      <c r="ETW447" s="486"/>
      <c r="ETX447" s="486"/>
      <c r="ETY447" s="486"/>
      <c r="ETZ447" s="486"/>
      <c r="EUA447" s="486"/>
      <c r="EUB447" s="486"/>
      <c r="EUC447" s="486"/>
      <c r="EUD447" s="486"/>
      <c r="EUE447" s="486"/>
      <c r="EUF447" s="486"/>
      <c r="EUG447" s="486"/>
      <c r="EUH447" s="486"/>
      <c r="EUI447" s="486"/>
      <c r="EUJ447" s="486"/>
      <c r="EUK447" s="486"/>
      <c r="EUL447" s="486"/>
      <c r="EUM447" s="486"/>
      <c r="EUN447" s="486"/>
      <c r="EUO447" s="486"/>
      <c r="EUP447" s="486"/>
      <c r="EUQ447" s="486"/>
      <c r="EUR447" s="486"/>
      <c r="EUS447" s="486"/>
      <c r="EUT447" s="486"/>
      <c r="EUU447" s="486"/>
      <c r="EUV447" s="486"/>
      <c r="EUW447" s="486"/>
      <c r="EUX447" s="486"/>
      <c r="EUY447" s="486"/>
      <c r="EUZ447" s="486"/>
      <c r="EVA447" s="486"/>
      <c r="EVB447" s="486"/>
      <c r="EVC447" s="486"/>
      <c r="EVD447" s="486"/>
      <c r="EVE447" s="486"/>
      <c r="EVF447" s="486"/>
      <c r="EVG447" s="486"/>
      <c r="EVH447" s="486"/>
      <c r="EVI447" s="486"/>
      <c r="EVJ447" s="486"/>
      <c r="EVK447" s="486"/>
      <c r="EVL447" s="486"/>
      <c r="EVM447" s="486"/>
      <c r="EVN447" s="486"/>
      <c r="EVO447" s="486"/>
      <c r="EVP447" s="486"/>
      <c r="EVQ447" s="486"/>
      <c r="EVR447" s="486"/>
      <c r="EVS447" s="486"/>
      <c r="EVT447" s="486"/>
      <c r="EVU447" s="486"/>
      <c r="EVV447" s="486"/>
      <c r="EVW447" s="486"/>
      <c r="EVX447" s="486"/>
      <c r="EVY447" s="486"/>
      <c r="EVZ447" s="486"/>
      <c r="EWA447" s="486"/>
      <c r="EWB447" s="486"/>
      <c r="EWC447" s="486"/>
      <c r="EWD447" s="486"/>
      <c r="EWE447" s="486"/>
      <c r="EWF447" s="486"/>
      <c r="EWG447" s="486"/>
      <c r="EWH447" s="486"/>
      <c r="EWI447" s="486"/>
      <c r="EWJ447" s="486"/>
      <c r="EWK447" s="486"/>
      <c r="EWL447" s="486"/>
      <c r="EWM447" s="486"/>
      <c r="EWN447" s="486"/>
      <c r="EWO447" s="486"/>
      <c r="EWP447" s="486"/>
      <c r="EWQ447" s="486"/>
      <c r="EWR447" s="486"/>
      <c r="EWS447" s="486"/>
      <c r="EWT447" s="486"/>
      <c r="EWU447" s="486"/>
      <c r="EWV447" s="486"/>
      <c r="EWW447" s="486"/>
      <c r="EWX447" s="486"/>
      <c r="EWY447" s="486"/>
      <c r="EWZ447" s="486"/>
      <c r="EXA447" s="486"/>
      <c r="EXB447" s="486"/>
      <c r="EXC447" s="486"/>
      <c r="EXD447" s="486"/>
      <c r="EXE447" s="486"/>
      <c r="EXF447" s="486"/>
      <c r="EXG447" s="486"/>
      <c r="EXH447" s="486"/>
      <c r="EXI447" s="486"/>
      <c r="EXJ447" s="486"/>
      <c r="EXK447" s="486"/>
      <c r="EXL447" s="486"/>
      <c r="EXM447" s="486"/>
      <c r="EXN447" s="486"/>
      <c r="EXO447" s="486"/>
      <c r="EXP447" s="486"/>
      <c r="EXQ447" s="486"/>
      <c r="EXR447" s="486"/>
      <c r="EXS447" s="486"/>
      <c r="EXT447" s="486"/>
      <c r="EXU447" s="486"/>
      <c r="EXV447" s="486"/>
      <c r="EXW447" s="486"/>
      <c r="EXX447" s="486"/>
      <c r="EXY447" s="486"/>
      <c r="EXZ447" s="486"/>
      <c r="EYA447" s="486"/>
      <c r="EYB447" s="486"/>
      <c r="EYC447" s="486"/>
      <c r="EYD447" s="486"/>
      <c r="EYE447" s="486"/>
      <c r="EYF447" s="486"/>
      <c r="EYG447" s="486"/>
      <c r="EYH447" s="486"/>
      <c r="EYI447" s="486"/>
      <c r="EYJ447" s="486"/>
      <c r="EYK447" s="486"/>
      <c r="EYL447" s="486"/>
      <c r="EYM447" s="486"/>
      <c r="EYN447" s="486"/>
      <c r="EYO447" s="486"/>
      <c r="EYP447" s="486"/>
      <c r="EYQ447" s="486"/>
      <c r="EYR447" s="486"/>
      <c r="EYS447" s="486"/>
      <c r="EYT447" s="486"/>
      <c r="EYU447" s="486"/>
      <c r="EYV447" s="486"/>
      <c r="EYW447" s="486"/>
      <c r="EYX447" s="486"/>
      <c r="EYY447" s="486"/>
      <c r="EYZ447" s="486"/>
      <c r="EZA447" s="486"/>
      <c r="EZB447" s="486"/>
      <c r="EZC447" s="486"/>
      <c r="EZD447" s="486"/>
      <c r="EZE447" s="486"/>
      <c r="EZF447" s="486"/>
      <c r="EZG447" s="486"/>
      <c r="EZH447" s="486"/>
      <c r="EZI447" s="486"/>
      <c r="EZJ447" s="486"/>
      <c r="EZK447" s="486"/>
      <c r="EZL447" s="486"/>
      <c r="EZM447" s="486"/>
      <c r="EZN447" s="486"/>
      <c r="EZO447" s="486"/>
      <c r="EZP447" s="486"/>
      <c r="EZQ447" s="486"/>
      <c r="EZR447" s="486"/>
      <c r="EZS447" s="486"/>
      <c r="EZT447" s="486"/>
      <c r="EZU447" s="486"/>
      <c r="EZV447" s="486"/>
      <c r="EZW447" s="486"/>
      <c r="EZX447" s="486"/>
      <c r="EZY447" s="486"/>
      <c r="EZZ447" s="486"/>
      <c r="FAA447" s="486"/>
      <c r="FAB447" s="486"/>
      <c r="FAC447" s="486"/>
      <c r="FAD447" s="486"/>
      <c r="FAE447" s="486"/>
      <c r="FAF447" s="486"/>
      <c r="FAG447" s="486"/>
      <c r="FAH447" s="486"/>
      <c r="FAI447" s="486"/>
      <c r="FAJ447" s="486"/>
      <c r="FAK447" s="486"/>
      <c r="FAL447" s="486"/>
      <c r="FAM447" s="486"/>
      <c r="FAN447" s="486"/>
      <c r="FAO447" s="486"/>
      <c r="FAP447" s="486"/>
      <c r="FAQ447" s="486"/>
      <c r="FAR447" s="486"/>
      <c r="FAS447" s="486"/>
      <c r="FAT447" s="486"/>
      <c r="FAU447" s="486"/>
      <c r="FAV447" s="486"/>
      <c r="FAW447" s="486"/>
      <c r="FAX447" s="486"/>
      <c r="FAY447" s="486"/>
      <c r="FAZ447" s="486"/>
      <c r="FBA447" s="486"/>
      <c r="FBB447" s="486"/>
      <c r="FBC447" s="486"/>
      <c r="FBD447" s="486"/>
      <c r="FBE447" s="486"/>
      <c r="FBF447" s="486"/>
      <c r="FBG447" s="486"/>
      <c r="FBH447" s="486"/>
      <c r="FBI447" s="486"/>
      <c r="FBJ447" s="486"/>
      <c r="FBK447" s="486"/>
      <c r="FBL447" s="486"/>
      <c r="FBM447" s="486"/>
      <c r="FBN447" s="486"/>
      <c r="FBO447" s="486"/>
      <c r="FBP447" s="486"/>
      <c r="FBQ447" s="486"/>
      <c r="FBR447" s="486"/>
      <c r="FBS447" s="486"/>
      <c r="FBT447" s="486"/>
      <c r="FBU447" s="486"/>
      <c r="FBV447" s="486"/>
      <c r="FBW447" s="486"/>
      <c r="FBX447" s="486"/>
      <c r="FBY447" s="486"/>
      <c r="FBZ447" s="486"/>
      <c r="FCA447" s="486"/>
      <c r="FCB447" s="486"/>
      <c r="FCC447" s="486"/>
      <c r="FCD447" s="486"/>
      <c r="FCE447" s="486"/>
      <c r="FCF447" s="486"/>
      <c r="FCG447" s="486"/>
      <c r="FCH447" s="486"/>
      <c r="FCI447" s="486"/>
      <c r="FCJ447" s="486"/>
      <c r="FCK447" s="486"/>
      <c r="FCL447" s="486"/>
      <c r="FCM447" s="486"/>
      <c r="FCN447" s="486"/>
      <c r="FCO447" s="486"/>
      <c r="FCP447" s="486"/>
      <c r="FCQ447" s="486"/>
      <c r="FCR447" s="486"/>
      <c r="FCS447" s="486"/>
      <c r="FCT447" s="486"/>
      <c r="FCU447" s="486"/>
      <c r="FCV447" s="486"/>
      <c r="FCW447" s="486"/>
      <c r="FCX447" s="486"/>
      <c r="FCY447" s="486"/>
      <c r="FCZ447" s="486"/>
      <c r="FDA447" s="486"/>
      <c r="FDB447" s="486"/>
      <c r="FDC447" s="486"/>
      <c r="FDD447" s="486"/>
      <c r="FDE447" s="486"/>
      <c r="FDF447" s="486"/>
      <c r="FDG447" s="486"/>
      <c r="FDH447" s="486"/>
      <c r="FDI447" s="486"/>
      <c r="FDJ447" s="486"/>
      <c r="FDK447" s="486"/>
      <c r="FDL447" s="486"/>
      <c r="FDM447" s="486"/>
      <c r="FDN447" s="486"/>
      <c r="FDO447" s="486"/>
      <c r="FDP447" s="486"/>
      <c r="FDQ447" s="486"/>
      <c r="FDR447" s="486"/>
      <c r="FDS447" s="486"/>
      <c r="FDT447" s="486"/>
      <c r="FDU447" s="486"/>
      <c r="FDV447" s="486"/>
      <c r="FDW447" s="486"/>
      <c r="FDX447" s="486"/>
      <c r="FDY447" s="486"/>
      <c r="FDZ447" s="486"/>
      <c r="FEA447" s="486"/>
      <c r="FEB447" s="486"/>
      <c r="FEC447" s="486"/>
      <c r="FED447" s="486"/>
      <c r="FEE447" s="486"/>
      <c r="FEF447" s="486"/>
      <c r="FEG447" s="486"/>
      <c r="FEH447" s="486"/>
      <c r="FEI447" s="486"/>
      <c r="FEJ447" s="486"/>
      <c r="FEK447" s="486"/>
      <c r="FEL447" s="486"/>
      <c r="FEM447" s="486"/>
      <c r="FEN447" s="486"/>
      <c r="FEO447" s="486"/>
      <c r="FEP447" s="486"/>
      <c r="FEQ447" s="486"/>
      <c r="FER447" s="486"/>
      <c r="FES447" s="486"/>
      <c r="FET447" s="486"/>
      <c r="FEU447" s="486"/>
      <c r="FEV447" s="486"/>
      <c r="FEW447" s="486"/>
      <c r="FEX447" s="486"/>
      <c r="FEY447" s="486"/>
      <c r="FEZ447" s="486"/>
      <c r="FFA447" s="486"/>
      <c r="FFB447" s="486"/>
      <c r="FFC447" s="486"/>
      <c r="FFD447" s="486"/>
      <c r="FFE447" s="486"/>
      <c r="FFF447" s="486"/>
      <c r="FFG447" s="486"/>
      <c r="FFH447" s="486"/>
      <c r="FFI447" s="486"/>
      <c r="FFJ447" s="486"/>
      <c r="FFK447" s="486"/>
      <c r="FFL447" s="486"/>
      <c r="FFM447" s="486"/>
      <c r="FFN447" s="486"/>
      <c r="FFO447" s="486"/>
      <c r="FFP447" s="486"/>
      <c r="FFQ447" s="486"/>
      <c r="FFR447" s="486"/>
      <c r="FFS447" s="486"/>
      <c r="FFT447" s="486"/>
      <c r="FFU447" s="486"/>
      <c r="FFV447" s="486"/>
      <c r="FFW447" s="486"/>
      <c r="FFX447" s="486"/>
      <c r="FFY447" s="486"/>
      <c r="FFZ447" s="486"/>
      <c r="FGA447" s="486"/>
      <c r="FGB447" s="486"/>
      <c r="FGC447" s="486"/>
      <c r="FGD447" s="486"/>
      <c r="FGE447" s="486"/>
      <c r="FGF447" s="486"/>
      <c r="FGG447" s="486"/>
      <c r="FGH447" s="486"/>
      <c r="FGI447" s="486"/>
      <c r="FGJ447" s="486"/>
      <c r="FGK447" s="486"/>
      <c r="FGL447" s="486"/>
      <c r="FGM447" s="486"/>
      <c r="FGN447" s="486"/>
      <c r="FGO447" s="486"/>
      <c r="FGP447" s="486"/>
      <c r="FGQ447" s="486"/>
      <c r="FGR447" s="486"/>
      <c r="FGS447" s="486"/>
      <c r="FGT447" s="486"/>
      <c r="FGU447" s="486"/>
      <c r="FGV447" s="486"/>
      <c r="FGW447" s="486"/>
      <c r="FGX447" s="486"/>
      <c r="FGY447" s="486"/>
      <c r="FGZ447" s="486"/>
      <c r="FHA447" s="486"/>
      <c r="FHB447" s="486"/>
      <c r="FHC447" s="486"/>
      <c r="FHD447" s="486"/>
      <c r="FHE447" s="486"/>
      <c r="FHF447" s="486"/>
      <c r="FHG447" s="486"/>
      <c r="FHH447" s="486"/>
      <c r="FHI447" s="486"/>
      <c r="FHJ447" s="486"/>
      <c r="FHK447" s="486"/>
      <c r="FHL447" s="486"/>
      <c r="FHM447" s="486"/>
      <c r="FHN447" s="486"/>
      <c r="FHO447" s="486"/>
      <c r="FHP447" s="486"/>
      <c r="FHQ447" s="486"/>
      <c r="FHR447" s="486"/>
      <c r="FHS447" s="486"/>
      <c r="FHT447" s="486"/>
      <c r="FHU447" s="486"/>
      <c r="FHV447" s="486"/>
      <c r="FHW447" s="486"/>
      <c r="FHX447" s="486"/>
      <c r="FHY447" s="486"/>
      <c r="FHZ447" s="486"/>
      <c r="FIA447" s="486"/>
      <c r="FIB447" s="486"/>
      <c r="FIC447" s="486"/>
      <c r="FID447" s="486"/>
      <c r="FIE447" s="486"/>
      <c r="FIF447" s="486"/>
      <c r="FIG447" s="486"/>
      <c r="FIH447" s="486"/>
      <c r="FII447" s="486"/>
      <c r="FIJ447" s="486"/>
      <c r="FIK447" s="486"/>
      <c r="FIL447" s="486"/>
      <c r="FIM447" s="486"/>
      <c r="FIN447" s="486"/>
      <c r="FIO447" s="486"/>
      <c r="FIP447" s="486"/>
      <c r="FIQ447" s="486"/>
      <c r="FIR447" s="486"/>
      <c r="FIS447" s="486"/>
      <c r="FIT447" s="486"/>
      <c r="FIU447" s="486"/>
      <c r="FIV447" s="486"/>
      <c r="FIW447" s="486"/>
      <c r="FIX447" s="486"/>
      <c r="FIY447" s="486"/>
      <c r="FIZ447" s="486"/>
      <c r="FJA447" s="486"/>
      <c r="FJB447" s="486"/>
      <c r="FJC447" s="486"/>
      <c r="FJD447" s="486"/>
      <c r="FJE447" s="486"/>
      <c r="FJF447" s="486"/>
      <c r="FJG447" s="486"/>
      <c r="FJH447" s="486"/>
      <c r="FJI447" s="486"/>
      <c r="FJJ447" s="486"/>
      <c r="FJK447" s="486"/>
      <c r="FJL447" s="486"/>
      <c r="FJM447" s="486"/>
      <c r="FJN447" s="486"/>
      <c r="FJO447" s="486"/>
      <c r="FJP447" s="486"/>
      <c r="FJQ447" s="486"/>
      <c r="FJR447" s="486"/>
      <c r="FJS447" s="486"/>
      <c r="FJT447" s="486"/>
      <c r="FJU447" s="486"/>
      <c r="FJV447" s="486"/>
      <c r="FJW447" s="486"/>
      <c r="FJX447" s="486"/>
      <c r="FJY447" s="486"/>
      <c r="FJZ447" s="486"/>
      <c r="FKA447" s="486"/>
      <c r="FKB447" s="486"/>
      <c r="FKC447" s="486"/>
      <c r="FKD447" s="486"/>
      <c r="FKE447" s="486"/>
      <c r="FKF447" s="486"/>
      <c r="FKG447" s="486"/>
      <c r="FKH447" s="486"/>
      <c r="FKI447" s="486"/>
      <c r="FKJ447" s="486"/>
      <c r="FKK447" s="486"/>
      <c r="FKL447" s="486"/>
      <c r="FKM447" s="486"/>
      <c r="FKN447" s="486"/>
      <c r="FKO447" s="486"/>
      <c r="FKP447" s="486"/>
      <c r="FKQ447" s="486"/>
      <c r="FKR447" s="486"/>
      <c r="FKS447" s="486"/>
      <c r="FKT447" s="486"/>
      <c r="FKU447" s="486"/>
      <c r="FKV447" s="486"/>
      <c r="FKW447" s="486"/>
      <c r="FKX447" s="486"/>
      <c r="FKY447" s="486"/>
      <c r="FKZ447" s="486"/>
      <c r="FLA447" s="486"/>
      <c r="FLB447" s="486"/>
      <c r="FLC447" s="486"/>
      <c r="FLD447" s="486"/>
      <c r="FLE447" s="486"/>
      <c r="FLF447" s="486"/>
      <c r="FLG447" s="486"/>
      <c r="FLH447" s="486"/>
      <c r="FLI447" s="486"/>
      <c r="FLJ447" s="486"/>
      <c r="FLK447" s="486"/>
      <c r="FLL447" s="486"/>
      <c r="FLM447" s="486"/>
      <c r="FLN447" s="486"/>
      <c r="FLO447" s="486"/>
      <c r="FLP447" s="486"/>
      <c r="FLQ447" s="486"/>
      <c r="FLR447" s="486"/>
      <c r="FLS447" s="486"/>
      <c r="FLT447" s="486"/>
      <c r="FLU447" s="486"/>
      <c r="FLV447" s="486"/>
      <c r="FLW447" s="486"/>
      <c r="FLX447" s="486"/>
      <c r="FLY447" s="486"/>
      <c r="FLZ447" s="486"/>
      <c r="FMA447" s="486"/>
      <c r="FMB447" s="486"/>
      <c r="FMC447" s="486"/>
      <c r="FMD447" s="486"/>
      <c r="FME447" s="486"/>
      <c r="FMF447" s="486"/>
      <c r="FMG447" s="486"/>
      <c r="FMH447" s="486"/>
      <c r="FMI447" s="486"/>
      <c r="FMJ447" s="486"/>
      <c r="FMK447" s="486"/>
      <c r="FML447" s="486"/>
      <c r="FMM447" s="486"/>
      <c r="FMN447" s="486"/>
      <c r="FMO447" s="486"/>
      <c r="FMP447" s="486"/>
      <c r="FMQ447" s="486"/>
      <c r="FMR447" s="486"/>
      <c r="FMS447" s="486"/>
      <c r="FMT447" s="486"/>
      <c r="FMU447" s="486"/>
      <c r="FMV447" s="486"/>
      <c r="FMW447" s="486"/>
      <c r="FMX447" s="486"/>
      <c r="FMY447" s="486"/>
      <c r="FMZ447" s="486"/>
      <c r="FNA447" s="486"/>
      <c r="FNB447" s="486"/>
      <c r="FNC447" s="486"/>
      <c r="FND447" s="486"/>
      <c r="FNE447" s="486"/>
      <c r="FNF447" s="486"/>
      <c r="FNG447" s="486"/>
      <c r="FNH447" s="486"/>
      <c r="FNI447" s="486"/>
      <c r="FNJ447" s="486"/>
      <c r="FNK447" s="486"/>
      <c r="FNL447" s="486"/>
      <c r="FNM447" s="486"/>
      <c r="FNN447" s="486"/>
      <c r="FNO447" s="486"/>
      <c r="FNP447" s="486"/>
      <c r="FNQ447" s="486"/>
      <c r="FNR447" s="486"/>
      <c r="FNS447" s="486"/>
      <c r="FNT447" s="486"/>
      <c r="FNU447" s="486"/>
      <c r="FNV447" s="486"/>
      <c r="FNW447" s="486"/>
      <c r="FNX447" s="486"/>
      <c r="FNY447" s="486"/>
      <c r="FNZ447" s="486"/>
      <c r="FOA447" s="486"/>
      <c r="FOB447" s="486"/>
      <c r="FOC447" s="486"/>
      <c r="FOD447" s="486"/>
      <c r="FOE447" s="486"/>
      <c r="FOF447" s="486"/>
      <c r="FOG447" s="486"/>
      <c r="FOH447" s="486"/>
      <c r="FOI447" s="486"/>
      <c r="FOJ447" s="486"/>
      <c r="FOK447" s="486"/>
      <c r="FOL447" s="486"/>
      <c r="FOM447" s="486"/>
      <c r="FON447" s="486"/>
      <c r="FOO447" s="486"/>
      <c r="FOP447" s="486"/>
      <c r="FOQ447" s="486"/>
      <c r="FOR447" s="486"/>
      <c r="FOS447" s="486"/>
      <c r="FOT447" s="486"/>
      <c r="FOU447" s="486"/>
      <c r="FOV447" s="486"/>
      <c r="FOW447" s="486"/>
      <c r="FOX447" s="486"/>
      <c r="FOY447" s="486"/>
      <c r="FOZ447" s="486"/>
      <c r="FPA447" s="486"/>
      <c r="FPB447" s="486"/>
      <c r="FPC447" s="486"/>
      <c r="FPD447" s="486"/>
      <c r="FPE447" s="486"/>
      <c r="FPF447" s="486"/>
      <c r="FPG447" s="486"/>
      <c r="FPH447" s="486"/>
      <c r="FPI447" s="486"/>
      <c r="FPJ447" s="486"/>
      <c r="FPK447" s="486"/>
      <c r="FPL447" s="486"/>
      <c r="FPM447" s="486"/>
      <c r="FPN447" s="486"/>
      <c r="FPO447" s="486"/>
      <c r="FPP447" s="486"/>
      <c r="FPQ447" s="486"/>
      <c r="FPR447" s="486"/>
      <c r="FPS447" s="486"/>
      <c r="FPT447" s="486"/>
      <c r="FPU447" s="486"/>
      <c r="FPV447" s="486"/>
      <c r="FPW447" s="486"/>
      <c r="FPX447" s="486"/>
      <c r="FPY447" s="486"/>
      <c r="FPZ447" s="486"/>
      <c r="FQA447" s="486"/>
      <c r="FQB447" s="486"/>
      <c r="FQC447" s="486"/>
      <c r="FQD447" s="486"/>
      <c r="FQE447" s="486"/>
      <c r="FQF447" s="486"/>
      <c r="FQG447" s="486"/>
      <c r="FQH447" s="486"/>
      <c r="FQI447" s="486"/>
      <c r="FQJ447" s="486"/>
      <c r="FQK447" s="486"/>
      <c r="FQL447" s="486"/>
      <c r="FQM447" s="486"/>
      <c r="FQN447" s="486"/>
      <c r="FQO447" s="486"/>
      <c r="FQP447" s="486"/>
      <c r="FQQ447" s="486"/>
      <c r="FQR447" s="486"/>
      <c r="FQS447" s="486"/>
      <c r="FQT447" s="486"/>
      <c r="FQU447" s="486"/>
      <c r="FQV447" s="486"/>
      <c r="FQW447" s="486"/>
      <c r="FQX447" s="486"/>
      <c r="FQY447" s="486"/>
      <c r="FQZ447" s="486"/>
      <c r="FRA447" s="486"/>
      <c r="FRB447" s="486"/>
      <c r="FRC447" s="486"/>
      <c r="FRD447" s="486"/>
      <c r="FRE447" s="486"/>
      <c r="FRF447" s="486"/>
      <c r="FRG447" s="486"/>
      <c r="FRH447" s="486"/>
      <c r="FRI447" s="486"/>
      <c r="FRJ447" s="486"/>
      <c r="FRK447" s="486"/>
      <c r="FRL447" s="486"/>
      <c r="FRM447" s="486"/>
      <c r="FRN447" s="486"/>
      <c r="FRO447" s="486"/>
      <c r="FRP447" s="486"/>
      <c r="FRQ447" s="486"/>
      <c r="FRR447" s="486"/>
      <c r="FRS447" s="486"/>
      <c r="FRT447" s="486"/>
      <c r="FRU447" s="486"/>
      <c r="FRV447" s="486"/>
      <c r="FRW447" s="486"/>
      <c r="FRX447" s="486"/>
      <c r="FRY447" s="486"/>
      <c r="FRZ447" s="486"/>
      <c r="FSA447" s="486"/>
      <c r="FSB447" s="486"/>
      <c r="FSC447" s="486"/>
      <c r="FSD447" s="486"/>
      <c r="FSE447" s="486"/>
      <c r="FSF447" s="486"/>
      <c r="FSG447" s="486"/>
      <c r="FSH447" s="486"/>
      <c r="FSI447" s="486"/>
      <c r="FSJ447" s="486"/>
      <c r="FSK447" s="486"/>
      <c r="FSL447" s="486"/>
      <c r="FSM447" s="486"/>
      <c r="FSN447" s="486"/>
      <c r="FSO447" s="486"/>
      <c r="FSP447" s="486"/>
      <c r="FSQ447" s="486"/>
      <c r="FSR447" s="486"/>
      <c r="FSS447" s="486"/>
      <c r="FST447" s="486"/>
      <c r="FSU447" s="486"/>
      <c r="FSV447" s="486"/>
      <c r="FSW447" s="486"/>
      <c r="FSX447" s="486"/>
      <c r="FSY447" s="486"/>
      <c r="FSZ447" s="486"/>
      <c r="FTA447" s="486"/>
      <c r="FTB447" s="486"/>
      <c r="FTC447" s="486"/>
      <c r="FTD447" s="486"/>
      <c r="FTE447" s="486"/>
      <c r="FTF447" s="486"/>
      <c r="FTG447" s="486"/>
      <c r="FTH447" s="486"/>
      <c r="FTI447" s="486"/>
      <c r="FTJ447" s="486"/>
      <c r="FTK447" s="486"/>
      <c r="FTL447" s="486"/>
      <c r="FTM447" s="486"/>
      <c r="FTN447" s="486"/>
      <c r="FTO447" s="486"/>
      <c r="FTP447" s="486"/>
      <c r="FTQ447" s="486"/>
      <c r="FTR447" s="486"/>
      <c r="FTS447" s="486"/>
      <c r="FTT447" s="486"/>
      <c r="FTU447" s="486"/>
      <c r="FTV447" s="486"/>
      <c r="FTW447" s="486"/>
      <c r="FTX447" s="486"/>
      <c r="FTY447" s="486"/>
      <c r="FTZ447" s="486"/>
      <c r="FUA447" s="486"/>
      <c r="FUB447" s="486"/>
      <c r="FUC447" s="486"/>
      <c r="FUD447" s="486"/>
      <c r="FUE447" s="486"/>
      <c r="FUF447" s="486"/>
      <c r="FUG447" s="486"/>
      <c r="FUH447" s="486"/>
      <c r="FUI447" s="486"/>
      <c r="FUJ447" s="486"/>
      <c r="FUK447" s="486"/>
      <c r="FUL447" s="486"/>
      <c r="FUM447" s="486"/>
      <c r="FUN447" s="486"/>
      <c r="FUO447" s="486"/>
      <c r="FUP447" s="486"/>
      <c r="FUQ447" s="486"/>
      <c r="FUR447" s="486"/>
      <c r="FUS447" s="486"/>
      <c r="FUT447" s="486"/>
      <c r="FUU447" s="486"/>
      <c r="FUV447" s="486"/>
      <c r="FUW447" s="486"/>
      <c r="FUX447" s="486"/>
      <c r="FUY447" s="486"/>
      <c r="FUZ447" s="486"/>
      <c r="FVA447" s="486"/>
      <c r="FVB447" s="486"/>
      <c r="FVC447" s="486"/>
      <c r="FVD447" s="486"/>
      <c r="FVE447" s="486"/>
      <c r="FVF447" s="486"/>
      <c r="FVG447" s="486"/>
      <c r="FVH447" s="486"/>
      <c r="FVI447" s="486"/>
      <c r="FVJ447" s="486"/>
      <c r="FVK447" s="486"/>
      <c r="FVL447" s="486"/>
      <c r="FVM447" s="486"/>
      <c r="FVN447" s="486"/>
      <c r="FVO447" s="486"/>
      <c r="FVP447" s="486"/>
      <c r="FVQ447" s="486"/>
      <c r="FVR447" s="486"/>
      <c r="FVS447" s="486"/>
      <c r="FVT447" s="486"/>
      <c r="FVU447" s="486"/>
      <c r="FVV447" s="486"/>
      <c r="FVW447" s="486"/>
      <c r="FVX447" s="486"/>
      <c r="FVY447" s="486"/>
      <c r="FVZ447" s="486"/>
      <c r="FWA447" s="486"/>
      <c r="FWB447" s="486"/>
      <c r="FWC447" s="486"/>
      <c r="FWD447" s="486"/>
      <c r="FWE447" s="486"/>
      <c r="FWF447" s="486"/>
      <c r="FWG447" s="486"/>
      <c r="FWH447" s="486"/>
      <c r="FWI447" s="486"/>
      <c r="FWJ447" s="486"/>
      <c r="FWK447" s="486"/>
      <c r="FWL447" s="486"/>
      <c r="FWM447" s="486"/>
      <c r="FWN447" s="486"/>
      <c r="FWO447" s="486"/>
      <c r="FWP447" s="486"/>
      <c r="FWQ447" s="486"/>
      <c r="FWR447" s="486"/>
      <c r="FWS447" s="486"/>
      <c r="FWT447" s="486"/>
      <c r="FWU447" s="486"/>
      <c r="FWV447" s="486"/>
      <c r="FWW447" s="486"/>
      <c r="FWX447" s="486"/>
      <c r="FWY447" s="486"/>
      <c r="FWZ447" s="486"/>
      <c r="FXA447" s="486"/>
      <c r="FXB447" s="486"/>
      <c r="FXC447" s="486"/>
      <c r="FXD447" s="486"/>
      <c r="FXE447" s="486"/>
      <c r="FXF447" s="486"/>
      <c r="FXG447" s="486"/>
      <c r="FXH447" s="486"/>
      <c r="FXI447" s="486"/>
      <c r="FXJ447" s="486"/>
      <c r="FXK447" s="486"/>
      <c r="FXL447" s="486"/>
      <c r="FXM447" s="486"/>
      <c r="FXN447" s="486"/>
      <c r="FXO447" s="486"/>
      <c r="FXP447" s="486"/>
      <c r="FXQ447" s="486"/>
      <c r="FXR447" s="486"/>
      <c r="FXS447" s="486"/>
      <c r="FXT447" s="486"/>
      <c r="FXU447" s="486"/>
      <c r="FXV447" s="486"/>
      <c r="FXW447" s="486"/>
      <c r="FXX447" s="486"/>
      <c r="FXY447" s="486"/>
      <c r="FXZ447" s="486"/>
      <c r="FYA447" s="486"/>
      <c r="FYB447" s="486"/>
      <c r="FYC447" s="486"/>
      <c r="FYD447" s="486"/>
      <c r="FYE447" s="486"/>
      <c r="FYF447" s="486"/>
      <c r="FYG447" s="486"/>
      <c r="FYH447" s="486"/>
      <c r="FYI447" s="486"/>
      <c r="FYJ447" s="486"/>
      <c r="FYK447" s="486"/>
      <c r="FYL447" s="486"/>
      <c r="FYM447" s="486"/>
      <c r="FYN447" s="486"/>
      <c r="FYO447" s="486"/>
      <c r="FYP447" s="486"/>
      <c r="FYQ447" s="486"/>
      <c r="FYR447" s="486"/>
      <c r="FYS447" s="486"/>
      <c r="FYT447" s="486"/>
      <c r="FYU447" s="486"/>
      <c r="FYV447" s="486"/>
      <c r="FYW447" s="486"/>
      <c r="FYX447" s="486"/>
      <c r="FYY447" s="486"/>
      <c r="FYZ447" s="486"/>
      <c r="FZA447" s="486"/>
      <c r="FZB447" s="486"/>
      <c r="FZC447" s="486"/>
      <c r="FZD447" s="486"/>
      <c r="FZE447" s="486"/>
      <c r="FZF447" s="486"/>
      <c r="FZG447" s="486"/>
      <c r="FZH447" s="486"/>
      <c r="FZI447" s="486"/>
      <c r="FZJ447" s="486"/>
      <c r="FZK447" s="486"/>
      <c r="FZL447" s="486"/>
      <c r="FZM447" s="486"/>
      <c r="FZN447" s="486"/>
      <c r="FZO447" s="486"/>
      <c r="FZP447" s="486"/>
      <c r="FZQ447" s="486"/>
      <c r="FZR447" s="486"/>
      <c r="FZS447" s="486"/>
      <c r="FZT447" s="486"/>
      <c r="FZU447" s="486"/>
      <c r="FZV447" s="486"/>
      <c r="FZW447" s="486"/>
      <c r="FZX447" s="486"/>
      <c r="FZY447" s="486"/>
      <c r="FZZ447" s="486"/>
      <c r="GAA447" s="486"/>
      <c r="GAB447" s="486"/>
      <c r="GAC447" s="486"/>
      <c r="GAD447" s="486"/>
      <c r="GAE447" s="486"/>
      <c r="GAF447" s="486"/>
      <c r="GAG447" s="486"/>
      <c r="GAH447" s="486"/>
      <c r="GAI447" s="486"/>
      <c r="GAJ447" s="486"/>
      <c r="GAK447" s="486"/>
      <c r="GAL447" s="486"/>
      <c r="GAM447" s="486"/>
      <c r="GAN447" s="486"/>
      <c r="GAO447" s="486"/>
      <c r="GAP447" s="486"/>
      <c r="GAQ447" s="486"/>
      <c r="GAR447" s="486"/>
      <c r="GAS447" s="486"/>
      <c r="GAT447" s="486"/>
      <c r="GAU447" s="486"/>
      <c r="GAV447" s="486"/>
      <c r="GAW447" s="486"/>
      <c r="GAX447" s="486"/>
      <c r="GAY447" s="486"/>
      <c r="GAZ447" s="486"/>
      <c r="GBA447" s="486"/>
      <c r="GBB447" s="486"/>
      <c r="GBC447" s="486"/>
      <c r="GBD447" s="486"/>
      <c r="GBE447" s="486"/>
      <c r="GBF447" s="486"/>
      <c r="GBG447" s="486"/>
      <c r="GBH447" s="486"/>
      <c r="GBI447" s="486"/>
      <c r="GBJ447" s="486"/>
      <c r="GBK447" s="486"/>
      <c r="GBL447" s="486"/>
      <c r="GBM447" s="486"/>
      <c r="GBN447" s="486"/>
      <c r="GBO447" s="486"/>
      <c r="GBP447" s="486"/>
      <c r="GBQ447" s="486"/>
      <c r="GBR447" s="486"/>
      <c r="GBS447" s="486"/>
      <c r="GBT447" s="486"/>
      <c r="GBU447" s="486"/>
      <c r="GBV447" s="486"/>
      <c r="GBW447" s="486"/>
      <c r="GBX447" s="486"/>
      <c r="GBY447" s="486"/>
      <c r="GBZ447" s="486"/>
      <c r="GCA447" s="486"/>
      <c r="GCB447" s="486"/>
      <c r="GCC447" s="486"/>
      <c r="GCD447" s="486"/>
      <c r="GCE447" s="486"/>
      <c r="GCF447" s="486"/>
      <c r="GCG447" s="486"/>
      <c r="GCH447" s="486"/>
      <c r="GCI447" s="486"/>
      <c r="GCJ447" s="486"/>
      <c r="GCK447" s="486"/>
      <c r="GCL447" s="486"/>
      <c r="GCM447" s="486"/>
      <c r="GCN447" s="486"/>
      <c r="GCO447" s="486"/>
      <c r="GCP447" s="486"/>
      <c r="GCQ447" s="486"/>
      <c r="GCR447" s="486"/>
      <c r="GCS447" s="486"/>
      <c r="GCT447" s="486"/>
      <c r="GCU447" s="486"/>
      <c r="GCV447" s="486"/>
      <c r="GCW447" s="486"/>
      <c r="GCX447" s="486"/>
      <c r="GCY447" s="486"/>
      <c r="GCZ447" s="486"/>
      <c r="GDA447" s="486"/>
      <c r="GDB447" s="486"/>
      <c r="GDC447" s="486"/>
      <c r="GDD447" s="486"/>
      <c r="GDE447" s="486"/>
      <c r="GDF447" s="486"/>
      <c r="GDG447" s="486"/>
      <c r="GDH447" s="486"/>
      <c r="GDI447" s="486"/>
      <c r="GDJ447" s="486"/>
      <c r="GDK447" s="486"/>
      <c r="GDL447" s="486"/>
      <c r="GDM447" s="486"/>
      <c r="GDN447" s="486"/>
      <c r="GDO447" s="486"/>
      <c r="GDP447" s="486"/>
      <c r="GDQ447" s="486"/>
      <c r="GDR447" s="486"/>
      <c r="GDS447" s="486"/>
      <c r="GDT447" s="486"/>
      <c r="GDU447" s="486"/>
      <c r="GDV447" s="486"/>
      <c r="GDW447" s="486"/>
      <c r="GDX447" s="486"/>
      <c r="GDY447" s="486"/>
      <c r="GDZ447" s="486"/>
      <c r="GEA447" s="486"/>
      <c r="GEB447" s="486"/>
      <c r="GEC447" s="486"/>
      <c r="GED447" s="486"/>
      <c r="GEE447" s="486"/>
      <c r="GEF447" s="486"/>
      <c r="GEG447" s="486"/>
      <c r="GEH447" s="486"/>
      <c r="GEI447" s="486"/>
      <c r="GEJ447" s="486"/>
      <c r="GEK447" s="486"/>
      <c r="GEL447" s="486"/>
      <c r="GEM447" s="486"/>
      <c r="GEN447" s="486"/>
      <c r="GEO447" s="486"/>
      <c r="GEP447" s="486"/>
      <c r="GEQ447" s="486"/>
      <c r="GER447" s="486"/>
      <c r="GES447" s="486"/>
      <c r="GET447" s="486"/>
      <c r="GEU447" s="486"/>
      <c r="GEV447" s="486"/>
      <c r="GEW447" s="486"/>
      <c r="GEX447" s="486"/>
      <c r="GEY447" s="486"/>
      <c r="GEZ447" s="486"/>
      <c r="GFA447" s="486"/>
      <c r="GFB447" s="486"/>
      <c r="GFC447" s="486"/>
      <c r="GFD447" s="486"/>
      <c r="GFE447" s="486"/>
      <c r="GFF447" s="486"/>
      <c r="GFG447" s="486"/>
      <c r="GFH447" s="486"/>
      <c r="GFI447" s="486"/>
      <c r="GFJ447" s="486"/>
      <c r="GFK447" s="486"/>
      <c r="GFL447" s="486"/>
      <c r="GFM447" s="486"/>
      <c r="GFN447" s="486"/>
      <c r="GFO447" s="486"/>
      <c r="GFP447" s="486"/>
      <c r="GFQ447" s="486"/>
      <c r="GFR447" s="486"/>
      <c r="GFS447" s="486"/>
      <c r="GFT447" s="486"/>
      <c r="GFU447" s="486"/>
      <c r="GFV447" s="486"/>
      <c r="GFW447" s="486"/>
      <c r="GFX447" s="486"/>
      <c r="GFY447" s="486"/>
      <c r="GFZ447" s="486"/>
      <c r="GGA447" s="486"/>
      <c r="GGB447" s="486"/>
      <c r="GGC447" s="486"/>
      <c r="GGD447" s="486"/>
      <c r="GGE447" s="486"/>
      <c r="GGF447" s="486"/>
      <c r="GGG447" s="486"/>
      <c r="GGH447" s="486"/>
      <c r="GGI447" s="486"/>
      <c r="GGJ447" s="486"/>
      <c r="GGK447" s="486"/>
      <c r="GGL447" s="486"/>
      <c r="GGM447" s="486"/>
      <c r="GGN447" s="486"/>
      <c r="GGO447" s="486"/>
      <c r="GGP447" s="486"/>
      <c r="GGQ447" s="486"/>
      <c r="GGR447" s="486"/>
      <c r="GGS447" s="486"/>
      <c r="GGT447" s="486"/>
      <c r="GGU447" s="486"/>
      <c r="GGV447" s="486"/>
      <c r="GGW447" s="486"/>
      <c r="GGX447" s="486"/>
      <c r="GGY447" s="486"/>
      <c r="GGZ447" s="486"/>
      <c r="GHA447" s="486"/>
      <c r="GHB447" s="486"/>
      <c r="GHC447" s="486"/>
      <c r="GHD447" s="486"/>
      <c r="GHE447" s="486"/>
      <c r="GHF447" s="486"/>
      <c r="GHG447" s="486"/>
      <c r="GHH447" s="486"/>
      <c r="GHI447" s="486"/>
      <c r="GHJ447" s="486"/>
      <c r="GHK447" s="486"/>
      <c r="GHL447" s="486"/>
      <c r="GHM447" s="486"/>
      <c r="GHN447" s="486"/>
      <c r="GHO447" s="486"/>
      <c r="GHP447" s="486"/>
      <c r="GHQ447" s="486"/>
      <c r="GHR447" s="486"/>
      <c r="GHS447" s="486"/>
      <c r="GHT447" s="486"/>
      <c r="GHU447" s="486"/>
      <c r="GHV447" s="486"/>
      <c r="GHW447" s="486"/>
      <c r="GHX447" s="486"/>
      <c r="GHY447" s="486"/>
      <c r="GHZ447" s="486"/>
      <c r="GIA447" s="486"/>
      <c r="GIB447" s="486"/>
      <c r="GIC447" s="486"/>
      <c r="GID447" s="486"/>
      <c r="GIE447" s="486"/>
      <c r="GIF447" s="486"/>
      <c r="GIG447" s="486"/>
      <c r="GIH447" s="486"/>
      <c r="GII447" s="486"/>
      <c r="GIJ447" s="486"/>
      <c r="GIK447" s="486"/>
      <c r="GIL447" s="486"/>
      <c r="GIM447" s="486"/>
      <c r="GIN447" s="486"/>
      <c r="GIO447" s="486"/>
      <c r="GIP447" s="486"/>
      <c r="GIQ447" s="486"/>
      <c r="GIR447" s="486"/>
      <c r="GIS447" s="486"/>
      <c r="GIT447" s="486"/>
      <c r="GIU447" s="486"/>
      <c r="GIV447" s="486"/>
      <c r="GIW447" s="486"/>
      <c r="GIX447" s="486"/>
      <c r="GIY447" s="486"/>
      <c r="GIZ447" s="486"/>
      <c r="GJA447" s="486"/>
      <c r="GJB447" s="486"/>
      <c r="GJC447" s="486"/>
      <c r="GJD447" s="486"/>
      <c r="GJE447" s="486"/>
      <c r="GJF447" s="486"/>
      <c r="GJG447" s="486"/>
      <c r="GJH447" s="486"/>
      <c r="GJI447" s="486"/>
      <c r="GJJ447" s="486"/>
      <c r="GJK447" s="486"/>
      <c r="GJL447" s="486"/>
      <c r="GJM447" s="486"/>
      <c r="GJN447" s="486"/>
      <c r="GJO447" s="486"/>
      <c r="GJP447" s="486"/>
      <c r="GJQ447" s="486"/>
      <c r="GJR447" s="486"/>
      <c r="GJS447" s="486"/>
      <c r="GJT447" s="486"/>
      <c r="GJU447" s="486"/>
      <c r="GJV447" s="486"/>
      <c r="GJW447" s="486"/>
      <c r="GJX447" s="486"/>
      <c r="GJY447" s="486"/>
      <c r="GJZ447" s="486"/>
      <c r="GKA447" s="486"/>
      <c r="GKB447" s="486"/>
      <c r="GKC447" s="486"/>
      <c r="GKD447" s="486"/>
      <c r="GKE447" s="486"/>
      <c r="GKF447" s="486"/>
      <c r="GKG447" s="486"/>
      <c r="GKH447" s="486"/>
      <c r="GKI447" s="486"/>
      <c r="GKJ447" s="486"/>
      <c r="GKK447" s="486"/>
      <c r="GKL447" s="486"/>
      <c r="GKM447" s="486"/>
      <c r="GKN447" s="486"/>
      <c r="GKO447" s="486"/>
      <c r="GKP447" s="486"/>
      <c r="GKQ447" s="486"/>
      <c r="GKR447" s="486"/>
      <c r="GKS447" s="486"/>
      <c r="GKT447" s="486"/>
      <c r="GKU447" s="486"/>
      <c r="GKV447" s="486"/>
      <c r="GKW447" s="486"/>
      <c r="GKX447" s="486"/>
      <c r="GKY447" s="486"/>
      <c r="GKZ447" s="486"/>
      <c r="GLA447" s="486"/>
      <c r="GLB447" s="486"/>
      <c r="GLC447" s="486"/>
      <c r="GLD447" s="486"/>
      <c r="GLE447" s="486"/>
      <c r="GLF447" s="486"/>
      <c r="GLG447" s="486"/>
      <c r="GLH447" s="486"/>
      <c r="GLI447" s="486"/>
      <c r="GLJ447" s="486"/>
      <c r="GLK447" s="486"/>
      <c r="GLL447" s="486"/>
      <c r="GLM447" s="486"/>
      <c r="GLN447" s="486"/>
      <c r="GLO447" s="486"/>
      <c r="GLP447" s="486"/>
      <c r="GLQ447" s="486"/>
      <c r="GLR447" s="486"/>
      <c r="GLS447" s="486"/>
      <c r="GLT447" s="486"/>
      <c r="GLU447" s="486"/>
      <c r="GLV447" s="486"/>
      <c r="GLW447" s="486"/>
      <c r="GLX447" s="486"/>
      <c r="GLY447" s="486"/>
      <c r="GLZ447" s="486"/>
      <c r="GMA447" s="486"/>
      <c r="GMB447" s="486"/>
      <c r="GMC447" s="486"/>
      <c r="GMD447" s="486"/>
      <c r="GME447" s="486"/>
      <c r="GMF447" s="486"/>
      <c r="GMG447" s="486"/>
      <c r="GMH447" s="486"/>
      <c r="GMI447" s="486"/>
      <c r="GMJ447" s="486"/>
      <c r="GMK447" s="486"/>
      <c r="GML447" s="486"/>
      <c r="GMM447" s="486"/>
      <c r="GMN447" s="486"/>
      <c r="GMO447" s="486"/>
      <c r="GMP447" s="486"/>
      <c r="GMQ447" s="486"/>
      <c r="GMR447" s="486"/>
      <c r="GMS447" s="486"/>
      <c r="GMT447" s="486"/>
      <c r="GMU447" s="486"/>
      <c r="GMV447" s="486"/>
      <c r="GMW447" s="486"/>
      <c r="GMX447" s="486"/>
      <c r="GMY447" s="486"/>
      <c r="GMZ447" s="486"/>
      <c r="GNA447" s="486"/>
      <c r="GNB447" s="486"/>
      <c r="GNC447" s="486"/>
      <c r="GND447" s="486"/>
      <c r="GNE447" s="486"/>
      <c r="GNF447" s="486"/>
      <c r="GNG447" s="486"/>
      <c r="GNH447" s="486"/>
      <c r="GNI447" s="486"/>
      <c r="GNJ447" s="486"/>
      <c r="GNK447" s="486"/>
      <c r="GNL447" s="486"/>
      <c r="GNM447" s="486"/>
      <c r="GNN447" s="486"/>
      <c r="GNO447" s="486"/>
      <c r="GNP447" s="486"/>
      <c r="GNQ447" s="486"/>
      <c r="GNR447" s="486"/>
      <c r="GNS447" s="486"/>
      <c r="GNT447" s="486"/>
      <c r="GNU447" s="486"/>
      <c r="GNV447" s="486"/>
      <c r="GNW447" s="486"/>
      <c r="GNX447" s="486"/>
      <c r="GNY447" s="486"/>
      <c r="GNZ447" s="486"/>
      <c r="GOA447" s="486"/>
      <c r="GOB447" s="486"/>
      <c r="GOC447" s="486"/>
      <c r="GOD447" s="486"/>
      <c r="GOE447" s="486"/>
      <c r="GOF447" s="486"/>
      <c r="GOG447" s="486"/>
      <c r="GOH447" s="486"/>
      <c r="GOI447" s="486"/>
      <c r="GOJ447" s="486"/>
      <c r="GOK447" s="486"/>
      <c r="GOL447" s="486"/>
      <c r="GOM447" s="486"/>
      <c r="GON447" s="486"/>
      <c r="GOO447" s="486"/>
      <c r="GOP447" s="486"/>
      <c r="GOQ447" s="486"/>
      <c r="GOR447" s="486"/>
      <c r="GOS447" s="486"/>
      <c r="GOT447" s="486"/>
      <c r="GOU447" s="486"/>
      <c r="GOV447" s="486"/>
      <c r="GOW447" s="486"/>
      <c r="GOX447" s="486"/>
      <c r="GOY447" s="486"/>
      <c r="GOZ447" s="486"/>
      <c r="GPA447" s="486"/>
      <c r="GPB447" s="486"/>
      <c r="GPC447" s="486"/>
      <c r="GPD447" s="486"/>
      <c r="GPE447" s="486"/>
      <c r="GPF447" s="486"/>
      <c r="GPG447" s="486"/>
      <c r="GPH447" s="486"/>
      <c r="GPI447" s="486"/>
      <c r="GPJ447" s="486"/>
      <c r="GPK447" s="486"/>
      <c r="GPL447" s="486"/>
      <c r="GPM447" s="486"/>
      <c r="GPN447" s="486"/>
      <c r="GPO447" s="486"/>
      <c r="GPP447" s="486"/>
      <c r="GPQ447" s="486"/>
      <c r="GPR447" s="486"/>
      <c r="GPS447" s="486"/>
      <c r="GPT447" s="486"/>
      <c r="GPU447" s="486"/>
      <c r="GPV447" s="486"/>
      <c r="GPW447" s="486"/>
      <c r="GPX447" s="486"/>
      <c r="GPY447" s="486"/>
      <c r="GPZ447" s="486"/>
      <c r="GQA447" s="486"/>
      <c r="GQB447" s="486"/>
      <c r="GQC447" s="486"/>
      <c r="GQD447" s="486"/>
      <c r="GQE447" s="486"/>
      <c r="GQF447" s="486"/>
      <c r="GQG447" s="486"/>
      <c r="GQH447" s="486"/>
      <c r="GQI447" s="486"/>
      <c r="GQJ447" s="486"/>
      <c r="GQK447" s="486"/>
      <c r="GQL447" s="486"/>
      <c r="GQM447" s="486"/>
      <c r="GQN447" s="486"/>
      <c r="GQO447" s="486"/>
      <c r="GQP447" s="486"/>
      <c r="GQQ447" s="486"/>
      <c r="GQR447" s="486"/>
      <c r="GQS447" s="486"/>
      <c r="GQT447" s="486"/>
      <c r="GQU447" s="486"/>
      <c r="GQV447" s="486"/>
      <c r="GQW447" s="486"/>
      <c r="GQX447" s="486"/>
      <c r="GQY447" s="486"/>
      <c r="GQZ447" s="486"/>
      <c r="GRA447" s="486"/>
      <c r="GRB447" s="486"/>
      <c r="GRC447" s="486"/>
      <c r="GRD447" s="486"/>
      <c r="GRE447" s="486"/>
      <c r="GRF447" s="486"/>
      <c r="GRG447" s="486"/>
      <c r="GRH447" s="486"/>
      <c r="GRI447" s="486"/>
      <c r="GRJ447" s="486"/>
      <c r="GRK447" s="486"/>
      <c r="GRL447" s="486"/>
      <c r="GRM447" s="486"/>
      <c r="GRN447" s="486"/>
      <c r="GRO447" s="486"/>
      <c r="GRP447" s="486"/>
      <c r="GRQ447" s="486"/>
      <c r="GRR447" s="486"/>
      <c r="GRS447" s="486"/>
      <c r="GRT447" s="486"/>
      <c r="GRU447" s="486"/>
      <c r="GRV447" s="486"/>
      <c r="GRW447" s="486"/>
      <c r="GRX447" s="486"/>
      <c r="GRY447" s="486"/>
      <c r="GRZ447" s="486"/>
      <c r="GSA447" s="486"/>
      <c r="GSB447" s="486"/>
      <c r="GSC447" s="486"/>
      <c r="GSD447" s="486"/>
      <c r="GSE447" s="486"/>
      <c r="GSF447" s="486"/>
      <c r="GSG447" s="486"/>
      <c r="GSH447" s="486"/>
      <c r="GSI447" s="486"/>
      <c r="GSJ447" s="486"/>
      <c r="GSK447" s="486"/>
      <c r="GSL447" s="486"/>
      <c r="GSM447" s="486"/>
      <c r="GSN447" s="486"/>
      <c r="GSO447" s="486"/>
      <c r="GSP447" s="486"/>
      <c r="GSQ447" s="486"/>
      <c r="GSR447" s="486"/>
      <c r="GSS447" s="486"/>
      <c r="GST447" s="486"/>
      <c r="GSU447" s="486"/>
      <c r="GSV447" s="486"/>
      <c r="GSW447" s="486"/>
      <c r="GSX447" s="486"/>
      <c r="GSY447" s="486"/>
      <c r="GSZ447" s="486"/>
      <c r="GTA447" s="486"/>
      <c r="GTB447" s="486"/>
      <c r="GTC447" s="486"/>
      <c r="GTD447" s="486"/>
      <c r="GTE447" s="486"/>
      <c r="GTF447" s="486"/>
      <c r="GTG447" s="486"/>
      <c r="GTH447" s="486"/>
      <c r="GTI447" s="486"/>
      <c r="GTJ447" s="486"/>
      <c r="GTK447" s="486"/>
      <c r="GTL447" s="486"/>
      <c r="GTM447" s="486"/>
      <c r="GTN447" s="486"/>
      <c r="GTO447" s="486"/>
      <c r="GTP447" s="486"/>
      <c r="GTQ447" s="486"/>
      <c r="GTR447" s="486"/>
      <c r="GTS447" s="486"/>
      <c r="GTT447" s="486"/>
      <c r="GTU447" s="486"/>
      <c r="GTV447" s="486"/>
      <c r="GTW447" s="486"/>
      <c r="GTX447" s="486"/>
      <c r="GTY447" s="486"/>
      <c r="GTZ447" s="486"/>
      <c r="GUA447" s="486"/>
      <c r="GUB447" s="486"/>
      <c r="GUC447" s="486"/>
      <c r="GUD447" s="486"/>
      <c r="GUE447" s="486"/>
      <c r="GUF447" s="486"/>
      <c r="GUG447" s="486"/>
      <c r="GUH447" s="486"/>
      <c r="GUI447" s="486"/>
      <c r="GUJ447" s="486"/>
      <c r="GUK447" s="486"/>
      <c r="GUL447" s="486"/>
      <c r="GUM447" s="486"/>
      <c r="GUN447" s="486"/>
      <c r="GUO447" s="486"/>
      <c r="GUP447" s="486"/>
      <c r="GUQ447" s="486"/>
      <c r="GUR447" s="486"/>
      <c r="GUS447" s="486"/>
      <c r="GUT447" s="486"/>
      <c r="GUU447" s="486"/>
      <c r="GUV447" s="486"/>
      <c r="GUW447" s="486"/>
      <c r="GUX447" s="486"/>
      <c r="GUY447" s="486"/>
      <c r="GUZ447" s="486"/>
      <c r="GVA447" s="486"/>
      <c r="GVB447" s="486"/>
      <c r="GVC447" s="486"/>
      <c r="GVD447" s="486"/>
      <c r="GVE447" s="486"/>
      <c r="GVF447" s="486"/>
      <c r="GVG447" s="486"/>
      <c r="GVH447" s="486"/>
      <c r="GVI447" s="486"/>
      <c r="GVJ447" s="486"/>
      <c r="GVK447" s="486"/>
      <c r="GVL447" s="486"/>
      <c r="GVM447" s="486"/>
      <c r="GVN447" s="486"/>
      <c r="GVO447" s="486"/>
      <c r="GVP447" s="486"/>
      <c r="GVQ447" s="486"/>
      <c r="GVR447" s="486"/>
      <c r="GVS447" s="486"/>
      <c r="GVT447" s="486"/>
      <c r="GVU447" s="486"/>
      <c r="GVV447" s="486"/>
      <c r="GVW447" s="486"/>
      <c r="GVX447" s="486"/>
      <c r="GVY447" s="486"/>
      <c r="GVZ447" s="486"/>
      <c r="GWA447" s="486"/>
      <c r="GWB447" s="486"/>
      <c r="GWC447" s="486"/>
      <c r="GWD447" s="486"/>
      <c r="GWE447" s="486"/>
      <c r="GWF447" s="486"/>
      <c r="GWG447" s="486"/>
      <c r="GWH447" s="486"/>
      <c r="GWI447" s="486"/>
      <c r="GWJ447" s="486"/>
      <c r="GWK447" s="486"/>
      <c r="GWL447" s="486"/>
      <c r="GWM447" s="486"/>
      <c r="GWN447" s="486"/>
      <c r="GWO447" s="486"/>
      <c r="GWP447" s="486"/>
      <c r="GWQ447" s="486"/>
      <c r="GWR447" s="486"/>
      <c r="GWS447" s="486"/>
      <c r="GWT447" s="486"/>
      <c r="GWU447" s="486"/>
      <c r="GWV447" s="486"/>
      <c r="GWW447" s="486"/>
      <c r="GWX447" s="486"/>
      <c r="GWY447" s="486"/>
      <c r="GWZ447" s="486"/>
      <c r="GXA447" s="486"/>
      <c r="GXB447" s="486"/>
      <c r="GXC447" s="486"/>
      <c r="GXD447" s="486"/>
      <c r="GXE447" s="486"/>
      <c r="GXF447" s="486"/>
      <c r="GXG447" s="486"/>
      <c r="GXH447" s="486"/>
      <c r="GXI447" s="486"/>
      <c r="GXJ447" s="486"/>
      <c r="GXK447" s="486"/>
      <c r="GXL447" s="486"/>
      <c r="GXM447" s="486"/>
      <c r="GXN447" s="486"/>
      <c r="GXO447" s="486"/>
      <c r="GXP447" s="486"/>
      <c r="GXQ447" s="486"/>
      <c r="GXR447" s="486"/>
      <c r="GXS447" s="486"/>
      <c r="GXT447" s="486"/>
      <c r="GXU447" s="486"/>
      <c r="GXV447" s="486"/>
      <c r="GXW447" s="486"/>
      <c r="GXX447" s="486"/>
      <c r="GXY447" s="486"/>
      <c r="GXZ447" s="486"/>
      <c r="GYA447" s="486"/>
      <c r="GYB447" s="486"/>
      <c r="GYC447" s="486"/>
      <c r="GYD447" s="486"/>
      <c r="GYE447" s="486"/>
      <c r="GYF447" s="486"/>
      <c r="GYG447" s="486"/>
      <c r="GYH447" s="486"/>
      <c r="GYI447" s="486"/>
      <c r="GYJ447" s="486"/>
      <c r="GYK447" s="486"/>
      <c r="GYL447" s="486"/>
      <c r="GYM447" s="486"/>
      <c r="GYN447" s="486"/>
      <c r="GYO447" s="486"/>
      <c r="GYP447" s="486"/>
      <c r="GYQ447" s="486"/>
      <c r="GYR447" s="486"/>
      <c r="GYS447" s="486"/>
      <c r="GYT447" s="486"/>
      <c r="GYU447" s="486"/>
      <c r="GYV447" s="486"/>
      <c r="GYW447" s="486"/>
      <c r="GYX447" s="486"/>
      <c r="GYY447" s="486"/>
      <c r="GYZ447" s="486"/>
      <c r="GZA447" s="486"/>
      <c r="GZB447" s="486"/>
      <c r="GZC447" s="486"/>
      <c r="GZD447" s="486"/>
      <c r="GZE447" s="486"/>
      <c r="GZF447" s="486"/>
      <c r="GZG447" s="486"/>
      <c r="GZH447" s="486"/>
      <c r="GZI447" s="486"/>
      <c r="GZJ447" s="486"/>
      <c r="GZK447" s="486"/>
      <c r="GZL447" s="486"/>
      <c r="GZM447" s="486"/>
      <c r="GZN447" s="486"/>
      <c r="GZO447" s="486"/>
      <c r="GZP447" s="486"/>
      <c r="GZQ447" s="486"/>
      <c r="GZR447" s="486"/>
      <c r="GZS447" s="486"/>
      <c r="GZT447" s="486"/>
      <c r="GZU447" s="486"/>
      <c r="GZV447" s="486"/>
      <c r="GZW447" s="486"/>
      <c r="GZX447" s="486"/>
      <c r="GZY447" s="486"/>
      <c r="GZZ447" s="486"/>
      <c r="HAA447" s="486"/>
      <c r="HAB447" s="486"/>
      <c r="HAC447" s="486"/>
      <c r="HAD447" s="486"/>
      <c r="HAE447" s="486"/>
      <c r="HAF447" s="486"/>
      <c r="HAG447" s="486"/>
      <c r="HAH447" s="486"/>
      <c r="HAI447" s="486"/>
      <c r="HAJ447" s="486"/>
      <c r="HAK447" s="486"/>
      <c r="HAL447" s="486"/>
      <c r="HAM447" s="486"/>
      <c r="HAN447" s="486"/>
      <c r="HAO447" s="486"/>
      <c r="HAP447" s="486"/>
      <c r="HAQ447" s="486"/>
      <c r="HAR447" s="486"/>
      <c r="HAS447" s="486"/>
      <c r="HAT447" s="486"/>
      <c r="HAU447" s="486"/>
      <c r="HAV447" s="486"/>
      <c r="HAW447" s="486"/>
      <c r="HAX447" s="486"/>
      <c r="HAY447" s="486"/>
      <c r="HAZ447" s="486"/>
      <c r="HBA447" s="486"/>
      <c r="HBB447" s="486"/>
      <c r="HBC447" s="486"/>
      <c r="HBD447" s="486"/>
      <c r="HBE447" s="486"/>
      <c r="HBF447" s="486"/>
      <c r="HBG447" s="486"/>
      <c r="HBH447" s="486"/>
      <c r="HBI447" s="486"/>
      <c r="HBJ447" s="486"/>
      <c r="HBK447" s="486"/>
      <c r="HBL447" s="486"/>
      <c r="HBM447" s="486"/>
      <c r="HBN447" s="486"/>
      <c r="HBO447" s="486"/>
      <c r="HBP447" s="486"/>
      <c r="HBQ447" s="486"/>
      <c r="HBR447" s="486"/>
      <c r="HBS447" s="486"/>
      <c r="HBT447" s="486"/>
      <c r="HBU447" s="486"/>
      <c r="HBV447" s="486"/>
      <c r="HBW447" s="486"/>
      <c r="HBX447" s="486"/>
      <c r="HBY447" s="486"/>
      <c r="HBZ447" s="486"/>
      <c r="HCA447" s="486"/>
      <c r="HCB447" s="486"/>
      <c r="HCC447" s="486"/>
      <c r="HCD447" s="486"/>
      <c r="HCE447" s="486"/>
      <c r="HCF447" s="486"/>
      <c r="HCG447" s="486"/>
      <c r="HCH447" s="486"/>
      <c r="HCI447" s="486"/>
      <c r="HCJ447" s="486"/>
      <c r="HCK447" s="486"/>
      <c r="HCL447" s="486"/>
      <c r="HCM447" s="486"/>
      <c r="HCN447" s="486"/>
      <c r="HCO447" s="486"/>
      <c r="HCP447" s="486"/>
      <c r="HCQ447" s="486"/>
      <c r="HCR447" s="486"/>
      <c r="HCS447" s="486"/>
      <c r="HCT447" s="486"/>
      <c r="HCU447" s="486"/>
      <c r="HCV447" s="486"/>
      <c r="HCW447" s="486"/>
      <c r="HCX447" s="486"/>
      <c r="HCY447" s="486"/>
      <c r="HCZ447" s="486"/>
      <c r="HDA447" s="486"/>
      <c r="HDB447" s="486"/>
      <c r="HDC447" s="486"/>
      <c r="HDD447" s="486"/>
      <c r="HDE447" s="486"/>
      <c r="HDF447" s="486"/>
      <c r="HDG447" s="486"/>
      <c r="HDH447" s="486"/>
      <c r="HDI447" s="486"/>
      <c r="HDJ447" s="486"/>
      <c r="HDK447" s="486"/>
      <c r="HDL447" s="486"/>
      <c r="HDM447" s="486"/>
      <c r="HDN447" s="486"/>
      <c r="HDO447" s="486"/>
      <c r="HDP447" s="486"/>
      <c r="HDQ447" s="486"/>
      <c r="HDR447" s="486"/>
      <c r="HDS447" s="486"/>
      <c r="HDT447" s="486"/>
      <c r="HDU447" s="486"/>
      <c r="HDV447" s="486"/>
      <c r="HDW447" s="486"/>
      <c r="HDX447" s="486"/>
      <c r="HDY447" s="486"/>
      <c r="HDZ447" s="486"/>
      <c r="HEA447" s="486"/>
      <c r="HEB447" s="486"/>
      <c r="HEC447" s="486"/>
      <c r="HED447" s="486"/>
      <c r="HEE447" s="486"/>
      <c r="HEF447" s="486"/>
      <c r="HEG447" s="486"/>
      <c r="HEH447" s="486"/>
      <c r="HEI447" s="486"/>
      <c r="HEJ447" s="486"/>
      <c r="HEK447" s="486"/>
      <c r="HEL447" s="486"/>
      <c r="HEM447" s="486"/>
      <c r="HEN447" s="486"/>
      <c r="HEO447" s="486"/>
      <c r="HEP447" s="486"/>
      <c r="HEQ447" s="486"/>
      <c r="HER447" s="486"/>
      <c r="HES447" s="486"/>
      <c r="HET447" s="486"/>
      <c r="HEU447" s="486"/>
      <c r="HEV447" s="486"/>
      <c r="HEW447" s="486"/>
      <c r="HEX447" s="486"/>
      <c r="HEY447" s="486"/>
      <c r="HEZ447" s="486"/>
      <c r="HFA447" s="486"/>
      <c r="HFB447" s="486"/>
      <c r="HFC447" s="486"/>
      <c r="HFD447" s="486"/>
      <c r="HFE447" s="486"/>
      <c r="HFF447" s="486"/>
      <c r="HFG447" s="486"/>
      <c r="HFH447" s="486"/>
      <c r="HFI447" s="486"/>
      <c r="HFJ447" s="486"/>
      <c r="HFK447" s="486"/>
      <c r="HFL447" s="486"/>
      <c r="HFM447" s="486"/>
      <c r="HFN447" s="486"/>
      <c r="HFO447" s="486"/>
      <c r="HFP447" s="486"/>
      <c r="HFQ447" s="486"/>
      <c r="HFR447" s="486"/>
      <c r="HFS447" s="486"/>
      <c r="HFT447" s="486"/>
      <c r="HFU447" s="486"/>
      <c r="HFV447" s="486"/>
      <c r="HFW447" s="486"/>
      <c r="HFX447" s="486"/>
      <c r="HFY447" s="486"/>
      <c r="HFZ447" s="486"/>
      <c r="HGA447" s="486"/>
      <c r="HGB447" s="486"/>
      <c r="HGC447" s="486"/>
      <c r="HGD447" s="486"/>
      <c r="HGE447" s="486"/>
      <c r="HGF447" s="486"/>
      <c r="HGG447" s="486"/>
      <c r="HGH447" s="486"/>
      <c r="HGI447" s="486"/>
      <c r="HGJ447" s="486"/>
      <c r="HGK447" s="486"/>
      <c r="HGL447" s="486"/>
      <c r="HGM447" s="486"/>
      <c r="HGN447" s="486"/>
      <c r="HGO447" s="486"/>
      <c r="HGP447" s="486"/>
      <c r="HGQ447" s="486"/>
      <c r="HGR447" s="486"/>
      <c r="HGS447" s="486"/>
      <c r="HGT447" s="486"/>
      <c r="HGU447" s="486"/>
      <c r="HGV447" s="486"/>
      <c r="HGW447" s="486"/>
      <c r="HGX447" s="486"/>
      <c r="HGY447" s="486"/>
      <c r="HGZ447" s="486"/>
      <c r="HHA447" s="486"/>
      <c r="HHB447" s="486"/>
      <c r="HHC447" s="486"/>
      <c r="HHD447" s="486"/>
      <c r="HHE447" s="486"/>
      <c r="HHF447" s="486"/>
      <c r="HHG447" s="486"/>
      <c r="HHH447" s="486"/>
      <c r="HHI447" s="486"/>
      <c r="HHJ447" s="486"/>
      <c r="HHK447" s="486"/>
      <c r="HHL447" s="486"/>
      <c r="HHM447" s="486"/>
      <c r="HHN447" s="486"/>
      <c r="HHO447" s="486"/>
      <c r="HHP447" s="486"/>
      <c r="HHQ447" s="486"/>
      <c r="HHR447" s="486"/>
      <c r="HHS447" s="486"/>
      <c r="HHT447" s="486"/>
      <c r="HHU447" s="486"/>
      <c r="HHV447" s="486"/>
      <c r="HHW447" s="486"/>
      <c r="HHX447" s="486"/>
      <c r="HHY447" s="486"/>
      <c r="HHZ447" s="486"/>
      <c r="HIA447" s="486"/>
      <c r="HIB447" s="486"/>
      <c r="HIC447" s="486"/>
      <c r="HID447" s="486"/>
      <c r="HIE447" s="486"/>
      <c r="HIF447" s="486"/>
      <c r="HIG447" s="486"/>
      <c r="HIH447" s="486"/>
      <c r="HII447" s="486"/>
      <c r="HIJ447" s="486"/>
      <c r="HIK447" s="486"/>
      <c r="HIL447" s="486"/>
      <c r="HIM447" s="486"/>
      <c r="HIN447" s="486"/>
      <c r="HIO447" s="486"/>
      <c r="HIP447" s="486"/>
      <c r="HIQ447" s="486"/>
      <c r="HIR447" s="486"/>
      <c r="HIS447" s="486"/>
      <c r="HIT447" s="486"/>
      <c r="HIU447" s="486"/>
      <c r="HIV447" s="486"/>
      <c r="HIW447" s="486"/>
      <c r="HIX447" s="486"/>
      <c r="HIY447" s="486"/>
      <c r="HIZ447" s="486"/>
      <c r="HJA447" s="486"/>
      <c r="HJB447" s="486"/>
      <c r="HJC447" s="486"/>
      <c r="HJD447" s="486"/>
      <c r="HJE447" s="486"/>
      <c r="HJF447" s="486"/>
      <c r="HJG447" s="486"/>
      <c r="HJH447" s="486"/>
      <c r="HJI447" s="486"/>
      <c r="HJJ447" s="486"/>
      <c r="HJK447" s="486"/>
      <c r="HJL447" s="486"/>
      <c r="HJM447" s="486"/>
      <c r="HJN447" s="486"/>
      <c r="HJO447" s="486"/>
      <c r="HJP447" s="486"/>
      <c r="HJQ447" s="486"/>
      <c r="HJR447" s="486"/>
      <c r="HJS447" s="486"/>
      <c r="HJT447" s="486"/>
      <c r="HJU447" s="486"/>
      <c r="HJV447" s="486"/>
      <c r="HJW447" s="486"/>
      <c r="HJX447" s="486"/>
      <c r="HJY447" s="486"/>
      <c r="HJZ447" s="486"/>
      <c r="HKA447" s="486"/>
      <c r="HKB447" s="486"/>
      <c r="HKC447" s="486"/>
      <c r="HKD447" s="486"/>
      <c r="HKE447" s="486"/>
      <c r="HKF447" s="486"/>
      <c r="HKG447" s="486"/>
      <c r="HKH447" s="486"/>
      <c r="HKI447" s="486"/>
      <c r="HKJ447" s="486"/>
      <c r="HKK447" s="486"/>
      <c r="HKL447" s="486"/>
      <c r="HKM447" s="486"/>
      <c r="HKN447" s="486"/>
      <c r="HKO447" s="486"/>
      <c r="HKP447" s="486"/>
      <c r="HKQ447" s="486"/>
      <c r="HKR447" s="486"/>
      <c r="HKS447" s="486"/>
      <c r="HKT447" s="486"/>
      <c r="HKU447" s="486"/>
      <c r="HKV447" s="486"/>
      <c r="HKW447" s="486"/>
      <c r="HKX447" s="486"/>
      <c r="HKY447" s="486"/>
      <c r="HKZ447" s="486"/>
      <c r="HLA447" s="486"/>
      <c r="HLB447" s="486"/>
      <c r="HLC447" s="486"/>
      <c r="HLD447" s="486"/>
      <c r="HLE447" s="486"/>
      <c r="HLF447" s="486"/>
      <c r="HLG447" s="486"/>
      <c r="HLH447" s="486"/>
      <c r="HLI447" s="486"/>
      <c r="HLJ447" s="486"/>
      <c r="HLK447" s="486"/>
      <c r="HLL447" s="486"/>
      <c r="HLM447" s="486"/>
      <c r="HLN447" s="486"/>
      <c r="HLO447" s="486"/>
      <c r="HLP447" s="486"/>
      <c r="HLQ447" s="486"/>
      <c r="HLR447" s="486"/>
      <c r="HLS447" s="486"/>
      <c r="HLT447" s="486"/>
      <c r="HLU447" s="486"/>
      <c r="HLV447" s="486"/>
      <c r="HLW447" s="486"/>
      <c r="HLX447" s="486"/>
      <c r="HLY447" s="486"/>
      <c r="HLZ447" s="486"/>
      <c r="HMA447" s="486"/>
      <c r="HMB447" s="486"/>
      <c r="HMC447" s="486"/>
      <c r="HMD447" s="486"/>
      <c r="HME447" s="486"/>
      <c r="HMF447" s="486"/>
      <c r="HMG447" s="486"/>
      <c r="HMH447" s="486"/>
      <c r="HMI447" s="486"/>
      <c r="HMJ447" s="486"/>
      <c r="HMK447" s="486"/>
      <c r="HML447" s="486"/>
      <c r="HMM447" s="486"/>
      <c r="HMN447" s="486"/>
      <c r="HMO447" s="486"/>
      <c r="HMP447" s="486"/>
      <c r="HMQ447" s="486"/>
      <c r="HMR447" s="486"/>
      <c r="HMS447" s="486"/>
      <c r="HMT447" s="486"/>
      <c r="HMU447" s="486"/>
      <c r="HMV447" s="486"/>
      <c r="HMW447" s="486"/>
      <c r="HMX447" s="486"/>
      <c r="HMY447" s="486"/>
      <c r="HMZ447" s="486"/>
      <c r="HNA447" s="486"/>
      <c r="HNB447" s="486"/>
      <c r="HNC447" s="486"/>
      <c r="HND447" s="486"/>
      <c r="HNE447" s="486"/>
      <c r="HNF447" s="486"/>
      <c r="HNG447" s="486"/>
      <c r="HNH447" s="486"/>
      <c r="HNI447" s="486"/>
      <c r="HNJ447" s="486"/>
      <c r="HNK447" s="486"/>
      <c r="HNL447" s="486"/>
      <c r="HNM447" s="486"/>
      <c r="HNN447" s="486"/>
      <c r="HNO447" s="486"/>
      <c r="HNP447" s="486"/>
      <c r="HNQ447" s="486"/>
      <c r="HNR447" s="486"/>
      <c r="HNS447" s="486"/>
      <c r="HNT447" s="486"/>
      <c r="HNU447" s="486"/>
      <c r="HNV447" s="486"/>
      <c r="HNW447" s="486"/>
      <c r="HNX447" s="486"/>
      <c r="HNY447" s="486"/>
      <c r="HNZ447" s="486"/>
      <c r="HOA447" s="486"/>
      <c r="HOB447" s="486"/>
      <c r="HOC447" s="486"/>
      <c r="HOD447" s="486"/>
      <c r="HOE447" s="486"/>
      <c r="HOF447" s="486"/>
      <c r="HOG447" s="486"/>
      <c r="HOH447" s="486"/>
      <c r="HOI447" s="486"/>
      <c r="HOJ447" s="486"/>
      <c r="HOK447" s="486"/>
      <c r="HOL447" s="486"/>
      <c r="HOM447" s="486"/>
      <c r="HON447" s="486"/>
      <c r="HOO447" s="486"/>
      <c r="HOP447" s="486"/>
      <c r="HOQ447" s="486"/>
      <c r="HOR447" s="486"/>
      <c r="HOS447" s="486"/>
      <c r="HOT447" s="486"/>
      <c r="HOU447" s="486"/>
      <c r="HOV447" s="486"/>
      <c r="HOW447" s="486"/>
      <c r="HOX447" s="486"/>
      <c r="HOY447" s="486"/>
      <c r="HOZ447" s="486"/>
      <c r="HPA447" s="486"/>
      <c r="HPB447" s="486"/>
      <c r="HPC447" s="486"/>
      <c r="HPD447" s="486"/>
      <c r="HPE447" s="486"/>
      <c r="HPF447" s="486"/>
      <c r="HPG447" s="486"/>
      <c r="HPH447" s="486"/>
      <c r="HPI447" s="486"/>
      <c r="HPJ447" s="486"/>
      <c r="HPK447" s="486"/>
      <c r="HPL447" s="486"/>
      <c r="HPM447" s="486"/>
      <c r="HPN447" s="486"/>
      <c r="HPO447" s="486"/>
      <c r="HPP447" s="486"/>
      <c r="HPQ447" s="486"/>
      <c r="HPR447" s="486"/>
      <c r="HPS447" s="486"/>
      <c r="HPT447" s="486"/>
      <c r="HPU447" s="486"/>
      <c r="HPV447" s="486"/>
      <c r="HPW447" s="486"/>
      <c r="HPX447" s="486"/>
      <c r="HPY447" s="486"/>
      <c r="HPZ447" s="486"/>
      <c r="HQA447" s="486"/>
      <c r="HQB447" s="486"/>
      <c r="HQC447" s="486"/>
      <c r="HQD447" s="486"/>
      <c r="HQE447" s="486"/>
      <c r="HQF447" s="486"/>
      <c r="HQG447" s="486"/>
      <c r="HQH447" s="486"/>
      <c r="HQI447" s="486"/>
      <c r="HQJ447" s="486"/>
      <c r="HQK447" s="486"/>
      <c r="HQL447" s="486"/>
      <c r="HQM447" s="486"/>
      <c r="HQN447" s="486"/>
      <c r="HQO447" s="486"/>
      <c r="HQP447" s="486"/>
      <c r="HQQ447" s="486"/>
      <c r="HQR447" s="486"/>
      <c r="HQS447" s="486"/>
      <c r="HQT447" s="486"/>
      <c r="HQU447" s="486"/>
      <c r="HQV447" s="486"/>
      <c r="HQW447" s="486"/>
      <c r="HQX447" s="486"/>
      <c r="HQY447" s="486"/>
      <c r="HQZ447" s="486"/>
      <c r="HRA447" s="486"/>
      <c r="HRB447" s="486"/>
      <c r="HRC447" s="486"/>
      <c r="HRD447" s="486"/>
      <c r="HRE447" s="486"/>
      <c r="HRF447" s="486"/>
      <c r="HRG447" s="486"/>
      <c r="HRH447" s="486"/>
      <c r="HRI447" s="486"/>
      <c r="HRJ447" s="486"/>
      <c r="HRK447" s="486"/>
      <c r="HRL447" s="486"/>
      <c r="HRM447" s="486"/>
      <c r="HRN447" s="486"/>
      <c r="HRO447" s="486"/>
      <c r="HRP447" s="486"/>
      <c r="HRQ447" s="486"/>
      <c r="HRR447" s="486"/>
      <c r="HRS447" s="486"/>
      <c r="HRT447" s="486"/>
      <c r="HRU447" s="486"/>
      <c r="HRV447" s="486"/>
      <c r="HRW447" s="486"/>
      <c r="HRX447" s="486"/>
      <c r="HRY447" s="486"/>
      <c r="HRZ447" s="486"/>
      <c r="HSA447" s="486"/>
      <c r="HSB447" s="486"/>
      <c r="HSC447" s="486"/>
      <c r="HSD447" s="486"/>
      <c r="HSE447" s="486"/>
      <c r="HSF447" s="486"/>
      <c r="HSG447" s="486"/>
      <c r="HSH447" s="486"/>
      <c r="HSI447" s="486"/>
      <c r="HSJ447" s="486"/>
      <c r="HSK447" s="486"/>
      <c r="HSL447" s="486"/>
      <c r="HSM447" s="486"/>
      <c r="HSN447" s="486"/>
      <c r="HSO447" s="486"/>
      <c r="HSP447" s="486"/>
      <c r="HSQ447" s="486"/>
      <c r="HSR447" s="486"/>
      <c r="HSS447" s="486"/>
      <c r="HST447" s="486"/>
      <c r="HSU447" s="486"/>
      <c r="HSV447" s="486"/>
      <c r="HSW447" s="486"/>
      <c r="HSX447" s="486"/>
      <c r="HSY447" s="486"/>
      <c r="HSZ447" s="486"/>
      <c r="HTA447" s="486"/>
      <c r="HTB447" s="486"/>
      <c r="HTC447" s="486"/>
      <c r="HTD447" s="486"/>
      <c r="HTE447" s="486"/>
      <c r="HTF447" s="486"/>
      <c r="HTG447" s="486"/>
      <c r="HTH447" s="486"/>
      <c r="HTI447" s="486"/>
      <c r="HTJ447" s="486"/>
      <c r="HTK447" s="486"/>
      <c r="HTL447" s="486"/>
      <c r="HTM447" s="486"/>
      <c r="HTN447" s="486"/>
      <c r="HTO447" s="486"/>
      <c r="HTP447" s="486"/>
      <c r="HTQ447" s="486"/>
      <c r="HTR447" s="486"/>
      <c r="HTS447" s="486"/>
      <c r="HTT447" s="486"/>
      <c r="HTU447" s="486"/>
      <c r="HTV447" s="486"/>
      <c r="HTW447" s="486"/>
      <c r="HTX447" s="486"/>
      <c r="HTY447" s="486"/>
      <c r="HTZ447" s="486"/>
      <c r="HUA447" s="486"/>
      <c r="HUB447" s="486"/>
      <c r="HUC447" s="486"/>
      <c r="HUD447" s="486"/>
      <c r="HUE447" s="486"/>
      <c r="HUF447" s="486"/>
      <c r="HUG447" s="486"/>
      <c r="HUH447" s="486"/>
      <c r="HUI447" s="486"/>
      <c r="HUJ447" s="486"/>
      <c r="HUK447" s="486"/>
      <c r="HUL447" s="486"/>
      <c r="HUM447" s="486"/>
      <c r="HUN447" s="486"/>
      <c r="HUO447" s="486"/>
      <c r="HUP447" s="486"/>
      <c r="HUQ447" s="486"/>
      <c r="HUR447" s="486"/>
      <c r="HUS447" s="486"/>
      <c r="HUT447" s="486"/>
      <c r="HUU447" s="486"/>
      <c r="HUV447" s="486"/>
      <c r="HUW447" s="486"/>
      <c r="HUX447" s="486"/>
      <c r="HUY447" s="486"/>
      <c r="HUZ447" s="486"/>
      <c r="HVA447" s="486"/>
      <c r="HVB447" s="486"/>
      <c r="HVC447" s="486"/>
      <c r="HVD447" s="486"/>
      <c r="HVE447" s="486"/>
      <c r="HVF447" s="486"/>
      <c r="HVG447" s="486"/>
      <c r="HVH447" s="486"/>
      <c r="HVI447" s="486"/>
      <c r="HVJ447" s="486"/>
      <c r="HVK447" s="486"/>
      <c r="HVL447" s="486"/>
      <c r="HVM447" s="486"/>
      <c r="HVN447" s="486"/>
      <c r="HVO447" s="486"/>
      <c r="HVP447" s="486"/>
      <c r="HVQ447" s="486"/>
      <c r="HVR447" s="486"/>
      <c r="HVS447" s="486"/>
      <c r="HVT447" s="486"/>
      <c r="HVU447" s="486"/>
      <c r="HVV447" s="486"/>
      <c r="HVW447" s="486"/>
      <c r="HVX447" s="486"/>
      <c r="HVY447" s="486"/>
      <c r="HVZ447" s="486"/>
      <c r="HWA447" s="486"/>
      <c r="HWB447" s="486"/>
      <c r="HWC447" s="486"/>
    </row>
    <row r="448" spans="1:6009" ht="14.4" customHeight="1" x14ac:dyDescent="0.3">
      <c r="A448" s="24" t="s">
        <v>421</v>
      </c>
      <c r="B448" s="439">
        <v>14</v>
      </c>
      <c r="C448" s="121" t="s">
        <v>587</v>
      </c>
      <c r="D448" s="42" t="s">
        <v>588</v>
      </c>
      <c r="E448" s="42">
        <v>2008</v>
      </c>
      <c r="F448" s="141" t="s">
        <v>63</v>
      </c>
      <c r="G448" s="49" t="s">
        <v>1</v>
      </c>
      <c r="H448" s="438">
        <v>-66</v>
      </c>
      <c r="I448" s="438"/>
      <c r="J448" s="42"/>
      <c r="K448" s="580"/>
      <c r="L448" s="579"/>
      <c r="M448" s="42">
        <v>75</v>
      </c>
      <c r="N448" s="42"/>
      <c r="O448" s="577"/>
      <c r="P448" s="444"/>
      <c r="Q448" s="444"/>
      <c r="R448" s="444"/>
      <c r="S448" s="444"/>
      <c r="T448" s="444"/>
      <c r="U448" s="444"/>
      <c r="V448" s="574">
        <f>IF((ISBLANK(J448)+ISBLANK(L448)+ISBLANK(K448)+ISBLANK(M448)+ISBLANK(N448)+ISBLANK(O448)+ISBLANK(P448))&lt;8,IF(ISNUMBER(LARGE((J448,L448,M448,N448,O448),1)),LARGE((J448,L448,M448,N448,O448),1),0)+IF(ISNUMBER(LARGE((J448,L448,M448,N448,O448),2)),LARGE((J448,L448,M448,N448,O448),2),0)+K448+P448,"")+Q448+S448+T448+I448+U448</f>
        <v>75</v>
      </c>
      <c r="X448" s="450"/>
      <c r="Y448" s="456"/>
      <c r="Z448" s="184"/>
    </row>
    <row r="449" spans="1:6009" ht="14.4" customHeight="1" x14ac:dyDescent="0.3">
      <c r="A449" s="24" t="s">
        <v>421</v>
      </c>
      <c r="B449" s="24">
        <v>14</v>
      </c>
      <c r="C449" s="40" t="s">
        <v>622</v>
      </c>
      <c r="D449" s="22" t="s">
        <v>621</v>
      </c>
      <c r="E449" s="22">
        <v>2008</v>
      </c>
      <c r="F449" s="50" t="s">
        <v>119</v>
      </c>
      <c r="G449" s="49" t="s">
        <v>1</v>
      </c>
      <c r="H449" s="14">
        <v>-66</v>
      </c>
      <c r="I449" s="14"/>
      <c r="J449" s="22">
        <v>75</v>
      </c>
      <c r="K449" s="67"/>
      <c r="L449" s="578"/>
      <c r="M449" s="528"/>
      <c r="N449" s="528"/>
      <c r="O449" s="577"/>
      <c r="P449" s="39"/>
      <c r="Q449" s="39">
        <v>0</v>
      </c>
      <c r="R449" s="39"/>
      <c r="S449" s="39">
        <v>0</v>
      </c>
      <c r="T449" s="39"/>
      <c r="U449" s="39">
        <v>0</v>
      </c>
      <c r="V449" s="574">
        <f>IF((ISBLANK(J449)+ISBLANK(L449)+ISBLANK(K449)+ISBLANK(M449)+ISBLANK(N449)+ISBLANK(O449)+ISBLANK(P449))&lt;8,IF(ISNUMBER(LARGE((J449,L449,M449,N449,O449),1)),LARGE((J449,L449,M449,N449,O449),1),0)+IF(ISNUMBER(LARGE((J449,L449,M449,N449,O449),2)),LARGE((J449,L449,M449,N449,O449),2),0)+K449+P449,"")+Q449+S449+T449+I449+U449</f>
        <v>75</v>
      </c>
      <c r="W449" s="384"/>
      <c r="X449" s="411"/>
      <c r="Y449" s="456" t="s">
        <v>15</v>
      </c>
      <c r="Z449" s="184"/>
    </row>
    <row r="450" spans="1:6009" ht="14.4" customHeight="1" x14ac:dyDescent="0.3">
      <c r="A450" s="64" t="s">
        <v>421</v>
      </c>
      <c r="B450" s="445">
        <v>14</v>
      </c>
      <c r="C450" s="112" t="s">
        <v>277</v>
      </c>
      <c r="D450" s="111" t="s">
        <v>492</v>
      </c>
      <c r="E450" s="111">
        <v>2008</v>
      </c>
      <c r="F450" s="110" t="s">
        <v>154</v>
      </c>
      <c r="G450" s="136" t="s">
        <v>1</v>
      </c>
      <c r="H450" s="429">
        <v>-66</v>
      </c>
      <c r="I450" s="429">
        <v>0</v>
      </c>
      <c r="J450" s="111">
        <v>0</v>
      </c>
      <c r="K450" s="428">
        <v>0</v>
      </c>
      <c r="L450" s="111">
        <v>0</v>
      </c>
      <c r="M450" s="42">
        <v>0</v>
      </c>
      <c r="N450" s="42">
        <v>75</v>
      </c>
      <c r="O450" s="427"/>
      <c r="P450" s="576"/>
      <c r="Q450" s="444">
        <v>0</v>
      </c>
      <c r="R450" s="444"/>
      <c r="S450" s="444">
        <v>0</v>
      </c>
      <c r="T450" s="444"/>
      <c r="U450" s="444">
        <v>0</v>
      </c>
      <c r="V450" s="574">
        <f>IF((ISBLANK(J450)+ISBLANK(L450)+ISBLANK(K450)+ISBLANK(M450)+ISBLANK(N450)+ISBLANK(O450)+ISBLANK(P450))&lt;8,IF(ISNUMBER(LARGE((J450,L450,M450,N450,O450),1)),LARGE((J450,L450,M450,N450,O450),1),0)+IF(ISNUMBER(LARGE((J450,L450,M450,N450,O450),2)),LARGE((J450,L450,M450,N450,O450),2),0)+K450+P450,"")+Q450+S450+T450+I450+U450</f>
        <v>75</v>
      </c>
      <c r="W450" s="401"/>
      <c r="X450" s="575"/>
      <c r="Y450" s="456" t="s">
        <v>15</v>
      </c>
      <c r="Z450" s="184"/>
    </row>
    <row r="451" spans="1:6009" ht="14.4" customHeight="1" x14ac:dyDescent="0.3">
      <c r="A451" s="64" t="s">
        <v>421</v>
      </c>
      <c r="B451" s="445">
        <v>14</v>
      </c>
      <c r="C451" s="121" t="s">
        <v>620</v>
      </c>
      <c r="D451" s="42" t="s">
        <v>619</v>
      </c>
      <c r="E451" s="42">
        <v>2007</v>
      </c>
      <c r="F451" s="141" t="s">
        <v>178</v>
      </c>
      <c r="G451" s="141" t="s">
        <v>1</v>
      </c>
      <c r="H451" s="438">
        <v>-66</v>
      </c>
      <c r="I451" s="438"/>
      <c r="J451" s="42"/>
      <c r="K451" s="437">
        <v>0</v>
      </c>
      <c r="L451" s="42">
        <v>75</v>
      </c>
      <c r="M451" s="42">
        <v>0</v>
      </c>
      <c r="N451" s="42">
        <v>0</v>
      </c>
      <c r="O451" s="427"/>
      <c r="P451" s="42">
        <v>0</v>
      </c>
      <c r="Q451" s="42">
        <v>0</v>
      </c>
      <c r="R451" s="42"/>
      <c r="S451" s="42"/>
      <c r="T451" s="42"/>
      <c r="U451" s="42">
        <v>0</v>
      </c>
      <c r="V451" s="574">
        <f>IF((ISBLANK(J451)+ISBLANK(L451)+ISBLANK(K451)+ISBLANK(M451)+ISBLANK(N451)+ISBLANK(O451)+ISBLANK(P451))&lt;8,IF(ISNUMBER(LARGE((J451,L451,M451,N451,O451),1)),LARGE((J451,L451,M451,N451,O451),1),0)+IF(ISNUMBER(LARGE((J451,L451,M451,N451,O451),2)),LARGE((J451,L451,M451,N451,O451),2),0)+K451+P451,"")+Q451+S451+T451+I451+U451</f>
        <v>75</v>
      </c>
      <c r="W451" s="401"/>
      <c r="X451" s="500"/>
      <c r="Y451" s="561" t="s">
        <v>15</v>
      </c>
      <c r="Z451" s="433"/>
    </row>
    <row r="452" spans="1:6009" ht="14.4" customHeight="1" x14ac:dyDescent="0.3">
      <c r="A452" s="64" t="s">
        <v>421</v>
      </c>
      <c r="B452" s="64">
        <v>18</v>
      </c>
      <c r="C452" s="51" t="s">
        <v>618</v>
      </c>
      <c r="D452" s="22" t="s">
        <v>540</v>
      </c>
      <c r="E452" s="22">
        <v>2007</v>
      </c>
      <c r="F452" s="50" t="s">
        <v>617</v>
      </c>
      <c r="G452" s="49" t="s">
        <v>1</v>
      </c>
      <c r="H452" s="14">
        <v>-66</v>
      </c>
      <c r="I452" s="14"/>
      <c r="J452" s="22"/>
      <c r="K452" s="403">
        <v>0</v>
      </c>
      <c r="L452" s="22">
        <v>50</v>
      </c>
      <c r="M452" s="22">
        <v>0</v>
      </c>
      <c r="N452" s="22"/>
      <c r="O452" s="385"/>
      <c r="P452" s="39">
        <v>0</v>
      </c>
      <c r="Q452" s="39"/>
      <c r="R452" s="39"/>
      <c r="S452" s="39"/>
      <c r="T452" s="39"/>
      <c r="U452" s="39">
        <v>0</v>
      </c>
      <c r="V452" s="574">
        <f>IF((ISBLANK(J452)+ISBLANK(L452)+ISBLANK(K452)+ISBLANK(M452)+ISBLANK(N452)+ISBLANK(O452)+ISBLANK(P452))&lt;8,IF(ISNUMBER(LARGE((J452,L452,M452,N452,O452),1)),LARGE((J452,L452,M452,N452,O452),1),0)+IF(ISNUMBER(LARGE((J452,L452,M452,N452,O452),2)),LARGE((J452,L452,M452,N452,O452),2),0)+K452+P452,"")+Q452+S452+T452+I452+U452</f>
        <v>50</v>
      </c>
      <c r="W452" s="401"/>
      <c r="X452" s="453"/>
      <c r="Y452" s="575" t="s">
        <v>15</v>
      </c>
      <c r="Z452" s="433"/>
      <c r="AB452" s="486"/>
      <c r="AC452" s="486"/>
      <c r="AD452" s="486"/>
      <c r="AE452" s="486"/>
      <c r="AF452" s="486"/>
      <c r="AG452" s="486"/>
      <c r="AH452" s="486"/>
      <c r="AI452" s="486"/>
      <c r="AJ452" s="486"/>
      <c r="AK452" s="486"/>
      <c r="AL452" s="486"/>
      <c r="AM452" s="486"/>
      <c r="AN452" s="486"/>
      <c r="AO452" s="486"/>
      <c r="AP452" s="486"/>
      <c r="AQ452" s="486"/>
      <c r="AR452" s="486"/>
      <c r="AS452" s="486"/>
      <c r="AT452" s="486"/>
      <c r="AU452" s="486"/>
      <c r="AV452" s="486"/>
      <c r="AW452" s="486"/>
      <c r="AX452" s="486"/>
      <c r="AY452" s="486"/>
      <c r="AZ452" s="486"/>
      <c r="BA452" s="486"/>
      <c r="BB452" s="486"/>
      <c r="BC452" s="486"/>
      <c r="BD452" s="486"/>
      <c r="BE452" s="486"/>
      <c r="BF452" s="486"/>
      <c r="BG452" s="486"/>
      <c r="BH452" s="486"/>
      <c r="BI452" s="486"/>
      <c r="BJ452" s="486"/>
      <c r="BK452" s="486"/>
      <c r="BL452" s="486"/>
      <c r="BM452" s="486"/>
      <c r="BN452" s="486"/>
      <c r="BO452" s="486"/>
      <c r="BP452" s="486"/>
      <c r="BQ452" s="486"/>
      <c r="BR452" s="486"/>
      <c r="BS452" s="486"/>
      <c r="BT452" s="486"/>
      <c r="BU452" s="486"/>
      <c r="BV452" s="486"/>
      <c r="BW452" s="486"/>
      <c r="BX452" s="486"/>
      <c r="BY452" s="486"/>
      <c r="BZ452" s="486"/>
      <c r="CA452" s="486"/>
      <c r="CB452" s="486"/>
      <c r="CC452" s="486"/>
      <c r="CD452" s="486"/>
      <c r="CE452" s="486"/>
      <c r="CF452" s="486"/>
      <c r="CG452" s="486"/>
      <c r="CH452" s="486"/>
      <c r="CI452" s="486"/>
      <c r="CJ452" s="486"/>
      <c r="CK452" s="486"/>
      <c r="CL452" s="486"/>
      <c r="CM452" s="486"/>
      <c r="CN452" s="486"/>
      <c r="CO452" s="486"/>
      <c r="CP452" s="486"/>
      <c r="CQ452" s="486"/>
      <c r="CR452" s="486"/>
      <c r="CS452" s="486"/>
      <c r="CT452" s="486"/>
      <c r="CU452" s="486"/>
      <c r="CV452" s="486"/>
      <c r="CW452" s="486"/>
      <c r="CX452" s="486"/>
      <c r="CY452" s="486"/>
      <c r="CZ452" s="486"/>
      <c r="DA452" s="486"/>
      <c r="DB452" s="486"/>
      <c r="DC452" s="486"/>
      <c r="DD452" s="486"/>
      <c r="DE452" s="486"/>
      <c r="DF452" s="486"/>
      <c r="DG452" s="486"/>
      <c r="DH452" s="486"/>
      <c r="DI452" s="486"/>
      <c r="DJ452" s="486"/>
      <c r="DK452" s="486"/>
      <c r="DL452" s="486"/>
      <c r="DM452" s="486"/>
      <c r="DN452" s="486"/>
      <c r="DO452" s="486"/>
      <c r="DP452" s="486"/>
      <c r="DQ452" s="486"/>
      <c r="DR452" s="486"/>
      <c r="DS452" s="486"/>
      <c r="DT452" s="486"/>
      <c r="DU452" s="486"/>
      <c r="DV452" s="486"/>
      <c r="DW452" s="486"/>
      <c r="DX452" s="486"/>
      <c r="DY452" s="486"/>
      <c r="DZ452" s="486"/>
      <c r="EA452" s="486"/>
      <c r="EB452" s="486"/>
      <c r="EC452" s="486"/>
      <c r="ED452" s="486"/>
      <c r="EE452" s="486"/>
      <c r="EF452" s="486"/>
      <c r="EG452" s="486"/>
      <c r="EH452" s="486"/>
      <c r="EI452" s="486"/>
      <c r="EJ452" s="486"/>
      <c r="EK452" s="486"/>
      <c r="EL452" s="486"/>
      <c r="EM452" s="486"/>
      <c r="EN452" s="486"/>
      <c r="EO452" s="486"/>
      <c r="EP452" s="486"/>
      <c r="EQ452" s="486"/>
      <c r="ER452" s="486"/>
      <c r="ES452" s="486"/>
      <c r="ET452" s="486"/>
      <c r="EU452" s="486"/>
      <c r="EV452" s="486"/>
      <c r="EW452" s="486"/>
      <c r="EX452" s="486"/>
      <c r="EY452" s="486"/>
      <c r="EZ452" s="486"/>
      <c r="FA452" s="486"/>
      <c r="FB452" s="486"/>
      <c r="FC452" s="486"/>
      <c r="FD452" s="486"/>
      <c r="FE452" s="486"/>
      <c r="FF452" s="486"/>
      <c r="FG452" s="486"/>
      <c r="FH452" s="486"/>
      <c r="FI452" s="486"/>
      <c r="FJ452" s="486"/>
      <c r="FK452" s="486"/>
      <c r="FL452" s="486"/>
      <c r="FM452" s="486"/>
      <c r="FN452" s="486"/>
      <c r="FO452" s="486"/>
      <c r="FP452" s="486"/>
      <c r="FQ452" s="486"/>
      <c r="FR452" s="486"/>
      <c r="FS452" s="486"/>
      <c r="FT452" s="486"/>
      <c r="FU452" s="486"/>
      <c r="FV452" s="486"/>
      <c r="FW452" s="486"/>
      <c r="FX452" s="486"/>
      <c r="FY452" s="486"/>
      <c r="FZ452" s="486"/>
      <c r="GA452" s="486"/>
      <c r="GB452" s="486"/>
      <c r="GC452" s="486"/>
      <c r="GD452" s="486"/>
      <c r="GE452" s="486"/>
      <c r="GF452" s="486"/>
      <c r="GG452" s="486"/>
      <c r="GH452" s="486"/>
      <c r="GI452" s="486"/>
      <c r="GJ452" s="486"/>
      <c r="GK452" s="486"/>
      <c r="GL452" s="486"/>
      <c r="GM452" s="486"/>
      <c r="GN452" s="486"/>
      <c r="GO452" s="486"/>
      <c r="GP452" s="486"/>
      <c r="GQ452" s="486"/>
      <c r="GR452" s="486"/>
      <c r="GS452" s="486"/>
      <c r="GT452" s="486"/>
      <c r="GU452" s="486"/>
      <c r="GV452" s="486"/>
      <c r="GW452" s="486"/>
      <c r="GX452" s="486"/>
      <c r="GY452" s="486"/>
      <c r="GZ452" s="486"/>
      <c r="HA452" s="486"/>
      <c r="HB452" s="486"/>
      <c r="HC452" s="486"/>
      <c r="HD452" s="486"/>
      <c r="HE452" s="486"/>
      <c r="HF452" s="486"/>
      <c r="HG452" s="486"/>
      <c r="HH452" s="486"/>
      <c r="HI452" s="486"/>
      <c r="HJ452" s="486"/>
      <c r="HK452" s="486"/>
      <c r="HL452" s="486"/>
      <c r="HM452" s="486"/>
      <c r="HN452" s="486"/>
      <c r="HO452" s="486"/>
      <c r="HP452" s="486"/>
      <c r="HQ452" s="486"/>
      <c r="HR452" s="486"/>
      <c r="HS452" s="486"/>
      <c r="HT452" s="486"/>
      <c r="HU452" s="486"/>
      <c r="HV452" s="486"/>
      <c r="HW452" s="486"/>
      <c r="HX452" s="486"/>
      <c r="HY452" s="486"/>
      <c r="HZ452" s="486"/>
      <c r="IA452" s="486"/>
      <c r="IB452" s="486"/>
      <c r="IC452" s="486"/>
      <c r="ID452" s="486"/>
      <c r="IE452" s="486"/>
      <c r="IF452" s="486"/>
      <c r="IG452" s="486"/>
      <c r="IH452" s="486"/>
      <c r="II452" s="486"/>
      <c r="IJ452" s="486"/>
      <c r="IK452" s="486"/>
      <c r="IL452" s="486"/>
      <c r="IM452" s="486"/>
      <c r="IN452" s="486"/>
      <c r="IO452" s="486"/>
      <c r="IP452" s="486"/>
      <c r="IQ452" s="486"/>
      <c r="IR452" s="486"/>
      <c r="IS452" s="486"/>
      <c r="IT452" s="486"/>
      <c r="IU452" s="486"/>
      <c r="IV452" s="486"/>
      <c r="IW452" s="486"/>
      <c r="IX452" s="486"/>
      <c r="IY452" s="486"/>
      <c r="IZ452" s="486"/>
      <c r="JA452" s="486"/>
      <c r="JB452" s="486"/>
      <c r="JC452" s="486"/>
      <c r="JD452" s="486"/>
      <c r="JE452" s="486"/>
      <c r="JF452" s="486"/>
      <c r="JG452" s="486"/>
      <c r="JH452" s="486"/>
      <c r="JI452" s="486"/>
      <c r="JJ452" s="486"/>
      <c r="JK452" s="486"/>
      <c r="JL452" s="486"/>
      <c r="JM452" s="486"/>
      <c r="JN452" s="486"/>
      <c r="JO452" s="486"/>
      <c r="JP452" s="486"/>
      <c r="JQ452" s="486"/>
      <c r="JR452" s="486"/>
      <c r="JS452" s="486"/>
      <c r="JT452" s="486"/>
      <c r="JU452" s="486"/>
      <c r="JV452" s="486"/>
      <c r="JW452" s="486"/>
      <c r="JX452" s="486"/>
      <c r="JY452" s="486"/>
      <c r="JZ452" s="486"/>
      <c r="KA452" s="486"/>
      <c r="KB452" s="486"/>
      <c r="KC452" s="486"/>
      <c r="KD452" s="486"/>
      <c r="KE452" s="486"/>
      <c r="KF452" s="486"/>
      <c r="KG452" s="486"/>
      <c r="KH452" s="486"/>
      <c r="KI452" s="486"/>
      <c r="KJ452" s="486"/>
      <c r="KK452" s="486"/>
      <c r="KL452" s="486"/>
      <c r="KM452" s="486"/>
      <c r="KN452" s="486"/>
      <c r="KO452" s="486"/>
      <c r="KP452" s="486"/>
      <c r="KQ452" s="486"/>
      <c r="KR452" s="486"/>
      <c r="KS452" s="486"/>
      <c r="KT452" s="486"/>
      <c r="KU452" s="486"/>
      <c r="KV452" s="486"/>
      <c r="KW452" s="486"/>
      <c r="KX452" s="486"/>
      <c r="KY452" s="486"/>
      <c r="KZ452" s="486"/>
      <c r="LA452" s="486"/>
      <c r="LB452" s="486"/>
      <c r="LC452" s="486"/>
      <c r="LD452" s="486"/>
      <c r="LE452" s="486"/>
      <c r="LF452" s="486"/>
      <c r="LG452" s="486"/>
      <c r="LH452" s="486"/>
      <c r="LI452" s="486"/>
      <c r="LJ452" s="486"/>
      <c r="LK452" s="486"/>
      <c r="LL452" s="486"/>
      <c r="LM452" s="486"/>
      <c r="LN452" s="486"/>
      <c r="LO452" s="486"/>
      <c r="LP452" s="486"/>
      <c r="LQ452" s="486"/>
      <c r="LR452" s="486"/>
      <c r="LS452" s="486"/>
      <c r="LT452" s="486"/>
      <c r="LU452" s="486"/>
      <c r="LV452" s="486"/>
      <c r="LW452" s="486"/>
      <c r="LX452" s="486"/>
      <c r="LY452" s="486"/>
      <c r="LZ452" s="486"/>
      <c r="MA452" s="486"/>
      <c r="MB452" s="486"/>
      <c r="MC452" s="486"/>
      <c r="MD452" s="486"/>
      <c r="ME452" s="486"/>
      <c r="MF452" s="486"/>
      <c r="MG452" s="486"/>
      <c r="MH452" s="486"/>
      <c r="MI452" s="486"/>
      <c r="MJ452" s="486"/>
      <c r="MK452" s="486"/>
      <c r="ML452" s="486"/>
      <c r="MM452" s="486"/>
      <c r="MN452" s="486"/>
      <c r="MO452" s="486"/>
      <c r="MP452" s="486"/>
      <c r="MQ452" s="486"/>
      <c r="MR452" s="486"/>
      <c r="MS452" s="486"/>
      <c r="MT452" s="486"/>
      <c r="MU452" s="486"/>
      <c r="MV452" s="486"/>
      <c r="MW452" s="486"/>
      <c r="MX452" s="486"/>
      <c r="MY452" s="486"/>
      <c r="MZ452" s="486"/>
      <c r="NA452" s="486"/>
      <c r="NB452" s="486"/>
      <c r="NC452" s="486"/>
      <c r="ND452" s="486"/>
      <c r="NE452" s="486"/>
      <c r="NF452" s="486"/>
      <c r="NG452" s="486"/>
      <c r="NH452" s="486"/>
      <c r="NI452" s="486"/>
      <c r="NJ452" s="486"/>
      <c r="NK452" s="486"/>
      <c r="NL452" s="486"/>
      <c r="NM452" s="486"/>
      <c r="NN452" s="486"/>
      <c r="NO452" s="486"/>
      <c r="NP452" s="486"/>
      <c r="NQ452" s="486"/>
      <c r="NR452" s="486"/>
      <c r="NS452" s="486"/>
      <c r="NT452" s="486"/>
      <c r="NU452" s="486"/>
      <c r="NV452" s="486"/>
      <c r="NW452" s="486"/>
      <c r="NX452" s="486"/>
      <c r="NY452" s="486"/>
      <c r="NZ452" s="486"/>
      <c r="OA452" s="486"/>
      <c r="OB452" s="486"/>
      <c r="OC452" s="486"/>
      <c r="OD452" s="486"/>
      <c r="OE452" s="486"/>
      <c r="OF452" s="486"/>
      <c r="OG452" s="486"/>
      <c r="OH452" s="486"/>
      <c r="OI452" s="486"/>
      <c r="OJ452" s="486"/>
      <c r="OK452" s="486"/>
      <c r="OL452" s="486"/>
      <c r="OM452" s="486"/>
      <c r="ON452" s="486"/>
      <c r="OO452" s="486"/>
      <c r="OP452" s="486"/>
      <c r="OQ452" s="486"/>
      <c r="OR452" s="486"/>
      <c r="OS452" s="486"/>
      <c r="OT452" s="486"/>
      <c r="OU452" s="486"/>
      <c r="OV452" s="486"/>
      <c r="OW452" s="486"/>
      <c r="OX452" s="486"/>
      <c r="OY452" s="486"/>
      <c r="OZ452" s="486"/>
      <c r="PA452" s="486"/>
      <c r="PB452" s="486"/>
      <c r="PC452" s="486"/>
      <c r="PD452" s="486"/>
      <c r="PE452" s="486"/>
      <c r="PF452" s="486"/>
      <c r="PG452" s="486"/>
      <c r="PH452" s="486"/>
      <c r="PI452" s="486"/>
      <c r="PJ452" s="486"/>
      <c r="PK452" s="486"/>
      <c r="PL452" s="486"/>
      <c r="PM452" s="486"/>
      <c r="PN452" s="486"/>
      <c r="PO452" s="486"/>
      <c r="PP452" s="486"/>
      <c r="PQ452" s="486"/>
      <c r="PR452" s="486"/>
      <c r="PS452" s="486"/>
      <c r="PT452" s="486"/>
      <c r="PU452" s="486"/>
      <c r="PV452" s="486"/>
      <c r="PW452" s="486"/>
      <c r="PX452" s="486"/>
      <c r="PY452" s="486"/>
      <c r="PZ452" s="486"/>
      <c r="QA452" s="486"/>
      <c r="QB452" s="486"/>
      <c r="QC452" s="486"/>
      <c r="QD452" s="486"/>
      <c r="QE452" s="486"/>
      <c r="QF452" s="486"/>
      <c r="QG452" s="486"/>
      <c r="QH452" s="486"/>
      <c r="QI452" s="486"/>
      <c r="QJ452" s="486"/>
      <c r="QK452" s="486"/>
      <c r="QL452" s="486"/>
      <c r="QM452" s="486"/>
      <c r="QN452" s="486"/>
      <c r="QO452" s="486"/>
      <c r="QP452" s="486"/>
      <c r="QQ452" s="486"/>
      <c r="QR452" s="486"/>
      <c r="QS452" s="486"/>
      <c r="QT452" s="486"/>
      <c r="QU452" s="486"/>
      <c r="QV452" s="486"/>
      <c r="QW452" s="486"/>
      <c r="QX452" s="486"/>
      <c r="QY452" s="486"/>
      <c r="QZ452" s="486"/>
      <c r="RA452" s="486"/>
      <c r="RB452" s="486"/>
      <c r="RC452" s="486"/>
      <c r="RD452" s="486"/>
      <c r="RE452" s="486"/>
      <c r="RF452" s="486"/>
      <c r="RG452" s="486"/>
      <c r="RH452" s="486"/>
      <c r="RI452" s="486"/>
      <c r="RJ452" s="486"/>
      <c r="RK452" s="486"/>
      <c r="RL452" s="486"/>
      <c r="RM452" s="486"/>
      <c r="RN452" s="486"/>
      <c r="RO452" s="486"/>
      <c r="RP452" s="486"/>
      <c r="RQ452" s="486"/>
      <c r="RR452" s="486"/>
      <c r="RS452" s="486"/>
      <c r="RT452" s="486"/>
      <c r="RU452" s="486"/>
      <c r="RV452" s="486"/>
      <c r="RW452" s="486"/>
      <c r="RX452" s="486"/>
      <c r="RY452" s="486"/>
      <c r="RZ452" s="486"/>
      <c r="SA452" s="486"/>
      <c r="SB452" s="486"/>
      <c r="SC452" s="486"/>
      <c r="SD452" s="486"/>
      <c r="SE452" s="486"/>
      <c r="SF452" s="486"/>
      <c r="SG452" s="486"/>
      <c r="SH452" s="486"/>
      <c r="SI452" s="486"/>
      <c r="SJ452" s="486"/>
      <c r="SK452" s="486"/>
      <c r="SL452" s="486"/>
      <c r="SM452" s="486"/>
      <c r="SN452" s="486"/>
      <c r="SO452" s="486"/>
      <c r="SP452" s="486"/>
      <c r="SQ452" s="486"/>
      <c r="SR452" s="486"/>
      <c r="SS452" s="486"/>
      <c r="ST452" s="486"/>
      <c r="SU452" s="486"/>
      <c r="SV452" s="486"/>
      <c r="SW452" s="486"/>
      <c r="SX452" s="486"/>
      <c r="SY452" s="486"/>
      <c r="SZ452" s="486"/>
      <c r="TA452" s="486"/>
      <c r="TB452" s="486"/>
      <c r="TC452" s="486"/>
      <c r="TD452" s="486"/>
      <c r="TE452" s="486"/>
      <c r="TF452" s="486"/>
      <c r="TG452" s="486"/>
      <c r="TH452" s="486"/>
      <c r="TI452" s="486"/>
      <c r="TJ452" s="486"/>
      <c r="TK452" s="486"/>
      <c r="TL452" s="486"/>
      <c r="TM452" s="486"/>
      <c r="TN452" s="486"/>
      <c r="TO452" s="486"/>
      <c r="TP452" s="486"/>
      <c r="TQ452" s="486"/>
      <c r="TR452" s="486"/>
      <c r="TS452" s="486"/>
      <c r="TT452" s="486"/>
      <c r="TU452" s="486"/>
      <c r="TV452" s="486"/>
      <c r="TW452" s="486"/>
      <c r="TX452" s="486"/>
      <c r="TY452" s="486"/>
      <c r="TZ452" s="486"/>
      <c r="UA452" s="486"/>
      <c r="UB452" s="486"/>
      <c r="UC452" s="486"/>
      <c r="UD452" s="486"/>
      <c r="UE452" s="486"/>
      <c r="UF452" s="486"/>
      <c r="UG452" s="486"/>
      <c r="UH452" s="486"/>
      <c r="UI452" s="486"/>
      <c r="UJ452" s="486"/>
      <c r="UK452" s="486"/>
      <c r="UL452" s="486"/>
      <c r="UM452" s="486"/>
      <c r="UN452" s="486"/>
      <c r="UO452" s="486"/>
      <c r="UP452" s="486"/>
      <c r="UQ452" s="486"/>
      <c r="UR452" s="486"/>
      <c r="US452" s="486"/>
      <c r="UT452" s="486"/>
      <c r="UU452" s="486"/>
      <c r="UV452" s="486"/>
      <c r="UW452" s="486"/>
      <c r="UX452" s="486"/>
      <c r="UY452" s="486"/>
      <c r="UZ452" s="486"/>
      <c r="VA452" s="486"/>
      <c r="VB452" s="486"/>
      <c r="VC452" s="486"/>
      <c r="VD452" s="486"/>
      <c r="VE452" s="486"/>
      <c r="VF452" s="486"/>
      <c r="VG452" s="486"/>
      <c r="VH452" s="486"/>
      <c r="VI452" s="486"/>
      <c r="VJ452" s="486"/>
      <c r="VK452" s="486"/>
      <c r="VL452" s="486"/>
      <c r="VM452" s="486"/>
      <c r="VN452" s="486"/>
      <c r="VO452" s="486"/>
      <c r="VP452" s="486"/>
      <c r="VQ452" s="486"/>
      <c r="VR452" s="486"/>
      <c r="VS452" s="486"/>
      <c r="VT452" s="486"/>
      <c r="VU452" s="486"/>
      <c r="VV452" s="486"/>
      <c r="VW452" s="486"/>
      <c r="VX452" s="486"/>
      <c r="VY452" s="486"/>
      <c r="VZ452" s="486"/>
      <c r="WA452" s="486"/>
      <c r="WB452" s="486"/>
      <c r="WC452" s="486"/>
      <c r="WD452" s="486"/>
      <c r="WE452" s="486"/>
      <c r="WF452" s="486"/>
      <c r="WG452" s="486"/>
      <c r="WH452" s="486"/>
      <c r="WI452" s="486"/>
      <c r="WJ452" s="486"/>
      <c r="WK452" s="486"/>
      <c r="WL452" s="486"/>
      <c r="WM452" s="486"/>
      <c r="WN452" s="486"/>
      <c r="WO452" s="486"/>
      <c r="WP452" s="486"/>
      <c r="WQ452" s="486"/>
      <c r="WR452" s="486"/>
      <c r="WS452" s="486"/>
      <c r="WT452" s="486"/>
      <c r="WU452" s="486"/>
      <c r="WV452" s="486"/>
      <c r="WW452" s="486"/>
      <c r="WX452" s="486"/>
      <c r="WY452" s="486"/>
      <c r="WZ452" s="486"/>
      <c r="XA452" s="486"/>
      <c r="XB452" s="486"/>
      <c r="XC452" s="486"/>
      <c r="XD452" s="486"/>
      <c r="XE452" s="486"/>
      <c r="XF452" s="486"/>
      <c r="XG452" s="486"/>
      <c r="XH452" s="486"/>
      <c r="XI452" s="486"/>
      <c r="XJ452" s="486"/>
      <c r="XK452" s="486"/>
      <c r="XL452" s="486"/>
      <c r="XM452" s="486"/>
      <c r="XN452" s="486"/>
      <c r="XO452" s="486"/>
      <c r="XP452" s="486"/>
      <c r="XQ452" s="486"/>
      <c r="XR452" s="486"/>
      <c r="XS452" s="486"/>
      <c r="XT452" s="486"/>
      <c r="XU452" s="486"/>
      <c r="XV452" s="486"/>
      <c r="XW452" s="486"/>
      <c r="XX452" s="486"/>
      <c r="XY452" s="486"/>
      <c r="XZ452" s="486"/>
      <c r="YA452" s="486"/>
      <c r="YB452" s="486"/>
      <c r="YC452" s="486"/>
      <c r="YD452" s="486"/>
      <c r="YE452" s="486"/>
      <c r="YF452" s="486"/>
      <c r="YG452" s="486"/>
      <c r="YH452" s="486"/>
      <c r="YI452" s="486"/>
      <c r="YJ452" s="486"/>
      <c r="YK452" s="486"/>
      <c r="YL452" s="486"/>
      <c r="YM452" s="486"/>
      <c r="YN452" s="486"/>
      <c r="YO452" s="486"/>
      <c r="YP452" s="486"/>
      <c r="YQ452" s="486"/>
      <c r="YR452" s="486"/>
      <c r="YS452" s="486"/>
      <c r="YT452" s="486"/>
      <c r="YU452" s="486"/>
      <c r="YV452" s="486"/>
      <c r="YW452" s="486"/>
      <c r="YX452" s="486"/>
      <c r="YY452" s="486"/>
      <c r="YZ452" s="486"/>
      <c r="ZA452" s="486"/>
      <c r="ZB452" s="486"/>
      <c r="ZC452" s="486"/>
      <c r="ZD452" s="486"/>
      <c r="ZE452" s="486"/>
      <c r="ZF452" s="486"/>
      <c r="ZG452" s="486"/>
      <c r="ZH452" s="486"/>
      <c r="ZI452" s="486"/>
      <c r="ZJ452" s="486"/>
      <c r="ZK452" s="486"/>
      <c r="ZL452" s="486"/>
      <c r="ZM452" s="486"/>
      <c r="ZN452" s="486"/>
      <c r="ZO452" s="486"/>
      <c r="ZP452" s="486"/>
      <c r="ZQ452" s="486"/>
      <c r="ZR452" s="486"/>
      <c r="ZS452" s="486"/>
      <c r="ZT452" s="486"/>
      <c r="ZU452" s="486"/>
      <c r="ZV452" s="486"/>
      <c r="ZW452" s="486"/>
      <c r="ZX452" s="486"/>
      <c r="ZY452" s="486"/>
      <c r="ZZ452" s="486"/>
      <c r="AAA452" s="486"/>
      <c r="AAB452" s="486"/>
      <c r="AAC452" s="486"/>
      <c r="AAD452" s="486"/>
      <c r="AAE452" s="486"/>
      <c r="AAF452" s="486"/>
      <c r="AAG452" s="486"/>
      <c r="AAH452" s="486"/>
      <c r="AAI452" s="486"/>
      <c r="AAJ452" s="486"/>
      <c r="AAK452" s="486"/>
      <c r="AAL452" s="486"/>
      <c r="AAM452" s="486"/>
      <c r="AAN452" s="486"/>
      <c r="AAO452" s="486"/>
      <c r="AAP452" s="486"/>
      <c r="AAQ452" s="486"/>
      <c r="AAR452" s="486"/>
      <c r="AAS452" s="486"/>
      <c r="AAT452" s="486"/>
      <c r="AAU452" s="486"/>
      <c r="AAV452" s="486"/>
      <c r="AAW452" s="486"/>
      <c r="AAX452" s="486"/>
      <c r="AAY452" s="486"/>
      <c r="AAZ452" s="486"/>
      <c r="ABA452" s="486"/>
      <c r="ABB452" s="486"/>
      <c r="ABC452" s="486"/>
      <c r="ABD452" s="486"/>
      <c r="ABE452" s="486"/>
      <c r="ABF452" s="486"/>
      <c r="ABG452" s="486"/>
      <c r="ABH452" s="486"/>
      <c r="ABI452" s="486"/>
      <c r="ABJ452" s="486"/>
      <c r="ABK452" s="486"/>
      <c r="ABL452" s="486"/>
      <c r="ABM452" s="486"/>
      <c r="ABN452" s="486"/>
      <c r="ABO452" s="486"/>
      <c r="ABP452" s="486"/>
      <c r="ABQ452" s="486"/>
      <c r="ABR452" s="486"/>
      <c r="ABS452" s="486"/>
      <c r="ABT452" s="486"/>
      <c r="ABU452" s="486"/>
      <c r="ABV452" s="486"/>
      <c r="ABW452" s="486"/>
      <c r="ABX452" s="486"/>
      <c r="ABY452" s="486"/>
      <c r="ABZ452" s="486"/>
      <c r="ACA452" s="486"/>
      <c r="ACB452" s="486"/>
      <c r="ACC452" s="486"/>
      <c r="ACD452" s="486"/>
      <c r="ACE452" s="486"/>
      <c r="ACF452" s="486"/>
      <c r="ACG452" s="486"/>
      <c r="ACH452" s="486"/>
      <c r="ACI452" s="486"/>
      <c r="ACJ452" s="486"/>
      <c r="ACK452" s="486"/>
      <c r="ACL452" s="486"/>
      <c r="ACM452" s="486"/>
      <c r="ACN452" s="486"/>
      <c r="ACO452" s="486"/>
      <c r="ACP452" s="486"/>
      <c r="ACQ452" s="486"/>
      <c r="ACR452" s="486"/>
      <c r="ACS452" s="486"/>
      <c r="ACT452" s="486"/>
      <c r="ACU452" s="486"/>
      <c r="ACV452" s="486"/>
      <c r="ACW452" s="486"/>
      <c r="ACX452" s="486"/>
      <c r="ACY452" s="486"/>
      <c r="ACZ452" s="486"/>
      <c r="ADA452" s="486"/>
      <c r="ADB452" s="486"/>
      <c r="ADC452" s="486"/>
      <c r="ADD452" s="486"/>
      <c r="ADE452" s="486"/>
      <c r="ADF452" s="486"/>
      <c r="ADG452" s="486"/>
      <c r="ADH452" s="486"/>
      <c r="ADI452" s="486"/>
      <c r="ADJ452" s="486"/>
      <c r="ADK452" s="486"/>
      <c r="ADL452" s="486"/>
      <c r="ADM452" s="486"/>
      <c r="ADN452" s="486"/>
      <c r="ADO452" s="486"/>
      <c r="ADP452" s="486"/>
      <c r="ADQ452" s="486"/>
      <c r="ADR452" s="486"/>
      <c r="ADS452" s="486"/>
      <c r="ADT452" s="486"/>
      <c r="ADU452" s="486"/>
      <c r="ADV452" s="486"/>
      <c r="ADW452" s="486"/>
      <c r="ADX452" s="486"/>
      <c r="ADY452" s="486"/>
      <c r="ADZ452" s="486"/>
      <c r="AEA452" s="486"/>
      <c r="AEB452" s="486"/>
      <c r="AEC452" s="486"/>
      <c r="AED452" s="486"/>
      <c r="AEE452" s="486"/>
      <c r="AEF452" s="486"/>
      <c r="AEG452" s="486"/>
      <c r="AEH452" s="486"/>
      <c r="AEI452" s="486"/>
      <c r="AEJ452" s="486"/>
      <c r="AEK452" s="486"/>
      <c r="AEL452" s="486"/>
      <c r="AEM452" s="486"/>
      <c r="AEN452" s="486"/>
      <c r="AEO452" s="486"/>
      <c r="AEP452" s="486"/>
      <c r="AEQ452" s="486"/>
      <c r="AER452" s="486"/>
      <c r="AES452" s="486"/>
      <c r="AET452" s="486"/>
      <c r="AEU452" s="486"/>
      <c r="AEV452" s="486"/>
      <c r="AEW452" s="486"/>
      <c r="AEX452" s="486"/>
      <c r="AEY452" s="486"/>
      <c r="AEZ452" s="486"/>
      <c r="AFA452" s="486"/>
      <c r="AFB452" s="486"/>
      <c r="AFC452" s="486"/>
      <c r="AFD452" s="486"/>
      <c r="AFE452" s="486"/>
      <c r="AFF452" s="486"/>
      <c r="AFG452" s="486"/>
      <c r="AFH452" s="486"/>
      <c r="AFI452" s="486"/>
      <c r="AFJ452" s="486"/>
      <c r="AFK452" s="486"/>
      <c r="AFL452" s="486"/>
      <c r="AFM452" s="486"/>
      <c r="AFN452" s="486"/>
      <c r="AFO452" s="486"/>
      <c r="AFP452" s="486"/>
      <c r="AFQ452" s="486"/>
      <c r="AFR452" s="486"/>
      <c r="AFS452" s="486"/>
      <c r="AFT452" s="486"/>
      <c r="AFU452" s="486"/>
      <c r="AFV452" s="486"/>
      <c r="AFW452" s="486"/>
      <c r="AFX452" s="486"/>
      <c r="AFY452" s="486"/>
      <c r="AFZ452" s="486"/>
      <c r="AGA452" s="486"/>
      <c r="AGB452" s="486"/>
      <c r="AGC452" s="486"/>
      <c r="AGD452" s="486"/>
      <c r="AGE452" s="486"/>
      <c r="AGF452" s="486"/>
      <c r="AGG452" s="486"/>
      <c r="AGH452" s="486"/>
      <c r="AGI452" s="486"/>
      <c r="AGJ452" s="486"/>
      <c r="AGK452" s="486"/>
      <c r="AGL452" s="486"/>
      <c r="AGM452" s="486"/>
      <c r="AGN452" s="486"/>
      <c r="AGO452" s="486"/>
      <c r="AGP452" s="486"/>
      <c r="AGQ452" s="486"/>
      <c r="AGR452" s="486"/>
      <c r="AGS452" s="486"/>
      <c r="AGT452" s="486"/>
      <c r="AGU452" s="486"/>
      <c r="AGV452" s="486"/>
      <c r="AGW452" s="486"/>
      <c r="AGX452" s="486"/>
      <c r="AGY452" s="486"/>
      <c r="AGZ452" s="486"/>
      <c r="AHA452" s="486"/>
      <c r="AHB452" s="486"/>
      <c r="AHC452" s="486"/>
      <c r="AHD452" s="486"/>
      <c r="AHE452" s="486"/>
      <c r="AHF452" s="486"/>
      <c r="AHG452" s="486"/>
      <c r="AHH452" s="486"/>
      <c r="AHI452" s="486"/>
      <c r="AHJ452" s="486"/>
      <c r="AHK452" s="486"/>
      <c r="AHL452" s="486"/>
      <c r="AHM452" s="486"/>
      <c r="AHN452" s="486"/>
      <c r="AHO452" s="486"/>
      <c r="AHP452" s="486"/>
      <c r="AHQ452" s="486"/>
      <c r="AHR452" s="486"/>
      <c r="AHS452" s="486"/>
      <c r="AHT452" s="486"/>
      <c r="AHU452" s="486"/>
      <c r="AHV452" s="486"/>
      <c r="AHW452" s="486"/>
      <c r="AHX452" s="486"/>
      <c r="AHY452" s="486"/>
      <c r="AHZ452" s="486"/>
      <c r="AIA452" s="486"/>
      <c r="AIB452" s="486"/>
      <c r="AIC452" s="486"/>
      <c r="AID452" s="486"/>
      <c r="AIE452" s="486"/>
      <c r="AIF452" s="486"/>
      <c r="AIG452" s="486"/>
      <c r="AIH452" s="486"/>
      <c r="AII452" s="486"/>
      <c r="AIJ452" s="486"/>
      <c r="AIK452" s="486"/>
      <c r="AIL452" s="486"/>
      <c r="AIM452" s="486"/>
      <c r="AIN452" s="486"/>
      <c r="AIO452" s="486"/>
      <c r="AIP452" s="486"/>
      <c r="AIQ452" s="486"/>
      <c r="AIR452" s="486"/>
      <c r="AIS452" s="486"/>
      <c r="AIT452" s="486"/>
      <c r="AIU452" s="486"/>
      <c r="AIV452" s="486"/>
      <c r="AIW452" s="486"/>
      <c r="AIX452" s="486"/>
      <c r="AIY452" s="486"/>
      <c r="AIZ452" s="486"/>
      <c r="AJA452" s="486"/>
      <c r="AJB452" s="486"/>
      <c r="AJC452" s="486"/>
      <c r="AJD452" s="486"/>
      <c r="AJE452" s="486"/>
      <c r="AJF452" s="486"/>
      <c r="AJG452" s="486"/>
      <c r="AJH452" s="486"/>
      <c r="AJI452" s="486"/>
      <c r="AJJ452" s="486"/>
      <c r="AJK452" s="486"/>
      <c r="AJL452" s="486"/>
      <c r="AJM452" s="486"/>
      <c r="AJN452" s="486"/>
      <c r="AJO452" s="486"/>
      <c r="AJP452" s="486"/>
      <c r="AJQ452" s="486"/>
      <c r="AJR452" s="486"/>
      <c r="AJS452" s="486"/>
      <c r="AJT452" s="486"/>
      <c r="AJU452" s="486"/>
      <c r="AJV452" s="486"/>
      <c r="AJW452" s="486"/>
      <c r="AJX452" s="486"/>
      <c r="AJY452" s="486"/>
      <c r="AJZ452" s="486"/>
      <c r="AKA452" s="486"/>
      <c r="AKB452" s="486"/>
      <c r="AKC452" s="486"/>
      <c r="AKD452" s="486"/>
      <c r="AKE452" s="486"/>
      <c r="AKF452" s="486"/>
      <c r="AKG452" s="486"/>
      <c r="AKH452" s="486"/>
      <c r="AKI452" s="486"/>
      <c r="AKJ452" s="486"/>
      <c r="AKK452" s="486"/>
      <c r="AKL452" s="486"/>
      <c r="AKM452" s="486"/>
      <c r="AKN452" s="486"/>
      <c r="AKO452" s="486"/>
      <c r="AKP452" s="486"/>
      <c r="AKQ452" s="486"/>
      <c r="AKR452" s="486"/>
      <c r="AKS452" s="486"/>
      <c r="AKT452" s="486"/>
      <c r="AKU452" s="486"/>
      <c r="AKV452" s="486"/>
      <c r="AKW452" s="486"/>
      <c r="AKX452" s="486"/>
      <c r="AKY452" s="486"/>
      <c r="AKZ452" s="486"/>
      <c r="ALA452" s="486"/>
      <c r="ALB452" s="486"/>
      <c r="ALC452" s="486"/>
      <c r="ALD452" s="486"/>
      <c r="ALE452" s="486"/>
      <c r="ALF452" s="486"/>
      <c r="ALG452" s="486"/>
      <c r="ALH452" s="486"/>
      <c r="ALI452" s="486"/>
      <c r="ALJ452" s="486"/>
      <c r="ALK452" s="486"/>
      <c r="ALL452" s="486"/>
      <c r="ALM452" s="486"/>
      <c r="ALN452" s="486"/>
      <c r="ALO452" s="486"/>
      <c r="ALP452" s="486"/>
      <c r="ALQ452" s="486"/>
      <c r="ALR452" s="486"/>
      <c r="ALS452" s="486"/>
      <c r="ALT452" s="486"/>
      <c r="ALU452" s="486"/>
      <c r="ALV452" s="486"/>
      <c r="ALW452" s="486"/>
      <c r="ALX452" s="486"/>
      <c r="ALY452" s="486"/>
      <c r="ALZ452" s="486"/>
      <c r="AMA452" s="486"/>
      <c r="AMB452" s="486"/>
      <c r="AMC452" s="486"/>
      <c r="AMD452" s="486"/>
      <c r="AME452" s="486"/>
      <c r="AMF452" s="486"/>
      <c r="AMG452" s="486"/>
      <c r="AMH452" s="486"/>
      <c r="AMI452" s="486"/>
      <c r="AMJ452" s="486"/>
      <c r="AMK452" s="486"/>
      <c r="AML452" s="486"/>
      <c r="AMM452" s="486"/>
      <c r="AMN452" s="486"/>
      <c r="AMO452" s="486"/>
      <c r="AMP452" s="486"/>
      <c r="AMQ452" s="486"/>
      <c r="AMR452" s="486"/>
      <c r="AMS452" s="486"/>
      <c r="AMT452" s="486"/>
      <c r="AMU452" s="486"/>
      <c r="AMV452" s="486"/>
      <c r="AMW452" s="486"/>
      <c r="AMX452" s="486"/>
      <c r="AMY452" s="486"/>
      <c r="AMZ452" s="486"/>
      <c r="ANA452" s="486"/>
      <c r="ANB452" s="486"/>
      <c r="ANC452" s="486"/>
      <c r="AND452" s="486"/>
      <c r="ANE452" s="486"/>
      <c r="ANF452" s="486"/>
      <c r="ANG452" s="486"/>
      <c r="ANH452" s="486"/>
      <c r="ANI452" s="486"/>
      <c r="ANJ452" s="486"/>
      <c r="ANK452" s="486"/>
      <c r="ANL452" s="486"/>
      <c r="ANM452" s="486"/>
      <c r="ANN452" s="486"/>
      <c r="ANO452" s="486"/>
      <c r="ANP452" s="486"/>
      <c r="ANQ452" s="486"/>
      <c r="ANR452" s="486"/>
      <c r="ANS452" s="486"/>
      <c r="ANT452" s="486"/>
      <c r="ANU452" s="486"/>
      <c r="ANV452" s="486"/>
      <c r="ANW452" s="486"/>
      <c r="ANX452" s="486"/>
      <c r="ANY452" s="486"/>
      <c r="ANZ452" s="486"/>
      <c r="AOA452" s="486"/>
      <c r="AOB452" s="486"/>
      <c r="AOC452" s="486"/>
      <c r="AOD452" s="486"/>
      <c r="AOE452" s="486"/>
      <c r="AOF452" s="486"/>
      <c r="AOG452" s="486"/>
      <c r="AOH452" s="486"/>
      <c r="AOI452" s="486"/>
      <c r="AOJ452" s="486"/>
      <c r="AOK452" s="486"/>
      <c r="AOL452" s="486"/>
      <c r="AOM452" s="486"/>
      <c r="AON452" s="486"/>
      <c r="AOO452" s="486"/>
      <c r="AOP452" s="486"/>
      <c r="AOQ452" s="486"/>
      <c r="AOR452" s="486"/>
      <c r="AOS452" s="486"/>
      <c r="AOT452" s="486"/>
      <c r="AOU452" s="486"/>
      <c r="AOV452" s="486"/>
      <c r="AOW452" s="486"/>
      <c r="AOX452" s="486"/>
      <c r="AOY452" s="486"/>
      <c r="AOZ452" s="486"/>
      <c r="APA452" s="486"/>
      <c r="APB452" s="486"/>
      <c r="APC452" s="486"/>
      <c r="APD452" s="486"/>
      <c r="APE452" s="486"/>
      <c r="APF452" s="486"/>
      <c r="APG452" s="486"/>
      <c r="APH452" s="486"/>
      <c r="API452" s="486"/>
      <c r="APJ452" s="486"/>
      <c r="APK452" s="486"/>
      <c r="APL452" s="486"/>
      <c r="APM452" s="486"/>
      <c r="APN452" s="486"/>
      <c r="APO452" s="486"/>
      <c r="APP452" s="486"/>
      <c r="APQ452" s="486"/>
      <c r="APR452" s="486"/>
      <c r="APS452" s="486"/>
      <c r="APT452" s="486"/>
      <c r="APU452" s="486"/>
      <c r="APV452" s="486"/>
      <c r="APW452" s="486"/>
      <c r="APX452" s="486"/>
      <c r="APY452" s="486"/>
      <c r="APZ452" s="486"/>
      <c r="AQA452" s="486"/>
      <c r="AQB452" s="486"/>
      <c r="AQC452" s="486"/>
      <c r="AQD452" s="486"/>
      <c r="AQE452" s="486"/>
      <c r="AQF452" s="486"/>
      <c r="AQG452" s="486"/>
      <c r="AQH452" s="486"/>
      <c r="AQI452" s="486"/>
      <c r="AQJ452" s="486"/>
      <c r="AQK452" s="486"/>
      <c r="AQL452" s="486"/>
      <c r="AQM452" s="486"/>
      <c r="AQN452" s="486"/>
      <c r="AQO452" s="486"/>
      <c r="AQP452" s="486"/>
      <c r="AQQ452" s="486"/>
      <c r="AQR452" s="486"/>
      <c r="AQS452" s="486"/>
      <c r="AQT452" s="486"/>
      <c r="AQU452" s="486"/>
      <c r="AQV452" s="486"/>
      <c r="AQW452" s="486"/>
      <c r="AQX452" s="486"/>
      <c r="AQY452" s="486"/>
      <c r="AQZ452" s="486"/>
      <c r="ARA452" s="486"/>
      <c r="ARB452" s="486"/>
      <c r="ARC452" s="486"/>
      <c r="ARD452" s="486"/>
      <c r="ARE452" s="486"/>
      <c r="ARF452" s="486"/>
      <c r="ARG452" s="486"/>
      <c r="ARH452" s="486"/>
      <c r="ARI452" s="486"/>
      <c r="ARJ452" s="486"/>
      <c r="ARK452" s="486"/>
      <c r="ARL452" s="486"/>
      <c r="ARM452" s="486"/>
      <c r="ARN452" s="486"/>
      <c r="ARO452" s="486"/>
      <c r="ARP452" s="486"/>
      <c r="ARQ452" s="486"/>
      <c r="ARR452" s="486"/>
      <c r="ARS452" s="486"/>
      <c r="ART452" s="486"/>
      <c r="ARU452" s="486"/>
      <c r="ARV452" s="486"/>
      <c r="ARW452" s="486"/>
      <c r="ARX452" s="486"/>
      <c r="ARY452" s="486"/>
      <c r="ARZ452" s="486"/>
      <c r="ASA452" s="486"/>
      <c r="ASB452" s="486"/>
      <c r="ASC452" s="486"/>
      <c r="ASD452" s="486"/>
      <c r="ASE452" s="486"/>
      <c r="ASF452" s="486"/>
      <c r="ASG452" s="486"/>
      <c r="ASH452" s="486"/>
      <c r="ASI452" s="486"/>
      <c r="ASJ452" s="486"/>
      <c r="ASK452" s="486"/>
      <c r="ASL452" s="486"/>
      <c r="ASM452" s="486"/>
      <c r="ASN452" s="486"/>
      <c r="ASO452" s="486"/>
      <c r="ASP452" s="486"/>
      <c r="ASQ452" s="486"/>
      <c r="ASR452" s="486"/>
      <c r="ASS452" s="486"/>
      <c r="AST452" s="486"/>
      <c r="ASU452" s="486"/>
      <c r="ASV452" s="486"/>
      <c r="ASW452" s="486"/>
      <c r="ASX452" s="486"/>
      <c r="ASY452" s="486"/>
      <c r="ASZ452" s="486"/>
      <c r="ATA452" s="486"/>
      <c r="ATB452" s="486"/>
      <c r="ATC452" s="486"/>
      <c r="ATD452" s="486"/>
      <c r="ATE452" s="486"/>
      <c r="ATF452" s="486"/>
      <c r="ATG452" s="486"/>
      <c r="ATH452" s="486"/>
      <c r="ATI452" s="486"/>
      <c r="ATJ452" s="486"/>
      <c r="ATK452" s="486"/>
      <c r="ATL452" s="486"/>
      <c r="ATM452" s="486"/>
      <c r="ATN452" s="486"/>
      <c r="ATO452" s="486"/>
      <c r="ATP452" s="486"/>
      <c r="ATQ452" s="486"/>
      <c r="ATR452" s="486"/>
      <c r="ATS452" s="486"/>
      <c r="ATT452" s="486"/>
      <c r="ATU452" s="486"/>
      <c r="ATV452" s="486"/>
      <c r="ATW452" s="486"/>
      <c r="ATX452" s="486"/>
      <c r="ATY452" s="486"/>
      <c r="ATZ452" s="486"/>
      <c r="AUA452" s="486"/>
      <c r="AUB452" s="486"/>
      <c r="AUC452" s="486"/>
      <c r="AUD452" s="486"/>
      <c r="AUE452" s="486"/>
      <c r="AUF452" s="486"/>
      <c r="AUG452" s="486"/>
      <c r="AUH452" s="486"/>
      <c r="AUI452" s="486"/>
      <c r="AUJ452" s="486"/>
      <c r="AUK452" s="486"/>
      <c r="AUL452" s="486"/>
      <c r="AUM452" s="486"/>
      <c r="AUN452" s="486"/>
      <c r="AUO452" s="486"/>
      <c r="AUP452" s="486"/>
      <c r="AUQ452" s="486"/>
      <c r="AUR452" s="486"/>
      <c r="AUS452" s="486"/>
      <c r="AUT452" s="486"/>
      <c r="AUU452" s="486"/>
      <c r="AUV452" s="486"/>
      <c r="AUW452" s="486"/>
      <c r="AUX452" s="486"/>
      <c r="AUY452" s="486"/>
      <c r="AUZ452" s="486"/>
      <c r="AVA452" s="486"/>
      <c r="AVB452" s="486"/>
      <c r="AVC452" s="486"/>
      <c r="AVD452" s="486"/>
      <c r="AVE452" s="486"/>
      <c r="AVF452" s="486"/>
      <c r="AVG452" s="486"/>
      <c r="AVH452" s="486"/>
      <c r="AVI452" s="486"/>
      <c r="AVJ452" s="486"/>
      <c r="AVK452" s="486"/>
      <c r="AVL452" s="486"/>
      <c r="AVM452" s="486"/>
      <c r="AVN452" s="486"/>
      <c r="AVO452" s="486"/>
      <c r="AVP452" s="486"/>
      <c r="AVQ452" s="486"/>
      <c r="AVR452" s="486"/>
      <c r="AVS452" s="486"/>
      <c r="AVT452" s="486"/>
      <c r="AVU452" s="486"/>
      <c r="AVV452" s="486"/>
      <c r="AVW452" s="486"/>
      <c r="AVX452" s="486"/>
      <c r="AVY452" s="486"/>
      <c r="AVZ452" s="486"/>
      <c r="AWA452" s="486"/>
      <c r="AWB452" s="486"/>
      <c r="AWC452" s="486"/>
      <c r="AWD452" s="486"/>
      <c r="AWE452" s="486"/>
      <c r="AWF452" s="486"/>
      <c r="AWG452" s="486"/>
      <c r="AWH452" s="486"/>
      <c r="AWI452" s="486"/>
      <c r="AWJ452" s="486"/>
      <c r="AWK452" s="486"/>
      <c r="AWL452" s="486"/>
      <c r="AWM452" s="486"/>
      <c r="AWN452" s="486"/>
      <c r="AWO452" s="486"/>
      <c r="AWP452" s="486"/>
      <c r="AWQ452" s="486"/>
      <c r="AWR452" s="486"/>
      <c r="AWS452" s="486"/>
      <c r="AWT452" s="486"/>
      <c r="AWU452" s="486"/>
      <c r="AWV452" s="486"/>
      <c r="AWW452" s="486"/>
      <c r="AWX452" s="486"/>
      <c r="AWY452" s="486"/>
      <c r="AWZ452" s="486"/>
      <c r="AXA452" s="486"/>
      <c r="AXB452" s="486"/>
      <c r="AXC452" s="486"/>
      <c r="AXD452" s="486"/>
      <c r="AXE452" s="486"/>
      <c r="AXF452" s="486"/>
      <c r="AXG452" s="486"/>
      <c r="AXH452" s="486"/>
      <c r="AXI452" s="486"/>
      <c r="AXJ452" s="486"/>
      <c r="AXK452" s="486"/>
      <c r="AXL452" s="486"/>
      <c r="AXM452" s="486"/>
      <c r="AXN452" s="486"/>
      <c r="AXO452" s="486"/>
      <c r="AXP452" s="486"/>
      <c r="AXQ452" s="486"/>
      <c r="AXR452" s="486"/>
      <c r="AXS452" s="486"/>
      <c r="AXT452" s="486"/>
      <c r="AXU452" s="486"/>
      <c r="AXV452" s="486"/>
      <c r="AXW452" s="486"/>
      <c r="AXX452" s="486"/>
      <c r="AXY452" s="486"/>
      <c r="AXZ452" s="486"/>
      <c r="AYA452" s="486"/>
      <c r="AYB452" s="486"/>
      <c r="AYC452" s="486"/>
      <c r="AYD452" s="486"/>
      <c r="AYE452" s="486"/>
      <c r="AYF452" s="486"/>
      <c r="AYG452" s="486"/>
      <c r="AYH452" s="486"/>
      <c r="AYI452" s="486"/>
      <c r="AYJ452" s="486"/>
      <c r="AYK452" s="486"/>
      <c r="AYL452" s="486"/>
      <c r="AYM452" s="486"/>
      <c r="AYN452" s="486"/>
      <c r="AYO452" s="486"/>
      <c r="AYP452" s="486"/>
      <c r="AYQ452" s="486"/>
      <c r="AYR452" s="486"/>
      <c r="AYS452" s="486"/>
      <c r="AYT452" s="486"/>
      <c r="AYU452" s="486"/>
      <c r="AYV452" s="486"/>
      <c r="AYW452" s="486"/>
      <c r="AYX452" s="486"/>
      <c r="AYY452" s="486"/>
      <c r="AYZ452" s="486"/>
      <c r="AZA452" s="486"/>
      <c r="AZB452" s="486"/>
      <c r="AZC452" s="486"/>
      <c r="AZD452" s="486"/>
      <c r="AZE452" s="486"/>
      <c r="AZF452" s="486"/>
      <c r="AZG452" s="486"/>
      <c r="AZH452" s="486"/>
      <c r="AZI452" s="486"/>
      <c r="AZJ452" s="486"/>
      <c r="AZK452" s="486"/>
      <c r="AZL452" s="486"/>
      <c r="AZM452" s="486"/>
      <c r="AZN452" s="486"/>
      <c r="AZO452" s="486"/>
      <c r="AZP452" s="486"/>
      <c r="AZQ452" s="486"/>
      <c r="AZR452" s="486"/>
      <c r="AZS452" s="486"/>
      <c r="AZT452" s="486"/>
      <c r="AZU452" s="486"/>
      <c r="AZV452" s="486"/>
      <c r="AZW452" s="486"/>
      <c r="AZX452" s="486"/>
      <c r="AZY452" s="486"/>
      <c r="AZZ452" s="486"/>
      <c r="BAA452" s="486"/>
      <c r="BAB452" s="486"/>
      <c r="BAC452" s="486"/>
      <c r="BAD452" s="486"/>
      <c r="BAE452" s="486"/>
      <c r="BAF452" s="486"/>
      <c r="BAG452" s="486"/>
      <c r="BAH452" s="486"/>
      <c r="BAI452" s="486"/>
      <c r="BAJ452" s="486"/>
      <c r="BAK452" s="486"/>
      <c r="BAL452" s="486"/>
      <c r="BAM452" s="486"/>
      <c r="BAN452" s="486"/>
      <c r="BAO452" s="486"/>
      <c r="BAP452" s="486"/>
      <c r="BAQ452" s="486"/>
      <c r="BAR452" s="486"/>
      <c r="BAS452" s="486"/>
      <c r="BAT452" s="486"/>
      <c r="BAU452" s="486"/>
      <c r="BAV452" s="486"/>
      <c r="BAW452" s="486"/>
      <c r="BAX452" s="486"/>
      <c r="BAY452" s="486"/>
      <c r="BAZ452" s="486"/>
      <c r="BBA452" s="486"/>
      <c r="BBB452" s="486"/>
      <c r="BBC452" s="486"/>
      <c r="BBD452" s="486"/>
      <c r="BBE452" s="486"/>
      <c r="BBF452" s="486"/>
      <c r="BBG452" s="486"/>
      <c r="BBH452" s="486"/>
      <c r="BBI452" s="486"/>
      <c r="BBJ452" s="486"/>
      <c r="BBK452" s="486"/>
      <c r="BBL452" s="486"/>
      <c r="BBM452" s="486"/>
      <c r="BBN452" s="486"/>
      <c r="BBO452" s="486"/>
      <c r="BBP452" s="486"/>
      <c r="BBQ452" s="486"/>
      <c r="BBR452" s="486"/>
      <c r="BBS452" s="486"/>
      <c r="BBT452" s="486"/>
      <c r="BBU452" s="486"/>
      <c r="BBV452" s="486"/>
      <c r="BBW452" s="486"/>
      <c r="BBX452" s="486"/>
      <c r="BBY452" s="486"/>
      <c r="BBZ452" s="486"/>
      <c r="BCA452" s="486"/>
      <c r="BCB452" s="486"/>
      <c r="BCC452" s="486"/>
      <c r="BCD452" s="486"/>
      <c r="BCE452" s="486"/>
      <c r="BCF452" s="486"/>
      <c r="BCG452" s="486"/>
      <c r="BCH452" s="486"/>
      <c r="BCI452" s="486"/>
      <c r="BCJ452" s="486"/>
      <c r="BCK452" s="486"/>
      <c r="BCL452" s="486"/>
      <c r="BCM452" s="486"/>
      <c r="BCN452" s="486"/>
      <c r="BCO452" s="486"/>
      <c r="BCP452" s="486"/>
      <c r="BCQ452" s="486"/>
      <c r="BCR452" s="486"/>
      <c r="BCS452" s="486"/>
      <c r="BCT452" s="486"/>
      <c r="BCU452" s="486"/>
      <c r="BCV452" s="486"/>
      <c r="BCW452" s="486"/>
      <c r="BCX452" s="486"/>
      <c r="BCY452" s="486"/>
      <c r="BCZ452" s="486"/>
      <c r="BDA452" s="486"/>
      <c r="BDB452" s="486"/>
      <c r="BDC452" s="486"/>
      <c r="BDD452" s="486"/>
      <c r="BDE452" s="486"/>
      <c r="BDF452" s="486"/>
      <c r="BDG452" s="486"/>
      <c r="BDH452" s="486"/>
      <c r="BDI452" s="486"/>
      <c r="BDJ452" s="486"/>
      <c r="BDK452" s="486"/>
      <c r="BDL452" s="486"/>
      <c r="BDM452" s="486"/>
      <c r="BDN452" s="486"/>
      <c r="BDO452" s="486"/>
      <c r="BDP452" s="486"/>
      <c r="BDQ452" s="486"/>
      <c r="BDR452" s="486"/>
      <c r="BDS452" s="486"/>
      <c r="BDT452" s="486"/>
      <c r="BDU452" s="486"/>
      <c r="BDV452" s="486"/>
      <c r="BDW452" s="486"/>
      <c r="BDX452" s="486"/>
      <c r="BDY452" s="486"/>
      <c r="BDZ452" s="486"/>
      <c r="BEA452" s="486"/>
      <c r="BEB452" s="486"/>
      <c r="BEC452" s="486"/>
      <c r="BED452" s="486"/>
      <c r="BEE452" s="486"/>
      <c r="BEF452" s="486"/>
      <c r="BEG452" s="486"/>
      <c r="BEH452" s="486"/>
      <c r="BEI452" s="486"/>
      <c r="BEJ452" s="486"/>
      <c r="BEK452" s="486"/>
      <c r="BEL452" s="486"/>
      <c r="BEM452" s="486"/>
      <c r="BEN452" s="486"/>
      <c r="BEO452" s="486"/>
      <c r="BEP452" s="486"/>
      <c r="BEQ452" s="486"/>
      <c r="BER452" s="486"/>
      <c r="BES452" s="486"/>
      <c r="BET452" s="486"/>
      <c r="BEU452" s="486"/>
      <c r="BEV452" s="486"/>
      <c r="BEW452" s="486"/>
      <c r="BEX452" s="486"/>
      <c r="BEY452" s="486"/>
      <c r="BEZ452" s="486"/>
      <c r="BFA452" s="486"/>
      <c r="BFB452" s="486"/>
      <c r="BFC452" s="486"/>
      <c r="BFD452" s="486"/>
      <c r="BFE452" s="486"/>
      <c r="BFF452" s="486"/>
      <c r="BFG452" s="486"/>
      <c r="BFH452" s="486"/>
      <c r="BFI452" s="486"/>
      <c r="BFJ452" s="486"/>
      <c r="BFK452" s="486"/>
      <c r="BFL452" s="486"/>
      <c r="BFM452" s="486"/>
      <c r="BFN452" s="486"/>
      <c r="BFO452" s="486"/>
      <c r="BFP452" s="486"/>
      <c r="BFQ452" s="486"/>
      <c r="BFR452" s="486"/>
      <c r="BFS452" s="486"/>
      <c r="BFT452" s="486"/>
      <c r="BFU452" s="486"/>
      <c r="BFV452" s="486"/>
      <c r="BFW452" s="486"/>
      <c r="BFX452" s="486"/>
      <c r="BFY452" s="486"/>
      <c r="BFZ452" s="486"/>
      <c r="BGA452" s="486"/>
      <c r="BGB452" s="486"/>
      <c r="BGC452" s="486"/>
      <c r="BGD452" s="486"/>
      <c r="BGE452" s="486"/>
      <c r="BGF452" s="486"/>
      <c r="BGG452" s="486"/>
      <c r="BGH452" s="486"/>
      <c r="BGI452" s="486"/>
      <c r="BGJ452" s="486"/>
      <c r="BGK452" s="486"/>
      <c r="BGL452" s="486"/>
      <c r="BGM452" s="486"/>
      <c r="BGN452" s="486"/>
      <c r="BGO452" s="486"/>
      <c r="BGP452" s="486"/>
      <c r="BGQ452" s="486"/>
      <c r="BGR452" s="486"/>
      <c r="BGS452" s="486"/>
      <c r="BGT452" s="486"/>
      <c r="BGU452" s="486"/>
      <c r="BGV452" s="486"/>
      <c r="BGW452" s="486"/>
      <c r="BGX452" s="486"/>
      <c r="BGY452" s="486"/>
      <c r="BGZ452" s="486"/>
      <c r="BHA452" s="486"/>
      <c r="BHB452" s="486"/>
      <c r="BHC452" s="486"/>
      <c r="BHD452" s="486"/>
      <c r="BHE452" s="486"/>
      <c r="BHF452" s="486"/>
      <c r="BHG452" s="486"/>
      <c r="BHH452" s="486"/>
      <c r="BHI452" s="486"/>
      <c r="BHJ452" s="486"/>
      <c r="BHK452" s="486"/>
      <c r="BHL452" s="486"/>
      <c r="BHM452" s="486"/>
      <c r="BHN452" s="486"/>
      <c r="BHO452" s="486"/>
      <c r="BHP452" s="486"/>
      <c r="BHQ452" s="486"/>
      <c r="BHR452" s="486"/>
      <c r="BHS452" s="486"/>
      <c r="BHT452" s="486"/>
      <c r="BHU452" s="486"/>
      <c r="BHV452" s="486"/>
      <c r="BHW452" s="486"/>
      <c r="BHX452" s="486"/>
      <c r="BHY452" s="486"/>
      <c r="BHZ452" s="486"/>
      <c r="BIA452" s="486"/>
      <c r="BIB452" s="486"/>
      <c r="BIC452" s="486"/>
      <c r="BID452" s="486"/>
      <c r="BIE452" s="486"/>
      <c r="BIF452" s="486"/>
      <c r="BIG452" s="486"/>
      <c r="BIH452" s="486"/>
      <c r="BII452" s="486"/>
      <c r="BIJ452" s="486"/>
      <c r="BIK452" s="486"/>
      <c r="BIL452" s="486"/>
      <c r="BIM452" s="486"/>
      <c r="BIN452" s="486"/>
      <c r="BIO452" s="486"/>
      <c r="BIP452" s="486"/>
      <c r="BIQ452" s="486"/>
      <c r="BIR452" s="486"/>
      <c r="BIS452" s="486"/>
      <c r="BIT452" s="486"/>
      <c r="BIU452" s="486"/>
      <c r="BIV452" s="486"/>
      <c r="BIW452" s="486"/>
      <c r="BIX452" s="486"/>
      <c r="BIY452" s="486"/>
      <c r="BIZ452" s="486"/>
      <c r="BJA452" s="486"/>
      <c r="BJB452" s="486"/>
      <c r="BJC452" s="486"/>
      <c r="BJD452" s="486"/>
      <c r="BJE452" s="486"/>
      <c r="BJF452" s="486"/>
      <c r="BJG452" s="486"/>
      <c r="BJH452" s="486"/>
      <c r="BJI452" s="486"/>
      <c r="BJJ452" s="486"/>
      <c r="BJK452" s="486"/>
      <c r="BJL452" s="486"/>
      <c r="BJM452" s="486"/>
      <c r="BJN452" s="486"/>
      <c r="BJO452" s="486"/>
      <c r="BJP452" s="486"/>
      <c r="BJQ452" s="486"/>
      <c r="BJR452" s="486"/>
      <c r="BJS452" s="486"/>
      <c r="BJT452" s="486"/>
      <c r="BJU452" s="486"/>
      <c r="BJV452" s="486"/>
      <c r="BJW452" s="486"/>
      <c r="BJX452" s="486"/>
      <c r="BJY452" s="486"/>
      <c r="BJZ452" s="486"/>
      <c r="BKA452" s="486"/>
      <c r="BKB452" s="486"/>
      <c r="BKC452" s="486"/>
      <c r="BKD452" s="486"/>
      <c r="BKE452" s="486"/>
      <c r="BKF452" s="486"/>
      <c r="BKG452" s="486"/>
      <c r="BKH452" s="486"/>
      <c r="BKI452" s="486"/>
      <c r="BKJ452" s="486"/>
      <c r="BKK452" s="486"/>
      <c r="BKL452" s="486"/>
      <c r="BKM452" s="486"/>
      <c r="BKN452" s="486"/>
      <c r="BKO452" s="486"/>
      <c r="BKP452" s="486"/>
      <c r="BKQ452" s="486"/>
      <c r="BKR452" s="486"/>
      <c r="BKS452" s="486"/>
      <c r="BKT452" s="486"/>
      <c r="BKU452" s="486"/>
      <c r="BKV452" s="486"/>
      <c r="BKW452" s="486"/>
      <c r="BKX452" s="486"/>
      <c r="BKY452" s="486"/>
      <c r="BKZ452" s="486"/>
      <c r="BLA452" s="486"/>
      <c r="BLB452" s="486"/>
      <c r="BLC452" s="486"/>
      <c r="BLD452" s="486"/>
      <c r="BLE452" s="486"/>
      <c r="BLF452" s="486"/>
      <c r="BLG452" s="486"/>
      <c r="BLH452" s="486"/>
      <c r="BLI452" s="486"/>
      <c r="BLJ452" s="486"/>
      <c r="BLK452" s="486"/>
      <c r="BLL452" s="486"/>
      <c r="BLM452" s="486"/>
      <c r="BLN452" s="486"/>
      <c r="BLO452" s="486"/>
      <c r="BLP452" s="486"/>
      <c r="BLQ452" s="486"/>
      <c r="BLR452" s="486"/>
      <c r="BLS452" s="486"/>
      <c r="BLT452" s="486"/>
      <c r="BLU452" s="486"/>
      <c r="BLV452" s="486"/>
      <c r="BLW452" s="486"/>
      <c r="BLX452" s="486"/>
      <c r="BLY452" s="486"/>
      <c r="BLZ452" s="486"/>
      <c r="BMA452" s="486"/>
      <c r="BMB452" s="486"/>
      <c r="BMC452" s="486"/>
      <c r="BMD452" s="486"/>
      <c r="BME452" s="486"/>
      <c r="BMF452" s="486"/>
      <c r="BMG452" s="486"/>
      <c r="BMH452" s="486"/>
      <c r="BMI452" s="486"/>
      <c r="BMJ452" s="486"/>
      <c r="BMK452" s="486"/>
      <c r="BML452" s="486"/>
      <c r="BMM452" s="486"/>
      <c r="BMN452" s="486"/>
      <c r="BMO452" s="486"/>
      <c r="BMP452" s="486"/>
      <c r="BMQ452" s="486"/>
      <c r="BMR452" s="486"/>
      <c r="BMS452" s="486"/>
      <c r="BMT452" s="486"/>
      <c r="BMU452" s="486"/>
      <c r="BMV452" s="486"/>
      <c r="BMW452" s="486"/>
      <c r="BMX452" s="486"/>
      <c r="BMY452" s="486"/>
      <c r="BMZ452" s="486"/>
      <c r="BNA452" s="486"/>
      <c r="BNB452" s="486"/>
      <c r="BNC452" s="486"/>
      <c r="BND452" s="486"/>
      <c r="BNE452" s="486"/>
      <c r="BNF452" s="486"/>
      <c r="BNG452" s="486"/>
      <c r="BNH452" s="486"/>
      <c r="BNI452" s="486"/>
      <c r="BNJ452" s="486"/>
      <c r="BNK452" s="486"/>
      <c r="BNL452" s="486"/>
      <c r="BNM452" s="486"/>
      <c r="BNN452" s="486"/>
      <c r="BNO452" s="486"/>
      <c r="BNP452" s="486"/>
      <c r="BNQ452" s="486"/>
      <c r="BNR452" s="486"/>
      <c r="BNS452" s="486"/>
      <c r="BNT452" s="486"/>
      <c r="BNU452" s="486"/>
      <c r="BNV452" s="486"/>
      <c r="BNW452" s="486"/>
      <c r="BNX452" s="486"/>
      <c r="BNY452" s="486"/>
      <c r="BNZ452" s="486"/>
      <c r="BOA452" s="486"/>
      <c r="BOB452" s="486"/>
      <c r="BOC452" s="486"/>
      <c r="BOD452" s="486"/>
      <c r="BOE452" s="486"/>
      <c r="BOF452" s="486"/>
      <c r="BOG452" s="486"/>
      <c r="BOH452" s="486"/>
      <c r="BOI452" s="486"/>
      <c r="BOJ452" s="486"/>
      <c r="BOK452" s="486"/>
      <c r="BOL452" s="486"/>
      <c r="BOM452" s="486"/>
      <c r="BON452" s="486"/>
      <c r="BOO452" s="486"/>
      <c r="BOP452" s="486"/>
      <c r="BOQ452" s="486"/>
      <c r="BOR452" s="486"/>
      <c r="BOS452" s="486"/>
      <c r="BOT452" s="486"/>
      <c r="BOU452" s="486"/>
      <c r="BOV452" s="486"/>
      <c r="BOW452" s="486"/>
      <c r="BOX452" s="486"/>
      <c r="BOY452" s="486"/>
      <c r="BOZ452" s="486"/>
      <c r="BPA452" s="486"/>
      <c r="BPB452" s="486"/>
      <c r="BPC452" s="486"/>
      <c r="BPD452" s="486"/>
      <c r="BPE452" s="486"/>
      <c r="BPF452" s="486"/>
      <c r="BPG452" s="486"/>
      <c r="BPH452" s="486"/>
      <c r="BPI452" s="486"/>
      <c r="BPJ452" s="486"/>
      <c r="BPK452" s="486"/>
      <c r="BPL452" s="486"/>
      <c r="BPM452" s="486"/>
      <c r="BPN452" s="486"/>
      <c r="BPO452" s="486"/>
      <c r="BPP452" s="486"/>
      <c r="BPQ452" s="486"/>
      <c r="BPR452" s="486"/>
      <c r="BPS452" s="486"/>
      <c r="BPT452" s="486"/>
      <c r="BPU452" s="486"/>
      <c r="BPV452" s="486"/>
      <c r="BPW452" s="486"/>
      <c r="BPX452" s="486"/>
      <c r="BPY452" s="486"/>
      <c r="BPZ452" s="486"/>
      <c r="BQA452" s="486"/>
      <c r="BQB452" s="486"/>
      <c r="BQC452" s="486"/>
      <c r="BQD452" s="486"/>
      <c r="BQE452" s="486"/>
      <c r="BQF452" s="486"/>
      <c r="BQG452" s="486"/>
      <c r="BQH452" s="486"/>
      <c r="BQI452" s="486"/>
      <c r="BQJ452" s="486"/>
      <c r="BQK452" s="486"/>
      <c r="BQL452" s="486"/>
      <c r="BQM452" s="486"/>
      <c r="BQN452" s="486"/>
      <c r="BQO452" s="486"/>
      <c r="BQP452" s="486"/>
      <c r="BQQ452" s="486"/>
      <c r="BQR452" s="486"/>
      <c r="BQS452" s="486"/>
      <c r="BQT452" s="486"/>
      <c r="BQU452" s="486"/>
      <c r="BQV452" s="486"/>
      <c r="BQW452" s="486"/>
      <c r="BQX452" s="486"/>
      <c r="BQY452" s="486"/>
      <c r="BQZ452" s="486"/>
      <c r="BRA452" s="486"/>
      <c r="BRB452" s="486"/>
      <c r="BRC452" s="486"/>
      <c r="BRD452" s="486"/>
      <c r="BRE452" s="486"/>
      <c r="BRF452" s="486"/>
      <c r="BRG452" s="486"/>
      <c r="BRH452" s="486"/>
      <c r="BRI452" s="486"/>
      <c r="BRJ452" s="486"/>
      <c r="BRK452" s="486"/>
      <c r="BRL452" s="486"/>
      <c r="BRM452" s="486"/>
      <c r="BRN452" s="486"/>
      <c r="BRO452" s="486"/>
      <c r="BRP452" s="486"/>
      <c r="BRQ452" s="486"/>
      <c r="BRR452" s="486"/>
      <c r="BRS452" s="486"/>
      <c r="BRT452" s="486"/>
      <c r="BRU452" s="486"/>
      <c r="BRV452" s="486"/>
      <c r="BRW452" s="486"/>
      <c r="BRX452" s="486"/>
      <c r="BRY452" s="486"/>
      <c r="BRZ452" s="486"/>
      <c r="BSA452" s="486"/>
      <c r="BSB452" s="486"/>
      <c r="BSC452" s="486"/>
      <c r="BSD452" s="486"/>
      <c r="BSE452" s="486"/>
      <c r="BSF452" s="486"/>
      <c r="BSG452" s="486"/>
      <c r="BSH452" s="486"/>
      <c r="BSI452" s="486"/>
      <c r="BSJ452" s="486"/>
      <c r="BSK452" s="486"/>
      <c r="BSL452" s="486"/>
      <c r="BSM452" s="486"/>
      <c r="BSN452" s="486"/>
      <c r="BSO452" s="486"/>
      <c r="BSP452" s="486"/>
      <c r="BSQ452" s="486"/>
      <c r="BSR452" s="486"/>
      <c r="BSS452" s="486"/>
      <c r="BST452" s="486"/>
      <c r="BSU452" s="486"/>
      <c r="BSV452" s="486"/>
      <c r="BSW452" s="486"/>
      <c r="BSX452" s="486"/>
      <c r="BSY452" s="486"/>
      <c r="BSZ452" s="486"/>
      <c r="BTA452" s="486"/>
      <c r="BTB452" s="486"/>
      <c r="BTC452" s="486"/>
      <c r="BTD452" s="486"/>
      <c r="BTE452" s="486"/>
      <c r="BTF452" s="486"/>
      <c r="BTG452" s="486"/>
      <c r="BTH452" s="486"/>
      <c r="BTI452" s="486"/>
      <c r="BTJ452" s="486"/>
      <c r="BTK452" s="486"/>
      <c r="BTL452" s="486"/>
      <c r="BTM452" s="486"/>
      <c r="BTN452" s="486"/>
      <c r="BTO452" s="486"/>
      <c r="BTP452" s="486"/>
      <c r="BTQ452" s="486"/>
      <c r="BTR452" s="486"/>
      <c r="BTS452" s="486"/>
      <c r="BTT452" s="486"/>
      <c r="BTU452" s="486"/>
      <c r="BTV452" s="486"/>
      <c r="BTW452" s="486"/>
      <c r="BTX452" s="486"/>
      <c r="BTY452" s="486"/>
      <c r="BTZ452" s="486"/>
      <c r="BUA452" s="486"/>
      <c r="BUB452" s="486"/>
      <c r="BUC452" s="486"/>
      <c r="BUD452" s="486"/>
      <c r="BUE452" s="486"/>
      <c r="BUF452" s="486"/>
      <c r="BUG452" s="486"/>
      <c r="BUH452" s="486"/>
      <c r="BUI452" s="486"/>
      <c r="BUJ452" s="486"/>
      <c r="BUK452" s="486"/>
      <c r="BUL452" s="486"/>
      <c r="BUM452" s="486"/>
      <c r="BUN452" s="486"/>
      <c r="BUO452" s="486"/>
      <c r="BUP452" s="486"/>
      <c r="BUQ452" s="486"/>
      <c r="BUR452" s="486"/>
      <c r="BUS452" s="486"/>
      <c r="BUT452" s="486"/>
      <c r="BUU452" s="486"/>
      <c r="BUV452" s="486"/>
      <c r="BUW452" s="486"/>
      <c r="BUX452" s="486"/>
      <c r="BUY452" s="486"/>
      <c r="BUZ452" s="486"/>
      <c r="BVA452" s="486"/>
      <c r="BVB452" s="486"/>
      <c r="BVC452" s="486"/>
      <c r="BVD452" s="486"/>
      <c r="BVE452" s="486"/>
      <c r="BVF452" s="486"/>
      <c r="BVG452" s="486"/>
      <c r="BVH452" s="486"/>
      <c r="BVI452" s="486"/>
      <c r="BVJ452" s="486"/>
      <c r="BVK452" s="486"/>
      <c r="BVL452" s="486"/>
      <c r="BVM452" s="486"/>
      <c r="BVN452" s="486"/>
      <c r="BVO452" s="486"/>
      <c r="BVP452" s="486"/>
      <c r="BVQ452" s="486"/>
      <c r="BVR452" s="486"/>
      <c r="BVS452" s="486"/>
      <c r="BVT452" s="486"/>
      <c r="BVU452" s="486"/>
      <c r="BVV452" s="486"/>
      <c r="BVW452" s="486"/>
      <c r="BVX452" s="486"/>
      <c r="BVY452" s="486"/>
      <c r="BVZ452" s="486"/>
      <c r="BWA452" s="486"/>
      <c r="BWB452" s="486"/>
      <c r="BWC452" s="486"/>
      <c r="BWD452" s="486"/>
      <c r="BWE452" s="486"/>
      <c r="BWF452" s="486"/>
      <c r="BWG452" s="486"/>
      <c r="BWH452" s="486"/>
      <c r="BWI452" s="486"/>
      <c r="BWJ452" s="486"/>
      <c r="BWK452" s="486"/>
      <c r="BWL452" s="486"/>
      <c r="BWM452" s="486"/>
      <c r="BWN452" s="486"/>
      <c r="BWO452" s="486"/>
      <c r="BWP452" s="486"/>
      <c r="BWQ452" s="486"/>
      <c r="BWR452" s="486"/>
      <c r="BWS452" s="486"/>
      <c r="BWT452" s="486"/>
      <c r="BWU452" s="486"/>
      <c r="BWV452" s="486"/>
      <c r="BWW452" s="486"/>
      <c r="BWX452" s="486"/>
      <c r="BWY452" s="486"/>
      <c r="BWZ452" s="486"/>
      <c r="BXA452" s="486"/>
      <c r="BXB452" s="486"/>
      <c r="BXC452" s="486"/>
      <c r="BXD452" s="486"/>
      <c r="BXE452" s="486"/>
      <c r="BXF452" s="486"/>
      <c r="BXG452" s="486"/>
      <c r="BXH452" s="486"/>
      <c r="BXI452" s="486"/>
      <c r="BXJ452" s="486"/>
      <c r="BXK452" s="486"/>
      <c r="BXL452" s="486"/>
      <c r="BXM452" s="486"/>
      <c r="BXN452" s="486"/>
      <c r="BXO452" s="486"/>
      <c r="BXP452" s="486"/>
      <c r="BXQ452" s="486"/>
      <c r="BXR452" s="486"/>
      <c r="BXS452" s="486"/>
      <c r="BXT452" s="486"/>
      <c r="BXU452" s="486"/>
      <c r="BXV452" s="486"/>
      <c r="BXW452" s="486"/>
      <c r="BXX452" s="486"/>
      <c r="BXY452" s="486"/>
      <c r="BXZ452" s="486"/>
      <c r="BYA452" s="486"/>
      <c r="BYB452" s="486"/>
      <c r="BYC452" s="486"/>
      <c r="BYD452" s="486"/>
      <c r="BYE452" s="486"/>
      <c r="BYF452" s="486"/>
      <c r="BYG452" s="486"/>
      <c r="BYH452" s="486"/>
      <c r="BYI452" s="486"/>
      <c r="BYJ452" s="486"/>
      <c r="BYK452" s="486"/>
      <c r="BYL452" s="486"/>
      <c r="BYM452" s="486"/>
      <c r="BYN452" s="486"/>
      <c r="BYO452" s="486"/>
      <c r="BYP452" s="486"/>
      <c r="BYQ452" s="486"/>
      <c r="BYR452" s="486"/>
      <c r="BYS452" s="486"/>
      <c r="BYT452" s="486"/>
      <c r="BYU452" s="486"/>
      <c r="BYV452" s="486"/>
      <c r="BYW452" s="486"/>
      <c r="BYX452" s="486"/>
      <c r="BYY452" s="486"/>
      <c r="BYZ452" s="486"/>
      <c r="BZA452" s="486"/>
      <c r="BZB452" s="486"/>
      <c r="BZC452" s="486"/>
      <c r="BZD452" s="486"/>
      <c r="BZE452" s="486"/>
      <c r="BZF452" s="486"/>
      <c r="BZG452" s="486"/>
      <c r="BZH452" s="486"/>
      <c r="BZI452" s="486"/>
      <c r="BZJ452" s="486"/>
      <c r="BZK452" s="486"/>
      <c r="BZL452" s="486"/>
      <c r="BZM452" s="486"/>
      <c r="BZN452" s="486"/>
      <c r="BZO452" s="486"/>
      <c r="BZP452" s="486"/>
      <c r="BZQ452" s="486"/>
      <c r="BZR452" s="486"/>
      <c r="BZS452" s="486"/>
      <c r="BZT452" s="486"/>
      <c r="BZU452" s="486"/>
      <c r="BZV452" s="486"/>
      <c r="BZW452" s="486"/>
      <c r="BZX452" s="486"/>
      <c r="BZY452" s="486"/>
      <c r="BZZ452" s="486"/>
      <c r="CAA452" s="486"/>
      <c r="CAB452" s="486"/>
      <c r="CAC452" s="486"/>
      <c r="CAD452" s="486"/>
      <c r="CAE452" s="486"/>
      <c r="CAF452" s="486"/>
      <c r="CAG452" s="486"/>
      <c r="CAH452" s="486"/>
      <c r="CAI452" s="486"/>
      <c r="CAJ452" s="486"/>
      <c r="CAK452" s="486"/>
      <c r="CAL452" s="486"/>
      <c r="CAM452" s="486"/>
      <c r="CAN452" s="486"/>
      <c r="CAO452" s="486"/>
      <c r="CAP452" s="486"/>
      <c r="CAQ452" s="486"/>
      <c r="CAR452" s="486"/>
      <c r="CAS452" s="486"/>
      <c r="CAT452" s="486"/>
      <c r="CAU452" s="486"/>
      <c r="CAV452" s="486"/>
      <c r="CAW452" s="486"/>
      <c r="CAX452" s="486"/>
      <c r="CAY452" s="486"/>
      <c r="CAZ452" s="486"/>
      <c r="CBA452" s="486"/>
      <c r="CBB452" s="486"/>
      <c r="CBC452" s="486"/>
      <c r="CBD452" s="486"/>
      <c r="CBE452" s="486"/>
      <c r="CBF452" s="486"/>
      <c r="CBG452" s="486"/>
      <c r="CBH452" s="486"/>
      <c r="CBI452" s="486"/>
      <c r="CBJ452" s="486"/>
      <c r="CBK452" s="486"/>
      <c r="CBL452" s="486"/>
      <c r="CBM452" s="486"/>
      <c r="CBN452" s="486"/>
      <c r="CBO452" s="486"/>
      <c r="CBP452" s="486"/>
      <c r="CBQ452" s="486"/>
      <c r="CBR452" s="486"/>
      <c r="CBS452" s="486"/>
      <c r="CBT452" s="486"/>
      <c r="CBU452" s="486"/>
      <c r="CBV452" s="486"/>
      <c r="CBW452" s="486"/>
      <c r="CBX452" s="486"/>
      <c r="CBY452" s="486"/>
      <c r="CBZ452" s="486"/>
      <c r="CCA452" s="486"/>
      <c r="CCB452" s="486"/>
      <c r="CCC452" s="486"/>
      <c r="CCD452" s="486"/>
      <c r="CCE452" s="486"/>
      <c r="CCF452" s="486"/>
      <c r="CCG452" s="486"/>
      <c r="CCH452" s="486"/>
      <c r="CCI452" s="486"/>
      <c r="CCJ452" s="486"/>
      <c r="CCK452" s="486"/>
      <c r="CCL452" s="486"/>
      <c r="CCM452" s="486"/>
      <c r="CCN452" s="486"/>
      <c r="CCO452" s="486"/>
      <c r="CCP452" s="486"/>
      <c r="CCQ452" s="486"/>
      <c r="CCR452" s="486"/>
      <c r="CCS452" s="486"/>
      <c r="CCT452" s="486"/>
      <c r="CCU452" s="486"/>
      <c r="CCV452" s="486"/>
      <c r="CCW452" s="486"/>
      <c r="CCX452" s="486"/>
      <c r="CCY452" s="486"/>
      <c r="CCZ452" s="486"/>
      <c r="CDA452" s="486"/>
      <c r="CDB452" s="486"/>
      <c r="CDC452" s="486"/>
      <c r="CDD452" s="486"/>
      <c r="CDE452" s="486"/>
      <c r="CDF452" s="486"/>
      <c r="CDG452" s="486"/>
      <c r="CDH452" s="486"/>
      <c r="CDI452" s="486"/>
      <c r="CDJ452" s="486"/>
      <c r="CDK452" s="486"/>
      <c r="CDL452" s="486"/>
      <c r="CDM452" s="486"/>
      <c r="CDN452" s="486"/>
      <c r="CDO452" s="486"/>
      <c r="CDP452" s="486"/>
      <c r="CDQ452" s="486"/>
      <c r="CDR452" s="486"/>
      <c r="CDS452" s="486"/>
      <c r="CDT452" s="486"/>
      <c r="CDU452" s="486"/>
      <c r="CDV452" s="486"/>
      <c r="CDW452" s="486"/>
      <c r="CDX452" s="486"/>
      <c r="CDY452" s="486"/>
      <c r="CDZ452" s="486"/>
      <c r="CEA452" s="486"/>
      <c r="CEB452" s="486"/>
      <c r="CEC452" s="486"/>
      <c r="CED452" s="486"/>
      <c r="CEE452" s="486"/>
      <c r="CEF452" s="486"/>
      <c r="CEG452" s="486"/>
      <c r="CEH452" s="486"/>
      <c r="CEI452" s="486"/>
      <c r="CEJ452" s="486"/>
      <c r="CEK452" s="486"/>
      <c r="CEL452" s="486"/>
      <c r="CEM452" s="486"/>
      <c r="CEN452" s="486"/>
      <c r="CEO452" s="486"/>
      <c r="CEP452" s="486"/>
      <c r="CEQ452" s="486"/>
      <c r="CER452" s="486"/>
      <c r="CES452" s="486"/>
      <c r="CET452" s="486"/>
      <c r="CEU452" s="486"/>
      <c r="CEV452" s="486"/>
      <c r="CEW452" s="486"/>
      <c r="CEX452" s="486"/>
      <c r="CEY452" s="486"/>
      <c r="CEZ452" s="486"/>
      <c r="CFA452" s="486"/>
      <c r="CFB452" s="486"/>
      <c r="CFC452" s="486"/>
      <c r="CFD452" s="486"/>
      <c r="CFE452" s="486"/>
      <c r="CFF452" s="486"/>
      <c r="CFG452" s="486"/>
      <c r="CFH452" s="486"/>
      <c r="CFI452" s="486"/>
      <c r="CFJ452" s="486"/>
      <c r="CFK452" s="486"/>
      <c r="CFL452" s="486"/>
      <c r="CFM452" s="486"/>
      <c r="CFN452" s="486"/>
      <c r="CFO452" s="486"/>
      <c r="CFP452" s="486"/>
      <c r="CFQ452" s="486"/>
      <c r="CFR452" s="486"/>
      <c r="CFS452" s="486"/>
      <c r="CFT452" s="486"/>
      <c r="CFU452" s="486"/>
      <c r="CFV452" s="486"/>
      <c r="CFW452" s="486"/>
      <c r="CFX452" s="486"/>
      <c r="CFY452" s="486"/>
      <c r="CFZ452" s="486"/>
      <c r="CGA452" s="486"/>
      <c r="CGB452" s="486"/>
      <c r="CGC452" s="486"/>
      <c r="CGD452" s="486"/>
      <c r="CGE452" s="486"/>
      <c r="CGF452" s="486"/>
      <c r="CGG452" s="486"/>
      <c r="CGH452" s="486"/>
      <c r="CGI452" s="486"/>
      <c r="CGJ452" s="486"/>
      <c r="CGK452" s="486"/>
      <c r="CGL452" s="486"/>
      <c r="CGM452" s="486"/>
      <c r="CGN452" s="486"/>
      <c r="CGO452" s="486"/>
      <c r="CGP452" s="486"/>
      <c r="CGQ452" s="486"/>
      <c r="CGR452" s="486"/>
      <c r="CGS452" s="486"/>
      <c r="CGT452" s="486"/>
      <c r="CGU452" s="486"/>
      <c r="CGV452" s="486"/>
      <c r="CGW452" s="486"/>
      <c r="CGX452" s="486"/>
      <c r="CGY452" s="486"/>
      <c r="CGZ452" s="486"/>
      <c r="CHA452" s="486"/>
      <c r="CHB452" s="486"/>
      <c r="CHC452" s="486"/>
      <c r="CHD452" s="486"/>
      <c r="CHE452" s="486"/>
      <c r="CHF452" s="486"/>
      <c r="CHG452" s="486"/>
      <c r="CHH452" s="486"/>
      <c r="CHI452" s="486"/>
      <c r="CHJ452" s="486"/>
      <c r="CHK452" s="486"/>
      <c r="CHL452" s="486"/>
      <c r="CHM452" s="486"/>
      <c r="CHN452" s="486"/>
      <c r="CHO452" s="486"/>
      <c r="CHP452" s="486"/>
      <c r="CHQ452" s="486"/>
      <c r="CHR452" s="486"/>
      <c r="CHS452" s="486"/>
      <c r="CHT452" s="486"/>
      <c r="CHU452" s="486"/>
      <c r="CHV452" s="486"/>
      <c r="CHW452" s="486"/>
      <c r="CHX452" s="486"/>
      <c r="CHY452" s="486"/>
      <c r="CHZ452" s="486"/>
      <c r="CIA452" s="486"/>
      <c r="CIB452" s="486"/>
      <c r="CIC452" s="486"/>
      <c r="CID452" s="486"/>
      <c r="CIE452" s="486"/>
      <c r="CIF452" s="486"/>
      <c r="CIG452" s="486"/>
      <c r="CIH452" s="486"/>
      <c r="CII452" s="486"/>
      <c r="CIJ452" s="486"/>
      <c r="CIK452" s="486"/>
      <c r="CIL452" s="486"/>
      <c r="CIM452" s="486"/>
      <c r="CIN452" s="486"/>
      <c r="CIO452" s="486"/>
      <c r="CIP452" s="486"/>
      <c r="CIQ452" s="486"/>
      <c r="CIR452" s="486"/>
      <c r="CIS452" s="486"/>
      <c r="CIT452" s="486"/>
      <c r="CIU452" s="486"/>
      <c r="CIV452" s="486"/>
      <c r="CIW452" s="486"/>
      <c r="CIX452" s="486"/>
      <c r="CIY452" s="486"/>
      <c r="CIZ452" s="486"/>
      <c r="CJA452" s="486"/>
      <c r="CJB452" s="486"/>
      <c r="CJC452" s="486"/>
      <c r="CJD452" s="486"/>
      <c r="CJE452" s="486"/>
      <c r="CJF452" s="486"/>
      <c r="CJG452" s="486"/>
      <c r="CJH452" s="486"/>
      <c r="CJI452" s="486"/>
      <c r="CJJ452" s="486"/>
      <c r="CJK452" s="486"/>
      <c r="CJL452" s="486"/>
      <c r="CJM452" s="486"/>
      <c r="CJN452" s="486"/>
      <c r="CJO452" s="486"/>
      <c r="CJP452" s="486"/>
      <c r="CJQ452" s="486"/>
      <c r="CJR452" s="486"/>
      <c r="CJS452" s="486"/>
      <c r="CJT452" s="486"/>
      <c r="CJU452" s="486"/>
      <c r="CJV452" s="486"/>
      <c r="CJW452" s="486"/>
      <c r="CJX452" s="486"/>
      <c r="CJY452" s="486"/>
      <c r="CJZ452" s="486"/>
      <c r="CKA452" s="486"/>
      <c r="CKB452" s="486"/>
      <c r="CKC452" s="486"/>
      <c r="CKD452" s="486"/>
      <c r="CKE452" s="486"/>
      <c r="CKF452" s="486"/>
      <c r="CKG452" s="486"/>
      <c r="CKH452" s="486"/>
      <c r="CKI452" s="486"/>
      <c r="CKJ452" s="486"/>
      <c r="CKK452" s="486"/>
      <c r="CKL452" s="486"/>
      <c r="CKM452" s="486"/>
      <c r="CKN452" s="486"/>
      <c r="CKO452" s="486"/>
      <c r="CKP452" s="486"/>
      <c r="CKQ452" s="486"/>
      <c r="CKR452" s="486"/>
      <c r="CKS452" s="486"/>
      <c r="CKT452" s="486"/>
      <c r="CKU452" s="486"/>
      <c r="CKV452" s="486"/>
      <c r="CKW452" s="486"/>
      <c r="CKX452" s="486"/>
      <c r="CKY452" s="486"/>
      <c r="CKZ452" s="486"/>
      <c r="CLA452" s="486"/>
      <c r="CLB452" s="486"/>
      <c r="CLC452" s="486"/>
      <c r="CLD452" s="486"/>
      <c r="CLE452" s="486"/>
      <c r="CLF452" s="486"/>
      <c r="CLG452" s="486"/>
      <c r="CLH452" s="486"/>
      <c r="CLI452" s="486"/>
      <c r="CLJ452" s="486"/>
      <c r="CLK452" s="486"/>
      <c r="CLL452" s="486"/>
      <c r="CLM452" s="486"/>
      <c r="CLN452" s="486"/>
      <c r="CLO452" s="486"/>
      <c r="CLP452" s="486"/>
      <c r="CLQ452" s="486"/>
      <c r="CLR452" s="486"/>
      <c r="CLS452" s="486"/>
      <c r="CLT452" s="486"/>
      <c r="CLU452" s="486"/>
      <c r="CLV452" s="486"/>
      <c r="CLW452" s="486"/>
      <c r="CLX452" s="486"/>
      <c r="CLY452" s="486"/>
      <c r="CLZ452" s="486"/>
      <c r="CMA452" s="486"/>
      <c r="CMB452" s="486"/>
      <c r="CMC452" s="486"/>
      <c r="CMD452" s="486"/>
      <c r="CME452" s="486"/>
      <c r="CMF452" s="486"/>
      <c r="CMG452" s="486"/>
      <c r="CMH452" s="486"/>
      <c r="CMI452" s="486"/>
      <c r="CMJ452" s="486"/>
      <c r="CMK452" s="486"/>
      <c r="CML452" s="486"/>
      <c r="CMM452" s="486"/>
      <c r="CMN452" s="486"/>
      <c r="CMO452" s="486"/>
      <c r="CMP452" s="486"/>
      <c r="CMQ452" s="486"/>
      <c r="CMR452" s="486"/>
      <c r="CMS452" s="486"/>
      <c r="CMT452" s="486"/>
      <c r="CMU452" s="486"/>
      <c r="CMV452" s="486"/>
      <c r="CMW452" s="486"/>
      <c r="CMX452" s="486"/>
      <c r="CMY452" s="486"/>
      <c r="CMZ452" s="486"/>
      <c r="CNA452" s="486"/>
      <c r="CNB452" s="486"/>
      <c r="CNC452" s="486"/>
      <c r="CND452" s="486"/>
      <c r="CNE452" s="486"/>
      <c r="CNF452" s="486"/>
      <c r="CNG452" s="486"/>
      <c r="CNH452" s="486"/>
      <c r="CNI452" s="486"/>
      <c r="CNJ452" s="486"/>
      <c r="CNK452" s="486"/>
      <c r="CNL452" s="486"/>
      <c r="CNM452" s="486"/>
      <c r="CNN452" s="486"/>
      <c r="CNO452" s="486"/>
      <c r="CNP452" s="486"/>
      <c r="CNQ452" s="486"/>
      <c r="CNR452" s="486"/>
      <c r="CNS452" s="486"/>
      <c r="CNT452" s="486"/>
      <c r="CNU452" s="486"/>
      <c r="CNV452" s="486"/>
      <c r="CNW452" s="486"/>
      <c r="CNX452" s="486"/>
      <c r="CNY452" s="486"/>
      <c r="CNZ452" s="486"/>
      <c r="COA452" s="486"/>
      <c r="COB452" s="486"/>
      <c r="COC452" s="486"/>
      <c r="COD452" s="486"/>
      <c r="COE452" s="486"/>
      <c r="COF452" s="486"/>
      <c r="COG452" s="486"/>
      <c r="COH452" s="486"/>
      <c r="COI452" s="486"/>
      <c r="COJ452" s="486"/>
      <c r="COK452" s="486"/>
      <c r="COL452" s="486"/>
      <c r="COM452" s="486"/>
      <c r="CON452" s="486"/>
      <c r="COO452" s="486"/>
      <c r="COP452" s="486"/>
      <c r="COQ452" s="486"/>
      <c r="COR452" s="486"/>
      <c r="COS452" s="486"/>
      <c r="COT452" s="486"/>
      <c r="COU452" s="486"/>
      <c r="COV452" s="486"/>
      <c r="COW452" s="486"/>
      <c r="COX452" s="486"/>
      <c r="COY452" s="486"/>
      <c r="COZ452" s="486"/>
      <c r="CPA452" s="486"/>
      <c r="CPB452" s="486"/>
      <c r="CPC452" s="486"/>
      <c r="CPD452" s="486"/>
      <c r="CPE452" s="486"/>
      <c r="CPF452" s="486"/>
      <c r="CPG452" s="486"/>
      <c r="CPH452" s="486"/>
      <c r="CPI452" s="486"/>
      <c r="CPJ452" s="486"/>
      <c r="CPK452" s="486"/>
      <c r="CPL452" s="486"/>
      <c r="CPM452" s="486"/>
      <c r="CPN452" s="486"/>
      <c r="CPO452" s="486"/>
      <c r="CPP452" s="486"/>
      <c r="CPQ452" s="486"/>
      <c r="CPR452" s="486"/>
      <c r="CPS452" s="486"/>
      <c r="CPT452" s="486"/>
      <c r="CPU452" s="486"/>
      <c r="CPV452" s="486"/>
      <c r="CPW452" s="486"/>
      <c r="CPX452" s="486"/>
      <c r="CPY452" s="486"/>
      <c r="CPZ452" s="486"/>
      <c r="CQA452" s="486"/>
      <c r="CQB452" s="486"/>
      <c r="CQC452" s="486"/>
      <c r="CQD452" s="486"/>
      <c r="CQE452" s="486"/>
      <c r="CQF452" s="486"/>
      <c r="CQG452" s="486"/>
      <c r="CQH452" s="486"/>
      <c r="CQI452" s="486"/>
      <c r="CQJ452" s="486"/>
      <c r="CQK452" s="486"/>
      <c r="CQL452" s="486"/>
      <c r="CQM452" s="486"/>
      <c r="CQN452" s="486"/>
      <c r="CQO452" s="486"/>
      <c r="CQP452" s="486"/>
      <c r="CQQ452" s="486"/>
      <c r="CQR452" s="486"/>
      <c r="CQS452" s="486"/>
      <c r="CQT452" s="486"/>
      <c r="CQU452" s="486"/>
      <c r="CQV452" s="486"/>
      <c r="CQW452" s="486"/>
      <c r="CQX452" s="486"/>
      <c r="CQY452" s="486"/>
      <c r="CQZ452" s="486"/>
      <c r="CRA452" s="486"/>
      <c r="CRB452" s="486"/>
      <c r="CRC452" s="486"/>
      <c r="CRD452" s="486"/>
      <c r="CRE452" s="486"/>
      <c r="CRF452" s="486"/>
      <c r="CRG452" s="486"/>
      <c r="CRH452" s="486"/>
      <c r="CRI452" s="486"/>
      <c r="CRJ452" s="486"/>
      <c r="CRK452" s="486"/>
      <c r="CRL452" s="486"/>
      <c r="CRM452" s="486"/>
      <c r="CRN452" s="486"/>
      <c r="CRO452" s="486"/>
      <c r="CRP452" s="486"/>
      <c r="CRQ452" s="486"/>
      <c r="CRR452" s="486"/>
      <c r="CRS452" s="486"/>
      <c r="CRT452" s="486"/>
      <c r="CRU452" s="486"/>
      <c r="CRV452" s="486"/>
      <c r="CRW452" s="486"/>
      <c r="CRX452" s="486"/>
      <c r="CRY452" s="486"/>
      <c r="CRZ452" s="486"/>
      <c r="CSA452" s="486"/>
      <c r="CSB452" s="486"/>
      <c r="CSC452" s="486"/>
      <c r="CSD452" s="486"/>
      <c r="CSE452" s="486"/>
      <c r="CSF452" s="486"/>
      <c r="CSG452" s="486"/>
      <c r="CSH452" s="486"/>
      <c r="CSI452" s="486"/>
      <c r="CSJ452" s="486"/>
      <c r="CSK452" s="486"/>
      <c r="CSL452" s="486"/>
      <c r="CSM452" s="486"/>
      <c r="CSN452" s="486"/>
      <c r="CSO452" s="486"/>
      <c r="CSP452" s="486"/>
      <c r="CSQ452" s="486"/>
      <c r="CSR452" s="486"/>
      <c r="CSS452" s="486"/>
      <c r="CST452" s="486"/>
      <c r="CSU452" s="486"/>
      <c r="CSV452" s="486"/>
      <c r="CSW452" s="486"/>
      <c r="CSX452" s="486"/>
      <c r="CSY452" s="486"/>
      <c r="CSZ452" s="486"/>
      <c r="CTA452" s="486"/>
      <c r="CTB452" s="486"/>
      <c r="CTC452" s="486"/>
      <c r="CTD452" s="486"/>
      <c r="CTE452" s="486"/>
      <c r="CTF452" s="486"/>
      <c r="CTG452" s="486"/>
      <c r="CTH452" s="486"/>
      <c r="CTI452" s="486"/>
      <c r="CTJ452" s="486"/>
      <c r="CTK452" s="486"/>
      <c r="CTL452" s="486"/>
      <c r="CTM452" s="486"/>
      <c r="CTN452" s="486"/>
      <c r="CTO452" s="486"/>
      <c r="CTP452" s="486"/>
      <c r="CTQ452" s="486"/>
      <c r="CTR452" s="486"/>
      <c r="CTS452" s="486"/>
      <c r="CTT452" s="486"/>
      <c r="CTU452" s="486"/>
      <c r="CTV452" s="486"/>
      <c r="CTW452" s="486"/>
      <c r="CTX452" s="486"/>
      <c r="CTY452" s="486"/>
      <c r="CTZ452" s="486"/>
      <c r="CUA452" s="486"/>
      <c r="CUB452" s="486"/>
      <c r="CUC452" s="486"/>
      <c r="CUD452" s="486"/>
      <c r="CUE452" s="486"/>
      <c r="CUF452" s="486"/>
      <c r="CUG452" s="486"/>
      <c r="CUH452" s="486"/>
      <c r="CUI452" s="486"/>
      <c r="CUJ452" s="486"/>
      <c r="CUK452" s="486"/>
      <c r="CUL452" s="486"/>
      <c r="CUM452" s="486"/>
      <c r="CUN452" s="486"/>
      <c r="CUO452" s="486"/>
      <c r="CUP452" s="486"/>
      <c r="CUQ452" s="486"/>
      <c r="CUR452" s="486"/>
      <c r="CUS452" s="486"/>
      <c r="CUT452" s="486"/>
      <c r="CUU452" s="486"/>
      <c r="CUV452" s="486"/>
      <c r="CUW452" s="486"/>
      <c r="CUX452" s="486"/>
      <c r="CUY452" s="486"/>
      <c r="CUZ452" s="486"/>
      <c r="CVA452" s="486"/>
      <c r="CVB452" s="486"/>
      <c r="CVC452" s="486"/>
      <c r="CVD452" s="486"/>
      <c r="CVE452" s="486"/>
      <c r="CVF452" s="486"/>
      <c r="CVG452" s="486"/>
      <c r="CVH452" s="486"/>
      <c r="CVI452" s="486"/>
      <c r="CVJ452" s="486"/>
      <c r="CVK452" s="486"/>
      <c r="CVL452" s="486"/>
      <c r="CVM452" s="486"/>
      <c r="CVN452" s="486"/>
      <c r="CVO452" s="486"/>
      <c r="CVP452" s="486"/>
      <c r="CVQ452" s="486"/>
      <c r="CVR452" s="486"/>
      <c r="CVS452" s="486"/>
      <c r="CVT452" s="486"/>
      <c r="CVU452" s="486"/>
      <c r="CVV452" s="486"/>
      <c r="CVW452" s="486"/>
      <c r="CVX452" s="486"/>
      <c r="CVY452" s="486"/>
      <c r="CVZ452" s="486"/>
      <c r="CWA452" s="486"/>
      <c r="CWB452" s="486"/>
      <c r="CWC452" s="486"/>
      <c r="CWD452" s="486"/>
      <c r="CWE452" s="486"/>
      <c r="CWF452" s="486"/>
      <c r="CWG452" s="486"/>
      <c r="CWH452" s="486"/>
      <c r="CWI452" s="486"/>
      <c r="CWJ452" s="486"/>
      <c r="CWK452" s="486"/>
      <c r="CWL452" s="486"/>
      <c r="CWM452" s="486"/>
      <c r="CWN452" s="486"/>
      <c r="CWO452" s="486"/>
      <c r="CWP452" s="486"/>
      <c r="CWQ452" s="486"/>
      <c r="CWR452" s="486"/>
      <c r="CWS452" s="486"/>
      <c r="CWT452" s="486"/>
      <c r="CWU452" s="486"/>
      <c r="CWV452" s="486"/>
      <c r="CWW452" s="486"/>
      <c r="CWX452" s="486"/>
      <c r="CWY452" s="486"/>
      <c r="CWZ452" s="486"/>
      <c r="CXA452" s="486"/>
      <c r="CXB452" s="486"/>
      <c r="CXC452" s="486"/>
      <c r="CXD452" s="486"/>
      <c r="CXE452" s="486"/>
      <c r="CXF452" s="486"/>
      <c r="CXG452" s="486"/>
      <c r="CXH452" s="486"/>
      <c r="CXI452" s="486"/>
      <c r="CXJ452" s="486"/>
      <c r="CXK452" s="486"/>
      <c r="CXL452" s="486"/>
      <c r="CXM452" s="486"/>
      <c r="CXN452" s="486"/>
      <c r="CXO452" s="486"/>
      <c r="CXP452" s="486"/>
      <c r="CXQ452" s="486"/>
      <c r="CXR452" s="486"/>
      <c r="CXS452" s="486"/>
      <c r="CXT452" s="486"/>
      <c r="CXU452" s="486"/>
      <c r="CXV452" s="486"/>
      <c r="CXW452" s="486"/>
      <c r="CXX452" s="486"/>
      <c r="CXY452" s="486"/>
      <c r="CXZ452" s="486"/>
      <c r="CYA452" s="486"/>
      <c r="CYB452" s="486"/>
      <c r="CYC452" s="486"/>
      <c r="CYD452" s="486"/>
      <c r="CYE452" s="486"/>
      <c r="CYF452" s="486"/>
      <c r="CYG452" s="486"/>
      <c r="CYH452" s="486"/>
      <c r="CYI452" s="486"/>
      <c r="CYJ452" s="486"/>
      <c r="CYK452" s="486"/>
      <c r="CYL452" s="486"/>
      <c r="CYM452" s="486"/>
      <c r="CYN452" s="486"/>
      <c r="CYO452" s="486"/>
      <c r="CYP452" s="486"/>
      <c r="CYQ452" s="486"/>
      <c r="CYR452" s="486"/>
      <c r="CYS452" s="486"/>
      <c r="CYT452" s="486"/>
      <c r="CYU452" s="486"/>
      <c r="CYV452" s="486"/>
      <c r="CYW452" s="486"/>
      <c r="CYX452" s="486"/>
      <c r="CYY452" s="486"/>
      <c r="CYZ452" s="486"/>
      <c r="CZA452" s="486"/>
      <c r="CZB452" s="486"/>
      <c r="CZC452" s="486"/>
      <c r="CZD452" s="486"/>
      <c r="CZE452" s="486"/>
      <c r="CZF452" s="486"/>
      <c r="CZG452" s="486"/>
      <c r="CZH452" s="486"/>
      <c r="CZI452" s="486"/>
      <c r="CZJ452" s="486"/>
      <c r="CZK452" s="486"/>
      <c r="CZL452" s="486"/>
      <c r="CZM452" s="486"/>
      <c r="CZN452" s="486"/>
      <c r="CZO452" s="486"/>
      <c r="CZP452" s="486"/>
      <c r="CZQ452" s="486"/>
      <c r="CZR452" s="486"/>
      <c r="CZS452" s="486"/>
      <c r="CZT452" s="486"/>
      <c r="CZU452" s="486"/>
      <c r="CZV452" s="486"/>
      <c r="CZW452" s="486"/>
      <c r="CZX452" s="486"/>
      <c r="CZY452" s="486"/>
      <c r="CZZ452" s="486"/>
      <c r="DAA452" s="486"/>
      <c r="DAB452" s="486"/>
      <c r="DAC452" s="486"/>
      <c r="DAD452" s="486"/>
      <c r="DAE452" s="486"/>
      <c r="DAF452" s="486"/>
      <c r="DAG452" s="486"/>
      <c r="DAH452" s="486"/>
      <c r="DAI452" s="486"/>
      <c r="DAJ452" s="486"/>
      <c r="DAK452" s="486"/>
      <c r="DAL452" s="486"/>
      <c r="DAM452" s="486"/>
      <c r="DAN452" s="486"/>
      <c r="DAO452" s="486"/>
      <c r="DAP452" s="486"/>
      <c r="DAQ452" s="486"/>
      <c r="DAR452" s="486"/>
      <c r="DAS452" s="486"/>
      <c r="DAT452" s="486"/>
      <c r="DAU452" s="486"/>
      <c r="DAV452" s="486"/>
      <c r="DAW452" s="486"/>
      <c r="DAX452" s="486"/>
      <c r="DAY452" s="486"/>
      <c r="DAZ452" s="486"/>
      <c r="DBA452" s="486"/>
      <c r="DBB452" s="486"/>
      <c r="DBC452" s="486"/>
      <c r="DBD452" s="486"/>
      <c r="DBE452" s="486"/>
      <c r="DBF452" s="486"/>
      <c r="DBG452" s="486"/>
      <c r="DBH452" s="486"/>
      <c r="DBI452" s="486"/>
      <c r="DBJ452" s="486"/>
      <c r="DBK452" s="486"/>
      <c r="DBL452" s="486"/>
      <c r="DBM452" s="486"/>
      <c r="DBN452" s="486"/>
      <c r="DBO452" s="486"/>
      <c r="DBP452" s="486"/>
      <c r="DBQ452" s="486"/>
      <c r="DBR452" s="486"/>
      <c r="DBS452" s="486"/>
      <c r="DBT452" s="486"/>
      <c r="DBU452" s="486"/>
      <c r="DBV452" s="486"/>
      <c r="DBW452" s="486"/>
      <c r="DBX452" s="486"/>
      <c r="DBY452" s="486"/>
      <c r="DBZ452" s="486"/>
      <c r="DCA452" s="486"/>
      <c r="DCB452" s="486"/>
      <c r="DCC452" s="486"/>
      <c r="DCD452" s="486"/>
      <c r="DCE452" s="486"/>
      <c r="DCF452" s="486"/>
      <c r="DCG452" s="486"/>
      <c r="DCH452" s="486"/>
      <c r="DCI452" s="486"/>
      <c r="DCJ452" s="486"/>
      <c r="DCK452" s="486"/>
      <c r="DCL452" s="486"/>
      <c r="DCM452" s="486"/>
      <c r="DCN452" s="486"/>
      <c r="DCO452" s="486"/>
      <c r="DCP452" s="486"/>
      <c r="DCQ452" s="486"/>
      <c r="DCR452" s="486"/>
      <c r="DCS452" s="486"/>
      <c r="DCT452" s="486"/>
      <c r="DCU452" s="486"/>
      <c r="DCV452" s="486"/>
      <c r="DCW452" s="486"/>
      <c r="DCX452" s="486"/>
      <c r="DCY452" s="486"/>
      <c r="DCZ452" s="486"/>
      <c r="DDA452" s="486"/>
      <c r="DDB452" s="486"/>
      <c r="DDC452" s="486"/>
      <c r="DDD452" s="486"/>
      <c r="DDE452" s="486"/>
      <c r="DDF452" s="486"/>
      <c r="DDG452" s="486"/>
      <c r="DDH452" s="486"/>
      <c r="DDI452" s="486"/>
      <c r="DDJ452" s="486"/>
      <c r="DDK452" s="486"/>
      <c r="DDL452" s="486"/>
      <c r="DDM452" s="486"/>
      <c r="DDN452" s="486"/>
      <c r="DDO452" s="486"/>
      <c r="DDP452" s="486"/>
      <c r="DDQ452" s="486"/>
      <c r="DDR452" s="486"/>
      <c r="DDS452" s="486"/>
      <c r="DDT452" s="486"/>
      <c r="DDU452" s="486"/>
      <c r="DDV452" s="486"/>
      <c r="DDW452" s="486"/>
      <c r="DDX452" s="486"/>
      <c r="DDY452" s="486"/>
      <c r="DDZ452" s="486"/>
      <c r="DEA452" s="486"/>
      <c r="DEB452" s="486"/>
      <c r="DEC452" s="486"/>
      <c r="DED452" s="486"/>
      <c r="DEE452" s="486"/>
      <c r="DEF452" s="486"/>
      <c r="DEG452" s="486"/>
      <c r="DEH452" s="486"/>
      <c r="DEI452" s="486"/>
      <c r="DEJ452" s="486"/>
      <c r="DEK452" s="486"/>
      <c r="DEL452" s="486"/>
      <c r="DEM452" s="486"/>
      <c r="DEN452" s="486"/>
      <c r="DEO452" s="486"/>
      <c r="DEP452" s="486"/>
      <c r="DEQ452" s="486"/>
      <c r="DER452" s="486"/>
      <c r="DES452" s="486"/>
      <c r="DET452" s="486"/>
      <c r="DEU452" s="486"/>
      <c r="DEV452" s="486"/>
      <c r="DEW452" s="486"/>
      <c r="DEX452" s="486"/>
      <c r="DEY452" s="486"/>
      <c r="DEZ452" s="486"/>
      <c r="DFA452" s="486"/>
      <c r="DFB452" s="486"/>
      <c r="DFC452" s="486"/>
      <c r="DFD452" s="486"/>
      <c r="DFE452" s="486"/>
      <c r="DFF452" s="486"/>
      <c r="DFG452" s="486"/>
      <c r="DFH452" s="486"/>
      <c r="DFI452" s="486"/>
      <c r="DFJ452" s="486"/>
      <c r="DFK452" s="486"/>
      <c r="DFL452" s="486"/>
      <c r="DFM452" s="486"/>
      <c r="DFN452" s="486"/>
      <c r="DFO452" s="486"/>
      <c r="DFP452" s="486"/>
      <c r="DFQ452" s="486"/>
      <c r="DFR452" s="486"/>
      <c r="DFS452" s="486"/>
      <c r="DFT452" s="486"/>
      <c r="DFU452" s="486"/>
      <c r="DFV452" s="486"/>
      <c r="DFW452" s="486"/>
      <c r="DFX452" s="486"/>
      <c r="DFY452" s="486"/>
      <c r="DFZ452" s="486"/>
      <c r="DGA452" s="486"/>
      <c r="DGB452" s="486"/>
      <c r="DGC452" s="486"/>
      <c r="DGD452" s="486"/>
      <c r="DGE452" s="486"/>
      <c r="DGF452" s="486"/>
      <c r="DGG452" s="486"/>
      <c r="DGH452" s="486"/>
      <c r="DGI452" s="486"/>
      <c r="DGJ452" s="486"/>
      <c r="DGK452" s="486"/>
      <c r="DGL452" s="486"/>
      <c r="DGM452" s="486"/>
      <c r="DGN452" s="486"/>
      <c r="DGO452" s="486"/>
      <c r="DGP452" s="486"/>
      <c r="DGQ452" s="486"/>
      <c r="DGR452" s="486"/>
      <c r="DGS452" s="486"/>
      <c r="DGT452" s="486"/>
      <c r="DGU452" s="486"/>
      <c r="DGV452" s="486"/>
      <c r="DGW452" s="486"/>
      <c r="DGX452" s="486"/>
      <c r="DGY452" s="486"/>
      <c r="DGZ452" s="486"/>
      <c r="DHA452" s="486"/>
      <c r="DHB452" s="486"/>
      <c r="DHC452" s="486"/>
      <c r="DHD452" s="486"/>
      <c r="DHE452" s="486"/>
      <c r="DHF452" s="486"/>
      <c r="DHG452" s="486"/>
      <c r="DHH452" s="486"/>
      <c r="DHI452" s="486"/>
      <c r="DHJ452" s="486"/>
      <c r="DHK452" s="486"/>
      <c r="DHL452" s="486"/>
      <c r="DHM452" s="486"/>
      <c r="DHN452" s="486"/>
      <c r="DHO452" s="486"/>
      <c r="DHP452" s="486"/>
      <c r="DHQ452" s="486"/>
      <c r="DHR452" s="486"/>
      <c r="DHS452" s="486"/>
      <c r="DHT452" s="486"/>
      <c r="DHU452" s="486"/>
      <c r="DHV452" s="486"/>
      <c r="DHW452" s="486"/>
      <c r="DHX452" s="486"/>
      <c r="DHY452" s="486"/>
      <c r="DHZ452" s="486"/>
      <c r="DIA452" s="486"/>
      <c r="DIB452" s="486"/>
      <c r="DIC452" s="486"/>
      <c r="DID452" s="486"/>
      <c r="DIE452" s="486"/>
      <c r="DIF452" s="486"/>
      <c r="DIG452" s="486"/>
      <c r="DIH452" s="486"/>
      <c r="DII452" s="486"/>
      <c r="DIJ452" s="486"/>
      <c r="DIK452" s="486"/>
      <c r="DIL452" s="486"/>
      <c r="DIM452" s="486"/>
      <c r="DIN452" s="486"/>
      <c r="DIO452" s="486"/>
      <c r="DIP452" s="486"/>
      <c r="DIQ452" s="486"/>
      <c r="DIR452" s="486"/>
      <c r="DIS452" s="486"/>
      <c r="DIT452" s="486"/>
      <c r="DIU452" s="486"/>
      <c r="DIV452" s="486"/>
      <c r="DIW452" s="486"/>
      <c r="DIX452" s="486"/>
      <c r="DIY452" s="486"/>
      <c r="DIZ452" s="486"/>
      <c r="DJA452" s="486"/>
      <c r="DJB452" s="486"/>
      <c r="DJC452" s="486"/>
      <c r="DJD452" s="486"/>
      <c r="DJE452" s="486"/>
      <c r="DJF452" s="486"/>
      <c r="DJG452" s="486"/>
      <c r="DJH452" s="486"/>
      <c r="DJI452" s="486"/>
      <c r="DJJ452" s="486"/>
      <c r="DJK452" s="486"/>
      <c r="DJL452" s="486"/>
      <c r="DJM452" s="486"/>
      <c r="DJN452" s="486"/>
      <c r="DJO452" s="486"/>
      <c r="DJP452" s="486"/>
      <c r="DJQ452" s="486"/>
      <c r="DJR452" s="486"/>
      <c r="DJS452" s="486"/>
      <c r="DJT452" s="486"/>
      <c r="DJU452" s="486"/>
      <c r="DJV452" s="486"/>
      <c r="DJW452" s="486"/>
      <c r="DJX452" s="486"/>
      <c r="DJY452" s="486"/>
      <c r="DJZ452" s="486"/>
      <c r="DKA452" s="486"/>
      <c r="DKB452" s="486"/>
      <c r="DKC452" s="486"/>
      <c r="DKD452" s="486"/>
      <c r="DKE452" s="486"/>
      <c r="DKF452" s="486"/>
      <c r="DKG452" s="486"/>
      <c r="DKH452" s="486"/>
      <c r="DKI452" s="486"/>
      <c r="DKJ452" s="486"/>
      <c r="DKK452" s="486"/>
      <c r="DKL452" s="486"/>
      <c r="DKM452" s="486"/>
      <c r="DKN452" s="486"/>
      <c r="DKO452" s="486"/>
      <c r="DKP452" s="486"/>
      <c r="DKQ452" s="486"/>
      <c r="DKR452" s="486"/>
      <c r="DKS452" s="486"/>
      <c r="DKT452" s="486"/>
      <c r="DKU452" s="486"/>
      <c r="DKV452" s="486"/>
      <c r="DKW452" s="486"/>
      <c r="DKX452" s="486"/>
      <c r="DKY452" s="486"/>
      <c r="DKZ452" s="486"/>
      <c r="DLA452" s="486"/>
      <c r="DLB452" s="486"/>
      <c r="DLC452" s="486"/>
      <c r="DLD452" s="486"/>
      <c r="DLE452" s="486"/>
      <c r="DLF452" s="486"/>
      <c r="DLG452" s="486"/>
      <c r="DLH452" s="486"/>
      <c r="DLI452" s="486"/>
      <c r="DLJ452" s="486"/>
      <c r="DLK452" s="486"/>
      <c r="DLL452" s="486"/>
      <c r="DLM452" s="486"/>
      <c r="DLN452" s="486"/>
      <c r="DLO452" s="486"/>
      <c r="DLP452" s="486"/>
      <c r="DLQ452" s="486"/>
      <c r="DLR452" s="486"/>
      <c r="DLS452" s="486"/>
      <c r="DLT452" s="486"/>
      <c r="DLU452" s="486"/>
      <c r="DLV452" s="486"/>
      <c r="DLW452" s="486"/>
      <c r="DLX452" s="486"/>
      <c r="DLY452" s="486"/>
      <c r="DLZ452" s="486"/>
      <c r="DMA452" s="486"/>
      <c r="DMB452" s="486"/>
      <c r="DMC452" s="486"/>
      <c r="DMD452" s="486"/>
      <c r="DME452" s="486"/>
      <c r="DMF452" s="486"/>
      <c r="DMG452" s="486"/>
      <c r="DMH452" s="486"/>
      <c r="DMI452" s="486"/>
      <c r="DMJ452" s="486"/>
      <c r="DMK452" s="486"/>
      <c r="DML452" s="486"/>
      <c r="DMM452" s="486"/>
      <c r="DMN452" s="486"/>
      <c r="DMO452" s="486"/>
      <c r="DMP452" s="486"/>
      <c r="DMQ452" s="486"/>
      <c r="DMR452" s="486"/>
      <c r="DMS452" s="486"/>
      <c r="DMT452" s="486"/>
      <c r="DMU452" s="486"/>
      <c r="DMV452" s="486"/>
      <c r="DMW452" s="486"/>
      <c r="DMX452" s="486"/>
      <c r="DMY452" s="486"/>
      <c r="DMZ452" s="486"/>
      <c r="DNA452" s="486"/>
      <c r="DNB452" s="486"/>
      <c r="DNC452" s="486"/>
      <c r="DND452" s="486"/>
      <c r="DNE452" s="486"/>
      <c r="DNF452" s="486"/>
      <c r="DNG452" s="486"/>
      <c r="DNH452" s="486"/>
      <c r="DNI452" s="486"/>
      <c r="DNJ452" s="486"/>
      <c r="DNK452" s="486"/>
      <c r="DNL452" s="486"/>
      <c r="DNM452" s="486"/>
      <c r="DNN452" s="486"/>
      <c r="DNO452" s="486"/>
      <c r="DNP452" s="486"/>
      <c r="DNQ452" s="486"/>
      <c r="DNR452" s="486"/>
      <c r="DNS452" s="486"/>
      <c r="DNT452" s="486"/>
      <c r="DNU452" s="486"/>
      <c r="DNV452" s="486"/>
      <c r="DNW452" s="486"/>
      <c r="DNX452" s="486"/>
      <c r="DNY452" s="486"/>
      <c r="DNZ452" s="486"/>
      <c r="DOA452" s="486"/>
      <c r="DOB452" s="486"/>
      <c r="DOC452" s="486"/>
      <c r="DOD452" s="486"/>
      <c r="DOE452" s="486"/>
      <c r="DOF452" s="486"/>
      <c r="DOG452" s="486"/>
      <c r="DOH452" s="486"/>
      <c r="DOI452" s="486"/>
      <c r="DOJ452" s="486"/>
      <c r="DOK452" s="486"/>
      <c r="DOL452" s="486"/>
      <c r="DOM452" s="486"/>
      <c r="DON452" s="486"/>
      <c r="DOO452" s="486"/>
      <c r="DOP452" s="486"/>
      <c r="DOQ452" s="486"/>
      <c r="DOR452" s="486"/>
      <c r="DOS452" s="486"/>
      <c r="DOT452" s="486"/>
      <c r="DOU452" s="486"/>
      <c r="DOV452" s="486"/>
      <c r="DOW452" s="486"/>
      <c r="DOX452" s="486"/>
      <c r="DOY452" s="486"/>
      <c r="DOZ452" s="486"/>
      <c r="DPA452" s="486"/>
      <c r="DPB452" s="486"/>
      <c r="DPC452" s="486"/>
      <c r="DPD452" s="486"/>
      <c r="DPE452" s="486"/>
      <c r="DPF452" s="486"/>
      <c r="DPG452" s="486"/>
      <c r="DPH452" s="486"/>
      <c r="DPI452" s="486"/>
      <c r="DPJ452" s="486"/>
      <c r="DPK452" s="486"/>
      <c r="DPL452" s="486"/>
      <c r="DPM452" s="486"/>
      <c r="DPN452" s="486"/>
      <c r="DPO452" s="486"/>
      <c r="DPP452" s="486"/>
      <c r="DPQ452" s="486"/>
      <c r="DPR452" s="486"/>
      <c r="DPS452" s="486"/>
      <c r="DPT452" s="486"/>
      <c r="DPU452" s="486"/>
      <c r="DPV452" s="486"/>
      <c r="DPW452" s="486"/>
      <c r="DPX452" s="486"/>
      <c r="DPY452" s="486"/>
      <c r="DPZ452" s="486"/>
      <c r="DQA452" s="486"/>
      <c r="DQB452" s="486"/>
      <c r="DQC452" s="486"/>
      <c r="DQD452" s="486"/>
      <c r="DQE452" s="486"/>
      <c r="DQF452" s="486"/>
      <c r="DQG452" s="486"/>
      <c r="DQH452" s="486"/>
      <c r="DQI452" s="486"/>
      <c r="DQJ452" s="486"/>
      <c r="DQK452" s="486"/>
      <c r="DQL452" s="486"/>
      <c r="DQM452" s="486"/>
      <c r="DQN452" s="486"/>
      <c r="DQO452" s="486"/>
      <c r="DQP452" s="486"/>
      <c r="DQQ452" s="486"/>
      <c r="DQR452" s="486"/>
      <c r="DQS452" s="486"/>
      <c r="DQT452" s="486"/>
      <c r="DQU452" s="486"/>
      <c r="DQV452" s="486"/>
      <c r="DQW452" s="486"/>
      <c r="DQX452" s="486"/>
      <c r="DQY452" s="486"/>
      <c r="DQZ452" s="486"/>
      <c r="DRA452" s="486"/>
      <c r="DRB452" s="486"/>
      <c r="DRC452" s="486"/>
      <c r="DRD452" s="486"/>
      <c r="DRE452" s="486"/>
      <c r="DRF452" s="486"/>
      <c r="DRG452" s="486"/>
      <c r="DRH452" s="486"/>
      <c r="DRI452" s="486"/>
      <c r="DRJ452" s="486"/>
      <c r="DRK452" s="486"/>
      <c r="DRL452" s="486"/>
      <c r="DRM452" s="486"/>
      <c r="DRN452" s="486"/>
      <c r="DRO452" s="486"/>
      <c r="DRP452" s="486"/>
      <c r="DRQ452" s="486"/>
      <c r="DRR452" s="486"/>
      <c r="DRS452" s="486"/>
      <c r="DRT452" s="486"/>
      <c r="DRU452" s="486"/>
      <c r="DRV452" s="486"/>
      <c r="DRW452" s="486"/>
      <c r="DRX452" s="486"/>
      <c r="DRY452" s="486"/>
      <c r="DRZ452" s="486"/>
      <c r="DSA452" s="486"/>
      <c r="DSB452" s="486"/>
      <c r="DSC452" s="486"/>
      <c r="DSD452" s="486"/>
      <c r="DSE452" s="486"/>
      <c r="DSF452" s="486"/>
      <c r="DSG452" s="486"/>
      <c r="DSH452" s="486"/>
      <c r="DSI452" s="486"/>
      <c r="DSJ452" s="486"/>
      <c r="DSK452" s="486"/>
      <c r="DSL452" s="486"/>
      <c r="DSM452" s="486"/>
      <c r="DSN452" s="486"/>
      <c r="DSO452" s="486"/>
      <c r="DSP452" s="486"/>
      <c r="DSQ452" s="486"/>
      <c r="DSR452" s="486"/>
      <c r="DSS452" s="486"/>
      <c r="DST452" s="486"/>
      <c r="DSU452" s="486"/>
      <c r="DSV452" s="486"/>
      <c r="DSW452" s="486"/>
      <c r="DSX452" s="486"/>
      <c r="DSY452" s="486"/>
      <c r="DSZ452" s="486"/>
      <c r="DTA452" s="486"/>
      <c r="DTB452" s="486"/>
      <c r="DTC452" s="486"/>
      <c r="DTD452" s="486"/>
      <c r="DTE452" s="486"/>
      <c r="DTF452" s="486"/>
      <c r="DTG452" s="486"/>
      <c r="DTH452" s="486"/>
      <c r="DTI452" s="486"/>
      <c r="DTJ452" s="486"/>
      <c r="DTK452" s="486"/>
      <c r="DTL452" s="486"/>
      <c r="DTM452" s="486"/>
      <c r="DTN452" s="486"/>
      <c r="DTO452" s="486"/>
      <c r="DTP452" s="486"/>
      <c r="DTQ452" s="486"/>
      <c r="DTR452" s="486"/>
      <c r="DTS452" s="486"/>
      <c r="DTT452" s="486"/>
      <c r="DTU452" s="486"/>
      <c r="DTV452" s="486"/>
      <c r="DTW452" s="486"/>
      <c r="DTX452" s="486"/>
      <c r="DTY452" s="486"/>
      <c r="DTZ452" s="486"/>
      <c r="DUA452" s="486"/>
      <c r="DUB452" s="486"/>
      <c r="DUC452" s="486"/>
      <c r="DUD452" s="486"/>
      <c r="DUE452" s="486"/>
      <c r="DUF452" s="486"/>
      <c r="DUG452" s="486"/>
      <c r="DUH452" s="486"/>
      <c r="DUI452" s="486"/>
      <c r="DUJ452" s="486"/>
      <c r="DUK452" s="486"/>
      <c r="DUL452" s="486"/>
      <c r="DUM452" s="486"/>
      <c r="DUN452" s="486"/>
      <c r="DUO452" s="486"/>
      <c r="DUP452" s="486"/>
      <c r="DUQ452" s="486"/>
      <c r="DUR452" s="486"/>
      <c r="DUS452" s="486"/>
      <c r="DUT452" s="486"/>
      <c r="DUU452" s="486"/>
      <c r="DUV452" s="486"/>
      <c r="DUW452" s="486"/>
      <c r="DUX452" s="486"/>
      <c r="DUY452" s="486"/>
      <c r="DUZ452" s="486"/>
      <c r="DVA452" s="486"/>
      <c r="DVB452" s="486"/>
      <c r="DVC452" s="486"/>
      <c r="DVD452" s="486"/>
      <c r="DVE452" s="486"/>
      <c r="DVF452" s="486"/>
      <c r="DVG452" s="486"/>
      <c r="DVH452" s="486"/>
      <c r="DVI452" s="486"/>
      <c r="DVJ452" s="486"/>
      <c r="DVK452" s="486"/>
      <c r="DVL452" s="486"/>
      <c r="DVM452" s="486"/>
      <c r="DVN452" s="486"/>
      <c r="DVO452" s="486"/>
      <c r="DVP452" s="486"/>
      <c r="DVQ452" s="486"/>
      <c r="DVR452" s="486"/>
      <c r="DVS452" s="486"/>
      <c r="DVT452" s="486"/>
      <c r="DVU452" s="486"/>
      <c r="DVV452" s="486"/>
      <c r="DVW452" s="486"/>
      <c r="DVX452" s="486"/>
      <c r="DVY452" s="486"/>
      <c r="DVZ452" s="486"/>
      <c r="DWA452" s="486"/>
      <c r="DWB452" s="486"/>
      <c r="DWC452" s="486"/>
      <c r="DWD452" s="486"/>
      <c r="DWE452" s="486"/>
      <c r="DWF452" s="486"/>
      <c r="DWG452" s="486"/>
      <c r="DWH452" s="486"/>
      <c r="DWI452" s="486"/>
      <c r="DWJ452" s="486"/>
      <c r="DWK452" s="486"/>
      <c r="DWL452" s="486"/>
      <c r="DWM452" s="486"/>
      <c r="DWN452" s="486"/>
      <c r="DWO452" s="486"/>
      <c r="DWP452" s="486"/>
      <c r="DWQ452" s="486"/>
      <c r="DWR452" s="486"/>
      <c r="DWS452" s="486"/>
      <c r="DWT452" s="486"/>
      <c r="DWU452" s="486"/>
      <c r="DWV452" s="486"/>
      <c r="DWW452" s="486"/>
      <c r="DWX452" s="486"/>
      <c r="DWY452" s="486"/>
      <c r="DWZ452" s="486"/>
      <c r="DXA452" s="486"/>
      <c r="DXB452" s="486"/>
      <c r="DXC452" s="486"/>
      <c r="DXD452" s="486"/>
      <c r="DXE452" s="486"/>
      <c r="DXF452" s="486"/>
      <c r="DXG452" s="486"/>
      <c r="DXH452" s="486"/>
      <c r="DXI452" s="486"/>
      <c r="DXJ452" s="486"/>
      <c r="DXK452" s="486"/>
      <c r="DXL452" s="486"/>
      <c r="DXM452" s="486"/>
      <c r="DXN452" s="486"/>
      <c r="DXO452" s="486"/>
      <c r="DXP452" s="486"/>
      <c r="DXQ452" s="486"/>
      <c r="DXR452" s="486"/>
      <c r="DXS452" s="486"/>
      <c r="DXT452" s="486"/>
      <c r="DXU452" s="486"/>
      <c r="DXV452" s="486"/>
      <c r="DXW452" s="486"/>
      <c r="DXX452" s="486"/>
      <c r="DXY452" s="486"/>
      <c r="DXZ452" s="486"/>
      <c r="DYA452" s="486"/>
      <c r="DYB452" s="486"/>
      <c r="DYC452" s="486"/>
      <c r="DYD452" s="486"/>
      <c r="DYE452" s="486"/>
      <c r="DYF452" s="486"/>
      <c r="DYG452" s="486"/>
      <c r="DYH452" s="486"/>
      <c r="DYI452" s="486"/>
      <c r="DYJ452" s="486"/>
      <c r="DYK452" s="486"/>
      <c r="DYL452" s="486"/>
      <c r="DYM452" s="486"/>
      <c r="DYN452" s="486"/>
      <c r="DYO452" s="486"/>
      <c r="DYP452" s="486"/>
      <c r="DYQ452" s="486"/>
      <c r="DYR452" s="486"/>
      <c r="DYS452" s="486"/>
      <c r="DYT452" s="486"/>
      <c r="DYU452" s="486"/>
      <c r="DYV452" s="486"/>
      <c r="DYW452" s="486"/>
      <c r="DYX452" s="486"/>
      <c r="DYY452" s="486"/>
      <c r="DYZ452" s="486"/>
      <c r="DZA452" s="486"/>
      <c r="DZB452" s="486"/>
      <c r="DZC452" s="486"/>
      <c r="DZD452" s="486"/>
      <c r="DZE452" s="486"/>
      <c r="DZF452" s="486"/>
      <c r="DZG452" s="486"/>
      <c r="DZH452" s="486"/>
      <c r="DZI452" s="486"/>
      <c r="DZJ452" s="486"/>
      <c r="DZK452" s="486"/>
      <c r="DZL452" s="486"/>
      <c r="DZM452" s="486"/>
      <c r="DZN452" s="486"/>
      <c r="DZO452" s="486"/>
      <c r="DZP452" s="486"/>
      <c r="DZQ452" s="486"/>
      <c r="DZR452" s="486"/>
      <c r="DZS452" s="486"/>
      <c r="DZT452" s="486"/>
      <c r="DZU452" s="486"/>
      <c r="DZV452" s="486"/>
      <c r="DZW452" s="486"/>
      <c r="DZX452" s="486"/>
      <c r="DZY452" s="486"/>
      <c r="DZZ452" s="486"/>
      <c r="EAA452" s="486"/>
      <c r="EAB452" s="486"/>
      <c r="EAC452" s="486"/>
      <c r="EAD452" s="486"/>
      <c r="EAE452" s="486"/>
      <c r="EAF452" s="486"/>
      <c r="EAG452" s="486"/>
      <c r="EAH452" s="486"/>
      <c r="EAI452" s="486"/>
      <c r="EAJ452" s="486"/>
      <c r="EAK452" s="486"/>
      <c r="EAL452" s="486"/>
      <c r="EAM452" s="486"/>
      <c r="EAN452" s="486"/>
      <c r="EAO452" s="486"/>
      <c r="EAP452" s="486"/>
      <c r="EAQ452" s="486"/>
      <c r="EAR452" s="486"/>
      <c r="EAS452" s="486"/>
      <c r="EAT452" s="486"/>
      <c r="EAU452" s="486"/>
      <c r="EAV452" s="486"/>
      <c r="EAW452" s="486"/>
      <c r="EAX452" s="486"/>
      <c r="EAY452" s="486"/>
      <c r="EAZ452" s="486"/>
      <c r="EBA452" s="486"/>
      <c r="EBB452" s="486"/>
      <c r="EBC452" s="486"/>
      <c r="EBD452" s="486"/>
      <c r="EBE452" s="486"/>
      <c r="EBF452" s="486"/>
      <c r="EBG452" s="486"/>
      <c r="EBH452" s="486"/>
      <c r="EBI452" s="486"/>
      <c r="EBJ452" s="486"/>
      <c r="EBK452" s="486"/>
      <c r="EBL452" s="486"/>
      <c r="EBM452" s="486"/>
      <c r="EBN452" s="486"/>
      <c r="EBO452" s="486"/>
      <c r="EBP452" s="486"/>
      <c r="EBQ452" s="486"/>
      <c r="EBR452" s="486"/>
      <c r="EBS452" s="486"/>
      <c r="EBT452" s="486"/>
      <c r="EBU452" s="486"/>
      <c r="EBV452" s="486"/>
      <c r="EBW452" s="486"/>
      <c r="EBX452" s="486"/>
      <c r="EBY452" s="486"/>
      <c r="EBZ452" s="486"/>
      <c r="ECA452" s="486"/>
      <c r="ECB452" s="486"/>
      <c r="ECC452" s="486"/>
      <c r="ECD452" s="486"/>
      <c r="ECE452" s="486"/>
      <c r="ECF452" s="486"/>
      <c r="ECG452" s="486"/>
      <c r="ECH452" s="486"/>
      <c r="ECI452" s="486"/>
      <c r="ECJ452" s="486"/>
      <c r="ECK452" s="486"/>
      <c r="ECL452" s="486"/>
      <c r="ECM452" s="486"/>
      <c r="ECN452" s="486"/>
      <c r="ECO452" s="486"/>
      <c r="ECP452" s="486"/>
      <c r="ECQ452" s="486"/>
      <c r="ECR452" s="486"/>
      <c r="ECS452" s="486"/>
      <c r="ECT452" s="486"/>
      <c r="ECU452" s="486"/>
      <c r="ECV452" s="486"/>
      <c r="ECW452" s="486"/>
      <c r="ECX452" s="486"/>
      <c r="ECY452" s="486"/>
      <c r="ECZ452" s="486"/>
      <c r="EDA452" s="486"/>
      <c r="EDB452" s="486"/>
      <c r="EDC452" s="486"/>
      <c r="EDD452" s="486"/>
      <c r="EDE452" s="486"/>
      <c r="EDF452" s="486"/>
      <c r="EDG452" s="486"/>
      <c r="EDH452" s="486"/>
      <c r="EDI452" s="486"/>
      <c r="EDJ452" s="486"/>
      <c r="EDK452" s="486"/>
      <c r="EDL452" s="486"/>
      <c r="EDM452" s="486"/>
      <c r="EDN452" s="486"/>
      <c r="EDO452" s="486"/>
      <c r="EDP452" s="486"/>
      <c r="EDQ452" s="486"/>
      <c r="EDR452" s="486"/>
      <c r="EDS452" s="486"/>
      <c r="EDT452" s="486"/>
      <c r="EDU452" s="486"/>
      <c r="EDV452" s="486"/>
      <c r="EDW452" s="486"/>
      <c r="EDX452" s="486"/>
      <c r="EDY452" s="486"/>
      <c r="EDZ452" s="486"/>
      <c r="EEA452" s="486"/>
      <c r="EEB452" s="486"/>
      <c r="EEC452" s="486"/>
      <c r="EED452" s="486"/>
      <c r="EEE452" s="486"/>
      <c r="EEF452" s="486"/>
      <c r="EEG452" s="486"/>
      <c r="EEH452" s="486"/>
      <c r="EEI452" s="486"/>
      <c r="EEJ452" s="486"/>
      <c r="EEK452" s="486"/>
      <c r="EEL452" s="486"/>
      <c r="EEM452" s="486"/>
      <c r="EEN452" s="486"/>
      <c r="EEO452" s="486"/>
      <c r="EEP452" s="486"/>
      <c r="EEQ452" s="486"/>
      <c r="EER452" s="486"/>
      <c r="EES452" s="486"/>
      <c r="EET452" s="486"/>
      <c r="EEU452" s="486"/>
      <c r="EEV452" s="486"/>
      <c r="EEW452" s="486"/>
      <c r="EEX452" s="486"/>
      <c r="EEY452" s="486"/>
      <c r="EEZ452" s="486"/>
      <c r="EFA452" s="486"/>
      <c r="EFB452" s="486"/>
      <c r="EFC452" s="486"/>
      <c r="EFD452" s="486"/>
      <c r="EFE452" s="486"/>
      <c r="EFF452" s="486"/>
      <c r="EFG452" s="486"/>
      <c r="EFH452" s="486"/>
      <c r="EFI452" s="486"/>
      <c r="EFJ452" s="486"/>
      <c r="EFK452" s="486"/>
      <c r="EFL452" s="486"/>
      <c r="EFM452" s="486"/>
      <c r="EFN452" s="486"/>
      <c r="EFO452" s="486"/>
      <c r="EFP452" s="486"/>
      <c r="EFQ452" s="486"/>
      <c r="EFR452" s="486"/>
      <c r="EFS452" s="486"/>
      <c r="EFT452" s="486"/>
      <c r="EFU452" s="486"/>
      <c r="EFV452" s="486"/>
      <c r="EFW452" s="486"/>
      <c r="EFX452" s="486"/>
      <c r="EFY452" s="486"/>
      <c r="EFZ452" s="486"/>
      <c r="EGA452" s="486"/>
      <c r="EGB452" s="486"/>
      <c r="EGC452" s="486"/>
      <c r="EGD452" s="486"/>
      <c r="EGE452" s="486"/>
      <c r="EGF452" s="486"/>
      <c r="EGG452" s="486"/>
      <c r="EGH452" s="486"/>
      <c r="EGI452" s="486"/>
      <c r="EGJ452" s="486"/>
      <c r="EGK452" s="486"/>
      <c r="EGL452" s="486"/>
      <c r="EGM452" s="486"/>
      <c r="EGN452" s="486"/>
      <c r="EGO452" s="486"/>
      <c r="EGP452" s="486"/>
      <c r="EGQ452" s="486"/>
      <c r="EGR452" s="486"/>
      <c r="EGS452" s="486"/>
      <c r="EGT452" s="486"/>
      <c r="EGU452" s="486"/>
      <c r="EGV452" s="486"/>
      <c r="EGW452" s="486"/>
      <c r="EGX452" s="486"/>
      <c r="EGY452" s="486"/>
      <c r="EGZ452" s="486"/>
      <c r="EHA452" s="486"/>
      <c r="EHB452" s="486"/>
      <c r="EHC452" s="486"/>
      <c r="EHD452" s="486"/>
      <c r="EHE452" s="486"/>
      <c r="EHF452" s="486"/>
      <c r="EHG452" s="486"/>
      <c r="EHH452" s="486"/>
      <c r="EHI452" s="486"/>
      <c r="EHJ452" s="486"/>
      <c r="EHK452" s="486"/>
      <c r="EHL452" s="486"/>
      <c r="EHM452" s="486"/>
      <c r="EHN452" s="486"/>
      <c r="EHO452" s="486"/>
      <c r="EHP452" s="486"/>
      <c r="EHQ452" s="486"/>
      <c r="EHR452" s="486"/>
      <c r="EHS452" s="486"/>
      <c r="EHT452" s="486"/>
      <c r="EHU452" s="486"/>
      <c r="EHV452" s="486"/>
      <c r="EHW452" s="486"/>
      <c r="EHX452" s="486"/>
      <c r="EHY452" s="486"/>
      <c r="EHZ452" s="486"/>
      <c r="EIA452" s="486"/>
      <c r="EIB452" s="486"/>
      <c r="EIC452" s="486"/>
      <c r="EID452" s="486"/>
      <c r="EIE452" s="486"/>
      <c r="EIF452" s="486"/>
      <c r="EIG452" s="486"/>
      <c r="EIH452" s="486"/>
      <c r="EII452" s="486"/>
      <c r="EIJ452" s="486"/>
      <c r="EIK452" s="486"/>
      <c r="EIL452" s="486"/>
      <c r="EIM452" s="486"/>
      <c r="EIN452" s="486"/>
      <c r="EIO452" s="486"/>
      <c r="EIP452" s="486"/>
      <c r="EIQ452" s="486"/>
      <c r="EIR452" s="486"/>
      <c r="EIS452" s="486"/>
      <c r="EIT452" s="486"/>
      <c r="EIU452" s="486"/>
      <c r="EIV452" s="486"/>
      <c r="EIW452" s="486"/>
      <c r="EIX452" s="486"/>
      <c r="EIY452" s="486"/>
      <c r="EIZ452" s="486"/>
      <c r="EJA452" s="486"/>
      <c r="EJB452" s="486"/>
      <c r="EJC452" s="486"/>
      <c r="EJD452" s="486"/>
      <c r="EJE452" s="486"/>
      <c r="EJF452" s="486"/>
      <c r="EJG452" s="486"/>
      <c r="EJH452" s="486"/>
      <c r="EJI452" s="486"/>
      <c r="EJJ452" s="486"/>
      <c r="EJK452" s="486"/>
      <c r="EJL452" s="486"/>
      <c r="EJM452" s="486"/>
      <c r="EJN452" s="486"/>
      <c r="EJO452" s="486"/>
      <c r="EJP452" s="486"/>
      <c r="EJQ452" s="486"/>
      <c r="EJR452" s="486"/>
      <c r="EJS452" s="486"/>
      <c r="EJT452" s="486"/>
      <c r="EJU452" s="486"/>
      <c r="EJV452" s="486"/>
      <c r="EJW452" s="486"/>
      <c r="EJX452" s="486"/>
      <c r="EJY452" s="486"/>
      <c r="EJZ452" s="486"/>
      <c r="EKA452" s="486"/>
      <c r="EKB452" s="486"/>
      <c r="EKC452" s="486"/>
      <c r="EKD452" s="486"/>
      <c r="EKE452" s="486"/>
      <c r="EKF452" s="486"/>
      <c r="EKG452" s="486"/>
      <c r="EKH452" s="486"/>
      <c r="EKI452" s="486"/>
      <c r="EKJ452" s="486"/>
      <c r="EKK452" s="486"/>
      <c r="EKL452" s="486"/>
      <c r="EKM452" s="486"/>
      <c r="EKN452" s="486"/>
      <c r="EKO452" s="486"/>
      <c r="EKP452" s="486"/>
      <c r="EKQ452" s="486"/>
      <c r="EKR452" s="486"/>
      <c r="EKS452" s="486"/>
      <c r="EKT452" s="486"/>
      <c r="EKU452" s="486"/>
      <c r="EKV452" s="486"/>
      <c r="EKW452" s="486"/>
      <c r="EKX452" s="486"/>
      <c r="EKY452" s="486"/>
      <c r="EKZ452" s="486"/>
      <c r="ELA452" s="486"/>
      <c r="ELB452" s="486"/>
      <c r="ELC452" s="486"/>
      <c r="ELD452" s="486"/>
      <c r="ELE452" s="486"/>
      <c r="ELF452" s="486"/>
      <c r="ELG452" s="486"/>
      <c r="ELH452" s="486"/>
      <c r="ELI452" s="486"/>
      <c r="ELJ452" s="486"/>
      <c r="ELK452" s="486"/>
      <c r="ELL452" s="486"/>
      <c r="ELM452" s="486"/>
      <c r="ELN452" s="486"/>
      <c r="ELO452" s="486"/>
      <c r="ELP452" s="486"/>
      <c r="ELQ452" s="486"/>
      <c r="ELR452" s="486"/>
      <c r="ELS452" s="486"/>
      <c r="ELT452" s="486"/>
      <c r="ELU452" s="486"/>
      <c r="ELV452" s="486"/>
      <c r="ELW452" s="486"/>
      <c r="ELX452" s="486"/>
      <c r="ELY452" s="486"/>
      <c r="ELZ452" s="486"/>
      <c r="EMA452" s="486"/>
      <c r="EMB452" s="486"/>
      <c r="EMC452" s="486"/>
      <c r="EMD452" s="486"/>
      <c r="EME452" s="486"/>
      <c r="EMF452" s="486"/>
      <c r="EMG452" s="486"/>
      <c r="EMH452" s="486"/>
      <c r="EMI452" s="486"/>
      <c r="EMJ452" s="486"/>
      <c r="EMK452" s="486"/>
      <c r="EML452" s="486"/>
      <c r="EMM452" s="486"/>
      <c r="EMN452" s="486"/>
      <c r="EMO452" s="486"/>
      <c r="EMP452" s="486"/>
      <c r="EMQ452" s="486"/>
      <c r="EMR452" s="486"/>
      <c r="EMS452" s="486"/>
      <c r="EMT452" s="486"/>
      <c r="EMU452" s="486"/>
      <c r="EMV452" s="486"/>
      <c r="EMW452" s="486"/>
      <c r="EMX452" s="486"/>
      <c r="EMY452" s="486"/>
      <c r="EMZ452" s="486"/>
      <c r="ENA452" s="486"/>
      <c r="ENB452" s="486"/>
      <c r="ENC452" s="486"/>
      <c r="END452" s="486"/>
      <c r="ENE452" s="486"/>
      <c r="ENF452" s="486"/>
      <c r="ENG452" s="486"/>
      <c r="ENH452" s="486"/>
      <c r="ENI452" s="486"/>
      <c r="ENJ452" s="486"/>
      <c r="ENK452" s="486"/>
      <c r="ENL452" s="486"/>
      <c r="ENM452" s="486"/>
      <c r="ENN452" s="486"/>
      <c r="ENO452" s="486"/>
      <c r="ENP452" s="486"/>
      <c r="ENQ452" s="486"/>
      <c r="ENR452" s="486"/>
      <c r="ENS452" s="486"/>
      <c r="ENT452" s="486"/>
      <c r="ENU452" s="486"/>
      <c r="ENV452" s="486"/>
      <c r="ENW452" s="486"/>
      <c r="ENX452" s="486"/>
      <c r="ENY452" s="486"/>
      <c r="ENZ452" s="486"/>
      <c r="EOA452" s="486"/>
      <c r="EOB452" s="486"/>
      <c r="EOC452" s="486"/>
      <c r="EOD452" s="486"/>
      <c r="EOE452" s="486"/>
      <c r="EOF452" s="486"/>
      <c r="EOG452" s="486"/>
      <c r="EOH452" s="486"/>
      <c r="EOI452" s="486"/>
      <c r="EOJ452" s="486"/>
      <c r="EOK452" s="486"/>
      <c r="EOL452" s="486"/>
      <c r="EOM452" s="486"/>
      <c r="EON452" s="486"/>
      <c r="EOO452" s="486"/>
      <c r="EOP452" s="486"/>
      <c r="EOQ452" s="486"/>
      <c r="EOR452" s="486"/>
      <c r="EOS452" s="486"/>
      <c r="EOT452" s="486"/>
      <c r="EOU452" s="486"/>
      <c r="EOV452" s="486"/>
      <c r="EOW452" s="486"/>
      <c r="EOX452" s="486"/>
      <c r="EOY452" s="486"/>
      <c r="EOZ452" s="486"/>
      <c r="EPA452" s="486"/>
      <c r="EPB452" s="486"/>
      <c r="EPC452" s="486"/>
      <c r="EPD452" s="486"/>
      <c r="EPE452" s="486"/>
      <c r="EPF452" s="486"/>
      <c r="EPG452" s="486"/>
      <c r="EPH452" s="486"/>
      <c r="EPI452" s="486"/>
      <c r="EPJ452" s="486"/>
      <c r="EPK452" s="486"/>
      <c r="EPL452" s="486"/>
      <c r="EPM452" s="486"/>
      <c r="EPN452" s="486"/>
      <c r="EPO452" s="486"/>
      <c r="EPP452" s="486"/>
      <c r="EPQ452" s="486"/>
      <c r="EPR452" s="486"/>
      <c r="EPS452" s="486"/>
      <c r="EPT452" s="486"/>
      <c r="EPU452" s="486"/>
      <c r="EPV452" s="486"/>
      <c r="EPW452" s="486"/>
      <c r="EPX452" s="486"/>
      <c r="EPY452" s="486"/>
      <c r="EPZ452" s="486"/>
      <c r="EQA452" s="486"/>
      <c r="EQB452" s="486"/>
      <c r="EQC452" s="486"/>
      <c r="EQD452" s="486"/>
      <c r="EQE452" s="486"/>
      <c r="EQF452" s="486"/>
      <c r="EQG452" s="486"/>
      <c r="EQH452" s="486"/>
      <c r="EQI452" s="486"/>
      <c r="EQJ452" s="486"/>
      <c r="EQK452" s="486"/>
      <c r="EQL452" s="486"/>
      <c r="EQM452" s="486"/>
      <c r="EQN452" s="486"/>
      <c r="EQO452" s="486"/>
      <c r="EQP452" s="486"/>
      <c r="EQQ452" s="486"/>
      <c r="EQR452" s="486"/>
      <c r="EQS452" s="486"/>
      <c r="EQT452" s="486"/>
      <c r="EQU452" s="486"/>
      <c r="EQV452" s="486"/>
      <c r="EQW452" s="486"/>
      <c r="EQX452" s="486"/>
      <c r="EQY452" s="486"/>
      <c r="EQZ452" s="486"/>
      <c r="ERA452" s="486"/>
      <c r="ERB452" s="486"/>
      <c r="ERC452" s="486"/>
      <c r="ERD452" s="486"/>
      <c r="ERE452" s="486"/>
      <c r="ERF452" s="486"/>
      <c r="ERG452" s="486"/>
      <c r="ERH452" s="486"/>
      <c r="ERI452" s="486"/>
      <c r="ERJ452" s="486"/>
      <c r="ERK452" s="486"/>
      <c r="ERL452" s="486"/>
      <c r="ERM452" s="486"/>
      <c r="ERN452" s="486"/>
      <c r="ERO452" s="486"/>
      <c r="ERP452" s="486"/>
      <c r="ERQ452" s="486"/>
      <c r="ERR452" s="486"/>
      <c r="ERS452" s="486"/>
      <c r="ERT452" s="486"/>
      <c r="ERU452" s="486"/>
      <c r="ERV452" s="486"/>
      <c r="ERW452" s="486"/>
      <c r="ERX452" s="486"/>
      <c r="ERY452" s="486"/>
      <c r="ERZ452" s="486"/>
      <c r="ESA452" s="486"/>
      <c r="ESB452" s="486"/>
      <c r="ESC452" s="486"/>
      <c r="ESD452" s="486"/>
      <c r="ESE452" s="486"/>
      <c r="ESF452" s="486"/>
      <c r="ESG452" s="486"/>
      <c r="ESH452" s="486"/>
      <c r="ESI452" s="486"/>
      <c r="ESJ452" s="486"/>
      <c r="ESK452" s="486"/>
      <c r="ESL452" s="486"/>
      <c r="ESM452" s="486"/>
      <c r="ESN452" s="486"/>
      <c r="ESO452" s="486"/>
      <c r="ESP452" s="486"/>
      <c r="ESQ452" s="486"/>
      <c r="ESR452" s="486"/>
      <c r="ESS452" s="486"/>
      <c r="EST452" s="486"/>
      <c r="ESU452" s="486"/>
      <c r="ESV452" s="486"/>
      <c r="ESW452" s="486"/>
      <c r="ESX452" s="486"/>
      <c r="ESY452" s="486"/>
      <c r="ESZ452" s="486"/>
      <c r="ETA452" s="486"/>
      <c r="ETB452" s="486"/>
      <c r="ETC452" s="486"/>
      <c r="ETD452" s="486"/>
      <c r="ETE452" s="486"/>
      <c r="ETF452" s="486"/>
      <c r="ETG452" s="486"/>
      <c r="ETH452" s="486"/>
      <c r="ETI452" s="486"/>
      <c r="ETJ452" s="486"/>
      <c r="ETK452" s="486"/>
      <c r="ETL452" s="486"/>
      <c r="ETM452" s="486"/>
      <c r="ETN452" s="486"/>
      <c r="ETO452" s="486"/>
      <c r="ETP452" s="486"/>
      <c r="ETQ452" s="486"/>
      <c r="ETR452" s="486"/>
      <c r="ETS452" s="486"/>
      <c r="ETT452" s="486"/>
      <c r="ETU452" s="486"/>
      <c r="ETV452" s="486"/>
      <c r="ETW452" s="486"/>
      <c r="ETX452" s="486"/>
      <c r="ETY452" s="486"/>
      <c r="ETZ452" s="486"/>
      <c r="EUA452" s="486"/>
      <c r="EUB452" s="486"/>
      <c r="EUC452" s="486"/>
      <c r="EUD452" s="486"/>
      <c r="EUE452" s="486"/>
      <c r="EUF452" s="486"/>
      <c r="EUG452" s="486"/>
      <c r="EUH452" s="486"/>
      <c r="EUI452" s="486"/>
      <c r="EUJ452" s="486"/>
      <c r="EUK452" s="486"/>
      <c r="EUL452" s="486"/>
      <c r="EUM452" s="486"/>
      <c r="EUN452" s="486"/>
      <c r="EUO452" s="486"/>
      <c r="EUP452" s="486"/>
      <c r="EUQ452" s="486"/>
      <c r="EUR452" s="486"/>
      <c r="EUS452" s="486"/>
      <c r="EUT452" s="486"/>
      <c r="EUU452" s="486"/>
      <c r="EUV452" s="486"/>
      <c r="EUW452" s="486"/>
      <c r="EUX452" s="486"/>
      <c r="EUY452" s="486"/>
      <c r="EUZ452" s="486"/>
      <c r="EVA452" s="486"/>
      <c r="EVB452" s="486"/>
      <c r="EVC452" s="486"/>
      <c r="EVD452" s="486"/>
      <c r="EVE452" s="486"/>
      <c r="EVF452" s="486"/>
      <c r="EVG452" s="486"/>
      <c r="EVH452" s="486"/>
      <c r="EVI452" s="486"/>
      <c r="EVJ452" s="486"/>
      <c r="EVK452" s="486"/>
      <c r="EVL452" s="486"/>
      <c r="EVM452" s="486"/>
      <c r="EVN452" s="486"/>
      <c r="EVO452" s="486"/>
      <c r="EVP452" s="486"/>
      <c r="EVQ452" s="486"/>
      <c r="EVR452" s="486"/>
      <c r="EVS452" s="486"/>
      <c r="EVT452" s="486"/>
      <c r="EVU452" s="486"/>
      <c r="EVV452" s="486"/>
      <c r="EVW452" s="486"/>
      <c r="EVX452" s="486"/>
      <c r="EVY452" s="486"/>
      <c r="EVZ452" s="486"/>
      <c r="EWA452" s="486"/>
      <c r="EWB452" s="486"/>
      <c r="EWC452" s="486"/>
      <c r="EWD452" s="486"/>
      <c r="EWE452" s="486"/>
      <c r="EWF452" s="486"/>
      <c r="EWG452" s="486"/>
      <c r="EWH452" s="486"/>
      <c r="EWI452" s="486"/>
      <c r="EWJ452" s="486"/>
      <c r="EWK452" s="486"/>
      <c r="EWL452" s="486"/>
      <c r="EWM452" s="486"/>
      <c r="EWN452" s="486"/>
      <c r="EWO452" s="486"/>
      <c r="EWP452" s="486"/>
      <c r="EWQ452" s="486"/>
      <c r="EWR452" s="486"/>
      <c r="EWS452" s="486"/>
      <c r="EWT452" s="486"/>
      <c r="EWU452" s="486"/>
      <c r="EWV452" s="486"/>
      <c r="EWW452" s="486"/>
      <c r="EWX452" s="486"/>
      <c r="EWY452" s="486"/>
      <c r="EWZ452" s="486"/>
      <c r="EXA452" s="486"/>
      <c r="EXB452" s="486"/>
      <c r="EXC452" s="486"/>
      <c r="EXD452" s="486"/>
      <c r="EXE452" s="486"/>
      <c r="EXF452" s="486"/>
      <c r="EXG452" s="486"/>
      <c r="EXH452" s="486"/>
      <c r="EXI452" s="486"/>
      <c r="EXJ452" s="486"/>
      <c r="EXK452" s="486"/>
      <c r="EXL452" s="486"/>
      <c r="EXM452" s="486"/>
      <c r="EXN452" s="486"/>
      <c r="EXO452" s="486"/>
      <c r="EXP452" s="486"/>
      <c r="EXQ452" s="486"/>
      <c r="EXR452" s="486"/>
      <c r="EXS452" s="486"/>
      <c r="EXT452" s="486"/>
      <c r="EXU452" s="486"/>
      <c r="EXV452" s="486"/>
      <c r="EXW452" s="486"/>
      <c r="EXX452" s="486"/>
      <c r="EXY452" s="486"/>
      <c r="EXZ452" s="486"/>
      <c r="EYA452" s="486"/>
      <c r="EYB452" s="486"/>
      <c r="EYC452" s="486"/>
      <c r="EYD452" s="486"/>
      <c r="EYE452" s="486"/>
      <c r="EYF452" s="486"/>
      <c r="EYG452" s="486"/>
      <c r="EYH452" s="486"/>
      <c r="EYI452" s="486"/>
      <c r="EYJ452" s="486"/>
      <c r="EYK452" s="486"/>
      <c r="EYL452" s="486"/>
      <c r="EYM452" s="486"/>
      <c r="EYN452" s="486"/>
      <c r="EYO452" s="486"/>
      <c r="EYP452" s="486"/>
      <c r="EYQ452" s="486"/>
      <c r="EYR452" s="486"/>
      <c r="EYS452" s="486"/>
      <c r="EYT452" s="486"/>
      <c r="EYU452" s="486"/>
      <c r="EYV452" s="486"/>
      <c r="EYW452" s="486"/>
      <c r="EYX452" s="486"/>
      <c r="EYY452" s="486"/>
      <c r="EYZ452" s="486"/>
      <c r="EZA452" s="486"/>
      <c r="EZB452" s="486"/>
      <c r="EZC452" s="486"/>
      <c r="EZD452" s="486"/>
      <c r="EZE452" s="486"/>
      <c r="EZF452" s="486"/>
      <c r="EZG452" s="486"/>
      <c r="EZH452" s="486"/>
      <c r="EZI452" s="486"/>
      <c r="EZJ452" s="486"/>
      <c r="EZK452" s="486"/>
      <c r="EZL452" s="486"/>
      <c r="EZM452" s="486"/>
      <c r="EZN452" s="486"/>
      <c r="EZO452" s="486"/>
      <c r="EZP452" s="486"/>
      <c r="EZQ452" s="486"/>
      <c r="EZR452" s="486"/>
      <c r="EZS452" s="486"/>
      <c r="EZT452" s="486"/>
      <c r="EZU452" s="486"/>
      <c r="EZV452" s="486"/>
      <c r="EZW452" s="486"/>
      <c r="EZX452" s="486"/>
      <c r="EZY452" s="486"/>
      <c r="EZZ452" s="486"/>
      <c r="FAA452" s="486"/>
      <c r="FAB452" s="486"/>
      <c r="FAC452" s="486"/>
      <c r="FAD452" s="486"/>
      <c r="FAE452" s="486"/>
      <c r="FAF452" s="486"/>
      <c r="FAG452" s="486"/>
      <c r="FAH452" s="486"/>
      <c r="FAI452" s="486"/>
      <c r="FAJ452" s="486"/>
      <c r="FAK452" s="486"/>
      <c r="FAL452" s="486"/>
      <c r="FAM452" s="486"/>
      <c r="FAN452" s="486"/>
      <c r="FAO452" s="486"/>
      <c r="FAP452" s="486"/>
      <c r="FAQ452" s="486"/>
      <c r="FAR452" s="486"/>
      <c r="FAS452" s="486"/>
      <c r="FAT452" s="486"/>
      <c r="FAU452" s="486"/>
      <c r="FAV452" s="486"/>
      <c r="FAW452" s="486"/>
      <c r="FAX452" s="486"/>
      <c r="FAY452" s="486"/>
      <c r="FAZ452" s="486"/>
      <c r="FBA452" s="486"/>
      <c r="FBB452" s="486"/>
      <c r="FBC452" s="486"/>
      <c r="FBD452" s="486"/>
      <c r="FBE452" s="486"/>
      <c r="FBF452" s="486"/>
      <c r="FBG452" s="486"/>
      <c r="FBH452" s="486"/>
      <c r="FBI452" s="486"/>
      <c r="FBJ452" s="486"/>
      <c r="FBK452" s="486"/>
      <c r="FBL452" s="486"/>
      <c r="FBM452" s="486"/>
      <c r="FBN452" s="486"/>
      <c r="FBO452" s="486"/>
      <c r="FBP452" s="486"/>
      <c r="FBQ452" s="486"/>
      <c r="FBR452" s="486"/>
      <c r="FBS452" s="486"/>
      <c r="FBT452" s="486"/>
      <c r="FBU452" s="486"/>
      <c r="FBV452" s="486"/>
      <c r="FBW452" s="486"/>
      <c r="FBX452" s="486"/>
      <c r="FBY452" s="486"/>
      <c r="FBZ452" s="486"/>
      <c r="FCA452" s="486"/>
      <c r="FCB452" s="486"/>
      <c r="FCC452" s="486"/>
      <c r="FCD452" s="486"/>
      <c r="FCE452" s="486"/>
      <c r="FCF452" s="486"/>
      <c r="FCG452" s="486"/>
      <c r="FCH452" s="486"/>
      <c r="FCI452" s="486"/>
      <c r="FCJ452" s="486"/>
      <c r="FCK452" s="486"/>
      <c r="FCL452" s="486"/>
      <c r="FCM452" s="486"/>
      <c r="FCN452" s="486"/>
      <c r="FCO452" s="486"/>
      <c r="FCP452" s="486"/>
      <c r="FCQ452" s="486"/>
      <c r="FCR452" s="486"/>
      <c r="FCS452" s="486"/>
      <c r="FCT452" s="486"/>
      <c r="FCU452" s="486"/>
      <c r="FCV452" s="486"/>
      <c r="FCW452" s="486"/>
      <c r="FCX452" s="486"/>
      <c r="FCY452" s="486"/>
      <c r="FCZ452" s="486"/>
      <c r="FDA452" s="486"/>
      <c r="FDB452" s="486"/>
      <c r="FDC452" s="486"/>
      <c r="FDD452" s="486"/>
      <c r="FDE452" s="486"/>
      <c r="FDF452" s="486"/>
      <c r="FDG452" s="486"/>
      <c r="FDH452" s="486"/>
      <c r="FDI452" s="486"/>
      <c r="FDJ452" s="486"/>
      <c r="FDK452" s="486"/>
      <c r="FDL452" s="486"/>
      <c r="FDM452" s="486"/>
      <c r="FDN452" s="486"/>
      <c r="FDO452" s="486"/>
      <c r="FDP452" s="486"/>
      <c r="FDQ452" s="486"/>
      <c r="FDR452" s="486"/>
      <c r="FDS452" s="486"/>
      <c r="FDT452" s="486"/>
      <c r="FDU452" s="486"/>
      <c r="FDV452" s="486"/>
      <c r="FDW452" s="486"/>
      <c r="FDX452" s="486"/>
      <c r="FDY452" s="486"/>
      <c r="FDZ452" s="486"/>
      <c r="FEA452" s="486"/>
      <c r="FEB452" s="486"/>
      <c r="FEC452" s="486"/>
      <c r="FED452" s="486"/>
      <c r="FEE452" s="486"/>
      <c r="FEF452" s="486"/>
      <c r="FEG452" s="486"/>
      <c r="FEH452" s="486"/>
      <c r="FEI452" s="486"/>
      <c r="FEJ452" s="486"/>
      <c r="FEK452" s="486"/>
      <c r="FEL452" s="486"/>
      <c r="FEM452" s="486"/>
      <c r="FEN452" s="486"/>
      <c r="FEO452" s="486"/>
      <c r="FEP452" s="486"/>
      <c r="FEQ452" s="486"/>
      <c r="FER452" s="486"/>
      <c r="FES452" s="486"/>
      <c r="FET452" s="486"/>
      <c r="FEU452" s="486"/>
      <c r="FEV452" s="486"/>
      <c r="FEW452" s="486"/>
      <c r="FEX452" s="486"/>
      <c r="FEY452" s="486"/>
      <c r="FEZ452" s="486"/>
      <c r="FFA452" s="486"/>
      <c r="FFB452" s="486"/>
      <c r="FFC452" s="486"/>
      <c r="FFD452" s="486"/>
      <c r="FFE452" s="486"/>
      <c r="FFF452" s="486"/>
      <c r="FFG452" s="486"/>
      <c r="FFH452" s="486"/>
      <c r="FFI452" s="486"/>
      <c r="FFJ452" s="486"/>
      <c r="FFK452" s="486"/>
      <c r="FFL452" s="486"/>
      <c r="FFM452" s="486"/>
      <c r="FFN452" s="486"/>
      <c r="FFO452" s="486"/>
      <c r="FFP452" s="486"/>
      <c r="FFQ452" s="486"/>
      <c r="FFR452" s="486"/>
      <c r="FFS452" s="486"/>
      <c r="FFT452" s="486"/>
      <c r="FFU452" s="486"/>
      <c r="FFV452" s="486"/>
      <c r="FFW452" s="486"/>
      <c r="FFX452" s="486"/>
      <c r="FFY452" s="486"/>
      <c r="FFZ452" s="486"/>
      <c r="FGA452" s="486"/>
      <c r="FGB452" s="486"/>
      <c r="FGC452" s="486"/>
      <c r="FGD452" s="486"/>
      <c r="FGE452" s="486"/>
      <c r="FGF452" s="486"/>
      <c r="FGG452" s="486"/>
      <c r="FGH452" s="486"/>
      <c r="FGI452" s="486"/>
      <c r="FGJ452" s="486"/>
      <c r="FGK452" s="486"/>
      <c r="FGL452" s="486"/>
      <c r="FGM452" s="486"/>
      <c r="FGN452" s="486"/>
      <c r="FGO452" s="486"/>
      <c r="FGP452" s="486"/>
      <c r="FGQ452" s="486"/>
      <c r="FGR452" s="486"/>
      <c r="FGS452" s="486"/>
      <c r="FGT452" s="486"/>
      <c r="FGU452" s="486"/>
      <c r="FGV452" s="486"/>
      <c r="FGW452" s="486"/>
      <c r="FGX452" s="486"/>
      <c r="FGY452" s="486"/>
      <c r="FGZ452" s="486"/>
      <c r="FHA452" s="486"/>
      <c r="FHB452" s="486"/>
      <c r="FHC452" s="486"/>
      <c r="FHD452" s="486"/>
      <c r="FHE452" s="486"/>
      <c r="FHF452" s="486"/>
      <c r="FHG452" s="486"/>
      <c r="FHH452" s="486"/>
      <c r="FHI452" s="486"/>
      <c r="FHJ452" s="486"/>
      <c r="FHK452" s="486"/>
      <c r="FHL452" s="486"/>
      <c r="FHM452" s="486"/>
      <c r="FHN452" s="486"/>
      <c r="FHO452" s="486"/>
      <c r="FHP452" s="486"/>
      <c r="FHQ452" s="486"/>
      <c r="FHR452" s="486"/>
      <c r="FHS452" s="486"/>
      <c r="FHT452" s="486"/>
      <c r="FHU452" s="486"/>
      <c r="FHV452" s="486"/>
      <c r="FHW452" s="486"/>
      <c r="FHX452" s="486"/>
      <c r="FHY452" s="486"/>
      <c r="FHZ452" s="486"/>
      <c r="FIA452" s="486"/>
      <c r="FIB452" s="486"/>
      <c r="FIC452" s="486"/>
      <c r="FID452" s="486"/>
      <c r="FIE452" s="486"/>
      <c r="FIF452" s="486"/>
      <c r="FIG452" s="486"/>
      <c r="FIH452" s="486"/>
      <c r="FII452" s="486"/>
      <c r="FIJ452" s="486"/>
      <c r="FIK452" s="486"/>
      <c r="FIL452" s="486"/>
      <c r="FIM452" s="486"/>
      <c r="FIN452" s="486"/>
      <c r="FIO452" s="486"/>
      <c r="FIP452" s="486"/>
      <c r="FIQ452" s="486"/>
      <c r="FIR452" s="486"/>
      <c r="FIS452" s="486"/>
      <c r="FIT452" s="486"/>
      <c r="FIU452" s="486"/>
      <c r="FIV452" s="486"/>
      <c r="FIW452" s="486"/>
      <c r="FIX452" s="486"/>
      <c r="FIY452" s="486"/>
      <c r="FIZ452" s="486"/>
      <c r="FJA452" s="486"/>
      <c r="FJB452" s="486"/>
      <c r="FJC452" s="486"/>
      <c r="FJD452" s="486"/>
      <c r="FJE452" s="486"/>
      <c r="FJF452" s="486"/>
      <c r="FJG452" s="486"/>
      <c r="FJH452" s="486"/>
      <c r="FJI452" s="486"/>
      <c r="FJJ452" s="486"/>
      <c r="FJK452" s="486"/>
      <c r="FJL452" s="486"/>
      <c r="FJM452" s="486"/>
      <c r="FJN452" s="486"/>
      <c r="FJO452" s="486"/>
      <c r="FJP452" s="486"/>
      <c r="FJQ452" s="486"/>
      <c r="FJR452" s="486"/>
      <c r="FJS452" s="486"/>
      <c r="FJT452" s="486"/>
      <c r="FJU452" s="486"/>
      <c r="FJV452" s="486"/>
      <c r="FJW452" s="486"/>
      <c r="FJX452" s="486"/>
      <c r="FJY452" s="486"/>
      <c r="FJZ452" s="486"/>
      <c r="FKA452" s="486"/>
      <c r="FKB452" s="486"/>
      <c r="FKC452" s="486"/>
      <c r="FKD452" s="486"/>
      <c r="FKE452" s="486"/>
      <c r="FKF452" s="486"/>
      <c r="FKG452" s="486"/>
      <c r="FKH452" s="486"/>
      <c r="FKI452" s="486"/>
      <c r="FKJ452" s="486"/>
      <c r="FKK452" s="486"/>
      <c r="FKL452" s="486"/>
      <c r="FKM452" s="486"/>
      <c r="FKN452" s="486"/>
      <c r="FKO452" s="486"/>
      <c r="FKP452" s="486"/>
      <c r="FKQ452" s="486"/>
      <c r="FKR452" s="486"/>
      <c r="FKS452" s="486"/>
      <c r="FKT452" s="486"/>
      <c r="FKU452" s="486"/>
      <c r="FKV452" s="486"/>
      <c r="FKW452" s="486"/>
      <c r="FKX452" s="486"/>
      <c r="FKY452" s="486"/>
      <c r="FKZ452" s="486"/>
      <c r="FLA452" s="486"/>
      <c r="FLB452" s="486"/>
      <c r="FLC452" s="486"/>
      <c r="FLD452" s="486"/>
      <c r="FLE452" s="486"/>
      <c r="FLF452" s="486"/>
      <c r="FLG452" s="486"/>
      <c r="FLH452" s="486"/>
      <c r="FLI452" s="486"/>
      <c r="FLJ452" s="486"/>
      <c r="FLK452" s="486"/>
      <c r="FLL452" s="486"/>
      <c r="FLM452" s="486"/>
      <c r="FLN452" s="486"/>
      <c r="FLO452" s="486"/>
      <c r="FLP452" s="486"/>
      <c r="FLQ452" s="486"/>
      <c r="FLR452" s="486"/>
      <c r="FLS452" s="486"/>
      <c r="FLT452" s="486"/>
      <c r="FLU452" s="486"/>
      <c r="FLV452" s="486"/>
      <c r="FLW452" s="486"/>
      <c r="FLX452" s="486"/>
      <c r="FLY452" s="486"/>
      <c r="FLZ452" s="486"/>
      <c r="FMA452" s="486"/>
      <c r="FMB452" s="486"/>
      <c r="FMC452" s="486"/>
      <c r="FMD452" s="486"/>
      <c r="FME452" s="486"/>
      <c r="FMF452" s="486"/>
      <c r="FMG452" s="486"/>
      <c r="FMH452" s="486"/>
      <c r="FMI452" s="486"/>
      <c r="FMJ452" s="486"/>
      <c r="FMK452" s="486"/>
      <c r="FML452" s="486"/>
      <c r="FMM452" s="486"/>
      <c r="FMN452" s="486"/>
      <c r="FMO452" s="486"/>
      <c r="FMP452" s="486"/>
      <c r="FMQ452" s="486"/>
      <c r="FMR452" s="486"/>
      <c r="FMS452" s="486"/>
      <c r="FMT452" s="486"/>
      <c r="FMU452" s="486"/>
      <c r="FMV452" s="486"/>
      <c r="FMW452" s="486"/>
      <c r="FMX452" s="486"/>
      <c r="FMY452" s="486"/>
      <c r="FMZ452" s="486"/>
      <c r="FNA452" s="486"/>
      <c r="FNB452" s="486"/>
      <c r="FNC452" s="486"/>
      <c r="FND452" s="486"/>
      <c r="FNE452" s="486"/>
      <c r="FNF452" s="486"/>
      <c r="FNG452" s="486"/>
      <c r="FNH452" s="486"/>
      <c r="FNI452" s="486"/>
      <c r="FNJ452" s="486"/>
      <c r="FNK452" s="486"/>
      <c r="FNL452" s="486"/>
      <c r="FNM452" s="486"/>
      <c r="FNN452" s="486"/>
      <c r="FNO452" s="486"/>
      <c r="FNP452" s="486"/>
      <c r="FNQ452" s="486"/>
      <c r="FNR452" s="486"/>
      <c r="FNS452" s="486"/>
      <c r="FNT452" s="486"/>
      <c r="FNU452" s="486"/>
      <c r="FNV452" s="486"/>
      <c r="FNW452" s="486"/>
      <c r="FNX452" s="486"/>
      <c r="FNY452" s="486"/>
      <c r="FNZ452" s="486"/>
      <c r="FOA452" s="486"/>
      <c r="FOB452" s="486"/>
      <c r="FOC452" s="486"/>
      <c r="FOD452" s="486"/>
      <c r="FOE452" s="486"/>
      <c r="FOF452" s="486"/>
      <c r="FOG452" s="486"/>
      <c r="FOH452" s="486"/>
      <c r="FOI452" s="486"/>
      <c r="FOJ452" s="486"/>
      <c r="FOK452" s="486"/>
      <c r="FOL452" s="486"/>
      <c r="FOM452" s="486"/>
      <c r="FON452" s="486"/>
      <c r="FOO452" s="486"/>
      <c r="FOP452" s="486"/>
      <c r="FOQ452" s="486"/>
      <c r="FOR452" s="486"/>
      <c r="FOS452" s="486"/>
      <c r="FOT452" s="486"/>
      <c r="FOU452" s="486"/>
      <c r="FOV452" s="486"/>
      <c r="FOW452" s="486"/>
      <c r="FOX452" s="486"/>
      <c r="FOY452" s="486"/>
      <c r="FOZ452" s="486"/>
      <c r="FPA452" s="486"/>
      <c r="FPB452" s="486"/>
      <c r="FPC452" s="486"/>
      <c r="FPD452" s="486"/>
      <c r="FPE452" s="486"/>
      <c r="FPF452" s="486"/>
      <c r="FPG452" s="486"/>
      <c r="FPH452" s="486"/>
      <c r="FPI452" s="486"/>
      <c r="FPJ452" s="486"/>
      <c r="FPK452" s="486"/>
      <c r="FPL452" s="486"/>
      <c r="FPM452" s="486"/>
      <c r="FPN452" s="486"/>
      <c r="FPO452" s="486"/>
      <c r="FPP452" s="486"/>
      <c r="FPQ452" s="486"/>
      <c r="FPR452" s="486"/>
      <c r="FPS452" s="486"/>
      <c r="FPT452" s="486"/>
      <c r="FPU452" s="486"/>
      <c r="FPV452" s="486"/>
      <c r="FPW452" s="486"/>
      <c r="FPX452" s="486"/>
      <c r="FPY452" s="486"/>
      <c r="FPZ452" s="486"/>
      <c r="FQA452" s="486"/>
      <c r="FQB452" s="486"/>
      <c r="FQC452" s="486"/>
      <c r="FQD452" s="486"/>
      <c r="FQE452" s="486"/>
      <c r="FQF452" s="486"/>
      <c r="FQG452" s="486"/>
      <c r="FQH452" s="486"/>
      <c r="FQI452" s="486"/>
      <c r="FQJ452" s="486"/>
      <c r="FQK452" s="486"/>
      <c r="FQL452" s="486"/>
      <c r="FQM452" s="486"/>
      <c r="FQN452" s="486"/>
      <c r="FQO452" s="486"/>
      <c r="FQP452" s="486"/>
      <c r="FQQ452" s="486"/>
      <c r="FQR452" s="486"/>
      <c r="FQS452" s="486"/>
      <c r="FQT452" s="486"/>
      <c r="FQU452" s="486"/>
      <c r="FQV452" s="486"/>
      <c r="FQW452" s="486"/>
      <c r="FQX452" s="486"/>
      <c r="FQY452" s="486"/>
      <c r="FQZ452" s="486"/>
      <c r="FRA452" s="486"/>
      <c r="FRB452" s="486"/>
      <c r="FRC452" s="486"/>
      <c r="FRD452" s="486"/>
      <c r="FRE452" s="486"/>
      <c r="FRF452" s="486"/>
      <c r="FRG452" s="486"/>
      <c r="FRH452" s="486"/>
      <c r="FRI452" s="486"/>
      <c r="FRJ452" s="486"/>
      <c r="FRK452" s="486"/>
      <c r="FRL452" s="486"/>
      <c r="FRM452" s="486"/>
      <c r="FRN452" s="486"/>
      <c r="FRO452" s="486"/>
      <c r="FRP452" s="486"/>
      <c r="FRQ452" s="486"/>
      <c r="FRR452" s="486"/>
      <c r="FRS452" s="486"/>
      <c r="FRT452" s="486"/>
      <c r="FRU452" s="486"/>
      <c r="FRV452" s="486"/>
      <c r="FRW452" s="486"/>
      <c r="FRX452" s="486"/>
      <c r="FRY452" s="486"/>
      <c r="FRZ452" s="486"/>
      <c r="FSA452" s="486"/>
      <c r="FSB452" s="486"/>
      <c r="FSC452" s="486"/>
      <c r="FSD452" s="486"/>
      <c r="FSE452" s="486"/>
      <c r="FSF452" s="486"/>
      <c r="FSG452" s="486"/>
      <c r="FSH452" s="486"/>
      <c r="FSI452" s="486"/>
      <c r="FSJ452" s="486"/>
      <c r="FSK452" s="486"/>
      <c r="FSL452" s="486"/>
      <c r="FSM452" s="486"/>
      <c r="FSN452" s="486"/>
      <c r="FSO452" s="486"/>
      <c r="FSP452" s="486"/>
      <c r="FSQ452" s="486"/>
      <c r="FSR452" s="486"/>
      <c r="FSS452" s="486"/>
      <c r="FST452" s="486"/>
      <c r="FSU452" s="486"/>
      <c r="FSV452" s="486"/>
      <c r="FSW452" s="486"/>
      <c r="FSX452" s="486"/>
      <c r="FSY452" s="486"/>
      <c r="FSZ452" s="486"/>
      <c r="FTA452" s="486"/>
      <c r="FTB452" s="486"/>
      <c r="FTC452" s="486"/>
      <c r="FTD452" s="486"/>
      <c r="FTE452" s="486"/>
      <c r="FTF452" s="486"/>
      <c r="FTG452" s="486"/>
      <c r="FTH452" s="486"/>
      <c r="FTI452" s="486"/>
      <c r="FTJ452" s="486"/>
      <c r="FTK452" s="486"/>
      <c r="FTL452" s="486"/>
      <c r="FTM452" s="486"/>
      <c r="FTN452" s="486"/>
      <c r="FTO452" s="486"/>
      <c r="FTP452" s="486"/>
      <c r="FTQ452" s="486"/>
      <c r="FTR452" s="486"/>
      <c r="FTS452" s="486"/>
      <c r="FTT452" s="486"/>
      <c r="FTU452" s="486"/>
      <c r="FTV452" s="486"/>
      <c r="FTW452" s="486"/>
      <c r="FTX452" s="486"/>
      <c r="FTY452" s="486"/>
      <c r="FTZ452" s="486"/>
      <c r="FUA452" s="486"/>
      <c r="FUB452" s="486"/>
      <c r="FUC452" s="486"/>
      <c r="FUD452" s="486"/>
      <c r="FUE452" s="486"/>
      <c r="FUF452" s="486"/>
      <c r="FUG452" s="486"/>
      <c r="FUH452" s="486"/>
      <c r="FUI452" s="486"/>
      <c r="FUJ452" s="486"/>
      <c r="FUK452" s="486"/>
      <c r="FUL452" s="486"/>
      <c r="FUM452" s="486"/>
      <c r="FUN452" s="486"/>
      <c r="FUO452" s="486"/>
      <c r="FUP452" s="486"/>
      <c r="FUQ452" s="486"/>
      <c r="FUR452" s="486"/>
      <c r="FUS452" s="486"/>
      <c r="FUT452" s="486"/>
      <c r="FUU452" s="486"/>
      <c r="FUV452" s="486"/>
      <c r="FUW452" s="486"/>
      <c r="FUX452" s="486"/>
      <c r="FUY452" s="486"/>
      <c r="FUZ452" s="486"/>
      <c r="FVA452" s="486"/>
      <c r="FVB452" s="486"/>
      <c r="FVC452" s="486"/>
      <c r="FVD452" s="486"/>
      <c r="FVE452" s="486"/>
      <c r="FVF452" s="486"/>
      <c r="FVG452" s="486"/>
      <c r="FVH452" s="486"/>
      <c r="FVI452" s="486"/>
      <c r="FVJ452" s="486"/>
      <c r="FVK452" s="486"/>
      <c r="FVL452" s="486"/>
      <c r="FVM452" s="486"/>
      <c r="FVN452" s="486"/>
      <c r="FVO452" s="486"/>
      <c r="FVP452" s="486"/>
      <c r="FVQ452" s="486"/>
      <c r="FVR452" s="486"/>
      <c r="FVS452" s="486"/>
      <c r="FVT452" s="486"/>
      <c r="FVU452" s="486"/>
      <c r="FVV452" s="486"/>
      <c r="FVW452" s="486"/>
      <c r="FVX452" s="486"/>
      <c r="FVY452" s="486"/>
      <c r="FVZ452" s="486"/>
      <c r="FWA452" s="486"/>
      <c r="FWB452" s="486"/>
      <c r="FWC452" s="486"/>
      <c r="FWD452" s="486"/>
      <c r="FWE452" s="486"/>
      <c r="FWF452" s="486"/>
      <c r="FWG452" s="486"/>
      <c r="FWH452" s="486"/>
      <c r="FWI452" s="486"/>
      <c r="FWJ452" s="486"/>
      <c r="FWK452" s="486"/>
      <c r="FWL452" s="486"/>
      <c r="FWM452" s="486"/>
      <c r="FWN452" s="486"/>
      <c r="FWO452" s="486"/>
      <c r="FWP452" s="486"/>
      <c r="FWQ452" s="486"/>
      <c r="FWR452" s="486"/>
      <c r="FWS452" s="486"/>
      <c r="FWT452" s="486"/>
      <c r="FWU452" s="486"/>
      <c r="FWV452" s="486"/>
      <c r="FWW452" s="486"/>
      <c r="FWX452" s="486"/>
      <c r="FWY452" s="486"/>
      <c r="FWZ452" s="486"/>
      <c r="FXA452" s="486"/>
      <c r="FXB452" s="486"/>
      <c r="FXC452" s="486"/>
      <c r="FXD452" s="486"/>
      <c r="FXE452" s="486"/>
      <c r="FXF452" s="486"/>
      <c r="FXG452" s="486"/>
      <c r="FXH452" s="486"/>
      <c r="FXI452" s="486"/>
      <c r="FXJ452" s="486"/>
      <c r="FXK452" s="486"/>
      <c r="FXL452" s="486"/>
      <c r="FXM452" s="486"/>
      <c r="FXN452" s="486"/>
      <c r="FXO452" s="486"/>
      <c r="FXP452" s="486"/>
      <c r="FXQ452" s="486"/>
      <c r="FXR452" s="486"/>
      <c r="FXS452" s="486"/>
      <c r="FXT452" s="486"/>
      <c r="FXU452" s="486"/>
      <c r="FXV452" s="486"/>
      <c r="FXW452" s="486"/>
      <c r="FXX452" s="486"/>
      <c r="FXY452" s="486"/>
      <c r="FXZ452" s="486"/>
      <c r="FYA452" s="486"/>
      <c r="FYB452" s="486"/>
      <c r="FYC452" s="486"/>
      <c r="FYD452" s="486"/>
      <c r="FYE452" s="486"/>
      <c r="FYF452" s="486"/>
      <c r="FYG452" s="486"/>
      <c r="FYH452" s="486"/>
      <c r="FYI452" s="486"/>
      <c r="FYJ452" s="486"/>
      <c r="FYK452" s="486"/>
      <c r="FYL452" s="486"/>
      <c r="FYM452" s="486"/>
      <c r="FYN452" s="486"/>
      <c r="FYO452" s="486"/>
      <c r="FYP452" s="486"/>
      <c r="FYQ452" s="486"/>
      <c r="FYR452" s="486"/>
      <c r="FYS452" s="486"/>
      <c r="FYT452" s="486"/>
      <c r="FYU452" s="486"/>
      <c r="FYV452" s="486"/>
      <c r="FYW452" s="486"/>
      <c r="FYX452" s="486"/>
      <c r="FYY452" s="486"/>
      <c r="FYZ452" s="486"/>
      <c r="FZA452" s="486"/>
      <c r="FZB452" s="486"/>
      <c r="FZC452" s="486"/>
      <c r="FZD452" s="486"/>
      <c r="FZE452" s="486"/>
      <c r="FZF452" s="486"/>
      <c r="FZG452" s="486"/>
      <c r="FZH452" s="486"/>
      <c r="FZI452" s="486"/>
      <c r="FZJ452" s="486"/>
      <c r="FZK452" s="486"/>
      <c r="FZL452" s="486"/>
      <c r="FZM452" s="486"/>
      <c r="FZN452" s="486"/>
      <c r="FZO452" s="486"/>
      <c r="FZP452" s="486"/>
      <c r="FZQ452" s="486"/>
      <c r="FZR452" s="486"/>
      <c r="FZS452" s="486"/>
      <c r="FZT452" s="486"/>
      <c r="FZU452" s="486"/>
      <c r="FZV452" s="486"/>
      <c r="FZW452" s="486"/>
      <c r="FZX452" s="486"/>
      <c r="FZY452" s="486"/>
      <c r="FZZ452" s="486"/>
      <c r="GAA452" s="486"/>
      <c r="GAB452" s="486"/>
      <c r="GAC452" s="486"/>
      <c r="GAD452" s="486"/>
      <c r="GAE452" s="486"/>
      <c r="GAF452" s="486"/>
      <c r="GAG452" s="486"/>
      <c r="GAH452" s="486"/>
      <c r="GAI452" s="486"/>
      <c r="GAJ452" s="486"/>
      <c r="GAK452" s="486"/>
      <c r="GAL452" s="486"/>
      <c r="GAM452" s="486"/>
      <c r="GAN452" s="486"/>
      <c r="GAO452" s="486"/>
      <c r="GAP452" s="486"/>
      <c r="GAQ452" s="486"/>
      <c r="GAR452" s="486"/>
      <c r="GAS452" s="486"/>
      <c r="GAT452" s="486"/>
      <c r="GAU452" s="486"/>
      <c r="GAV452" s="486"/>
      <c r="GAW452" s="486"/>
      <c r="GAX452" s="486"/>
      <c r="GAY452" s="486"/>
      <c r="GAZ452" s="486"/>
      <c r="GBA452" s="486"/>
      <c r="GBB452" s="486"/>
      <c r="GBC452" s="486"/>
      <c r="GBD452" s="486"/>
      <c r="GBE452" s="486"/>
      <c r="GBF452" s="486"/>
      <c r="GBG452" s="486"/>
      <c r="GBH452" s="486"/>
      <c r="GBI452" s="486"/>
      <c r="GBJ452" s="486"/>
      <c r="GBK452" s="486"/>
      <c r="GBL452" s="486"/>
      <c r="GBM452" s="486"/>
      <c r="GBN452" s="486"/>
      <c r="GBO452" s="486"/>
      <c r="GBP452" s="486"/>
      <c r="GBQ452" s="486"/>
      <c r="GBR452" s="486"/>
      <c r="GBS452" s="486"/>
      <c r="GBT452" s="486"/>
      <c r="GBU452" s="486"/>
      <c r="GBV452" s="486"/>
      <c r="GBW452" s="486"/>
      <c r="GBX452" s="486"/>
      <c r="GBY452" s="486"/>
      <c r="GBZ452" s="486"/>
      <c r="GCA452" s="486"/>
      <c r="GCB452" s="486"/>
      <c r="GCC452" s="486"/>
      <c r="GCD452" s="486"/>
      <c r="GCE452" s="486"/>
      <c r="GCF452" s="486"/>
      <c r="GCG452" s="486"/>
      <c r="GCH452" s="486"/>
      <c r="GCI452" s="486"/>
      <c r="GCJ452" s="486"/>
      <c r="GCK452" s="486"/>
      <c r="GCL452" s="486"/>
      <c r="GCM452" s="486"/>
      <c r="GCN452" s="486"/>
      <c r="GCO452" s="486"/>
      <c r="GCP452" s="486"/>
      <c r="GCQ452" s="486"/>
      <c r="GCR452" s="486"/>
      <c r="GCS452" s="486"/>
      <c r="GCT452" s="486"/>
      <c r="GCU452" s="486"/>
      <c r="GCV452" s="486"/>
      <c r="GCW452" s="486"/>
      <c r="GCX452" s="486"/>
      <c r="GCY452" s="486"/>
      <c r="GCZ452" s="486"/>
      <c r="GDA452" s="486"/>
      <c r="GDB452" s="486"/>
      <c r="GDC452" s="486"/>
      <c r="GDD452" s="486"/>
      <c r="GDE452" s="486"/>
      <c r="GDF452" s="486"/>
      <c r="GDG452" s="486"/>
      <c r="GDH452" s="486"/>
      <c r="GDI452" s="486"/>
      <c r="GDJ452" s="486"/>
      <c r="GDK452" s="486"/>
      <c r="GDL452" s="486"/>
      <c r="GDM452" s="486"/>
      <c r="GDN452" s="486"/>
      <c r="GDO452" s="486"/>
      <c r="GDP452" s="486"/>
      <c r="GDQ452" s="486"/>
      <c r="GDR452" s="486"/>
      <c r="GDS452" s="486"/>
      <c r="GDT452" s="486"/>
      <c r="GDU452" s="486"/>
      <c r="GDV452" s="486"/>
      <c r="GDW452" s="486"/>
      <c r="GDX452" s="486"/>
      <c r="GDY452" s="486"/>
      <c r="GDZ452" s="486"/>
      <c r="GEA452" s="486"/>
      <c r="GEB452" s="486"/>
      <c r="GEC452" s="486"/>
      <c r="GED452" s="486"/>
      <c r="GEE452" s="486"/>
      <c r="GEF452" s="486"/>
      <c r="GEG452" s="486"/>
      <c r="GEH452" s="486"/>
      <c r="GEI452" s="486"/>
      <c r="GEJ452" s="486"/>
      <c r="GEK452" s="486"/>
      <c r="GEL452" s="486"/>
      <c r="GEM452" s="486"/>
      <c r="GEN452" s="486"/>
      <c r="GEO452" s="486"/>
      <c r="GEP452" s="486"/>
      <c r="GEQ452" s="486"/>
      <c r="GER452" s="486"/>
      <c r="GES452" s="486"/>
      <c r="GET452" s="486"/>
      <c r="GEU452" s="486"/>
      <c r="GEV452" s="486"/>
      <c r="GEW452" s="486"/>
      <c r="GEX452" s="486"/>
      <c r="GEY452" s="486"/>
      <c r="GEZ452" s="486"/>
      <c r="GFA452" s="486"/>
      <c r="GFB452" s="486"/>
      <c r="GFC452" s="486"/>
      <c r="GFD452" s="486"/>
      <c r="GFE452" s="486"/>
      <c r="GFF452" s="486"/>
      <c r="GFG452" s="486"/>
      <c r="GFH452" s="486"/>
      <c r="GFI452" s="486"/>
      <c r="GFJ452" s="486"/>
      <c r="GFK452" s="486"/>
      <c r="GFL452" s="486"/>
      <c r="GFM452" s="486"/>
      <c r="GFN452" s="486"/>
      <c r="GFO452" s="486"/>
      <c r="GFP452" s="486"/>
      <c r="GFQ452" s="486"/>
      <c r="GFR452" s="486"/>
      <c r="GFS452" s="486"/>
      <c r="GFT452" s="486"/>
      <c r="GFU452" s="486"/>
      <c r="GFV452" s="486"/>
      <c r="GFW452" s="486"/>
      <c r="GFX452" s="486"/>
      <c r="GFY452" s="486"/>
      <c r="GFZ452" s="486"/>
      <c r="GGA452" s="486"/>
      <c r="GGB452" s="486"/>
      <c r="GGC452" s="486"/>
      <c r="GGD452" s="486"/>
      <c r="GGE452" s="486"/>
      <c r="GGF452" s="486"/>
      <c r="GGG452" s="486"/>
      <c r="GGH452" s="486"/>
      <c r="GGI452" s="486"/>
      <c r="GGJ452" s="486"/>
      <c r="GGK452" s="486"/>
      <c r="GGL452" s="486"/>
      <c r="GGM452" s="486"/>
      <c r="GGN452" s="486"/>
      <c r="GGO452" s="486"/>
      <c r="GGP452" s="486"/>
      <c r="GGQ452" s="486"/>
      <c r="GGR452" s="486"/>
      <c r="GGS452" s="486"/>
      <c r="GGT452" s="486"/>
      <c r="GGU452" s="486"/>
      <c r="GGV452" s="486"/>
      <c r="GGW452" s="486"/>
      <c r="GGX452" s="486"/>
      <c r="GGY452" s="486"/>
      <c r="GGZ452" s="486"/>
      <c r="GHA452" s="486"/>
      <c r="GHB452" s="486"/>
      <c r="GHC452" s="486"/>
      <c r="GHD452" s="486"/>
      <c r="GHE452" s="486"/>
      <c r="GHF452" s="486"/>
      <c r="GHG452" s="486"/>
      <c r="GHH452" s="486"/>
      <c r="GHI452" s="486"/>
      <c r="GHJ452" s="486"/>
      <c r="GHK452" s="486"/>
      <c r="GHL452" s="486"/>
      <c r="GHM452" s="486"/>
      <c r="GHN452" s="486"/>
      <c r="GHO452" s="486"/>
      <c r="GHP452" s="486"/>
      <c r="GHQ452" s="486"/>
      <c r="GHR452" s="486"/>
      <c r="GHS452" s="486"/>
      <c r="GHT452" s="486"/>
      <c r="GHU452" s="486"/>
      <c r="GHV452" s="486"/>
      <c r="GHW452" s="486"/>
      <c r="GHX452" s="486"/>
      <c r="GHY452" s="486"/>
      <c r="GHZ452" s="486"/>
      <c r="GIA452" s="486"/>
      <c r="GIB452" s="486"/>
      <c r="GIC452" s="486"/>
      <c r="GID452" s="486"/>
      <c r="GIE452" s="486"/>
      <c r="GIF452" s="486"/>
      <c r="GIG452" s="486"/>
      <c r="GIH452" s="486"/>
      <c r="GII452" s="486"/>
      <c r="GIJ452" s="486"/>
      <c r="GIK452" s="486"/>
      <c r="GIL452" s="486"/>
      <c r="GIM452" s="486"/>
      <c r="GIN452" s="486"/>
      <c r="GIO452" s="486"/>
      <c r="GIP452" s="486"/>
      <c r="GIQ452" s="486"/>
      <c r="GIR452" s="486"/>
      <c r="GIS452" s="486"/>
      <c r="GIT452" s="486"/>
      <c r="GIU452" s="486"/>
      <c r="GIV452" s="486"/>
      <c r="GIW452" s="486"/>
      <c r="GIX452" s="486"/>
      <c r="GIY452" s="486"/>
      <c r="GIZ452" s="486"/>
      <c r="GJA452" s="486"/>
      <c r="GJB452" s="486"/>
      <c r="GJC452" s="486"/>
      <c r="GJD452" s="486"/>
      <c r="GJE452" s="486"/>
      <c r="GJF452" s="486"/>
      <c r="GJG452" s="486"/>
      <c r="GJH452" s="486"/>
      <c r="GJI452" s="486"/>
      <c r="GJJ452" s="486"/>
      <c r="GJK452" s="486"/>
      <c r="GJL452" s="486"/>
      <c r="GJM452" s="486"/>
      <c r="GJN452" s="486"/>
      <c r="GJO452" s="486"/>
      <c r="GJP452" s="486"/>
      <c r="GJQ452" s="486"/>
      <c r="GJR452" s="486"/>
      <c r="GJS452" s="486"/>
      <c r="GJT452" s="486"/>
      <c r="GJU452" s="486"/>
      <c r="GJV452" s="486"/>
      <c r="GJW452" s="486"/>
      <c r="GJX452" s="486"/>
      <c r="GJY452" s="486"/>
      <c r="GJZ452" s="486"/>
      <c r="GKA452" s="486"/>
      <c r="GKB452" s="486"/>
      <c r="GKC452" s="486"/>
      <c r="GKD452" s="486"/>
      <c r="GKE452" s="486"/>
      <c r="GKF452" s="486"/>
      <c r="GKG452" s="486"/>
      <c r="GKH452" s="486"/>
      <c r="GKI452" s="486"/>
      <c r="GKJ452" s="486"/>
      <c r="GKK452" s="486"/>
      <c r="GKL452" s="486"/>
      <c r="GKM452" s="486"/>
      <c r="GKN452" s="486"/>
      <c r="GKO452" s="486"/>
      <c r="GKP452" s="486"/>
      <c r="GKQ452" s="486"/>
      <c r="GKR452" s="486"/>
      <c r="GKS452" s="486"/>
      <c r="GKT452" s="486"/>
      <c r="GKU452" s="486"/>
      <c r="GKV452" s="486"/>
      <c r="GKW452" s="486"/>
      <c r="GKX452" s="486"/>
      <c r="GKY452" s="486"/>
      <c r="GKZ452" s="486"/>
      <c r="GLA452" s="486"/>
      <c r="GLB452" s="486"/>
      <c r="GLC452" s="486"/>
      <c r="GLD452" s="486"/>
      <c r="GLE452" s="486"/>
      <c r="GLF452" s="486"/>
      <c r="GLG452" s="486"/>
      <c r="GLH452" s="486"/>
      <c r="GLI452" s="486"/>
      <c r="GLJ452" s="486"/>
      <c r="GLK452" s="486"/>
      <c r="GLL452" s="486"/>
      <c r="GLM452" s="486"/>
      <c r="GLN452" s="486"/>
      <c r="GLO452" s="486"/>
      <c r="GLP452" s="486"/>
      <c r="GLQ452" s="486"/>
      <c r="GLR452" s="486"/>
      <c r="GLS452" s="486"/>
      <c r="GLT452" s="486"/>
      <c r="GLU452" s="486"/>
      <c r="GLV452" s="486"/>
      <c r="GLW452" s="486"/>
      <c r="GLX452" s="486"/>
      <c r="GLY452" s="486"/>
      <c r="GLZ452" s="486"/>
      <c r="GMA452" s="486"/>
      <c r="GMB452" s="486"/>
      <c r="GMC452" s="486"/>
      <c r="GMD452" s="486"/>
      <c r="GME452" s="486"/>
      <c r="GMF452" s="486"/>
      <c r="GMG452" s="486"/>
      <c r="GMH452" s="486"/>
      <c r="GMI452" s="486"/>
      <c r="GMJ452" s="486"/>
      <c r="GMK452" s="486"/>
      <c r="GML452" s="486"/>
      <c r="GMM452" s="486"/>
      <c r="GMN452" s="486"/>
      <c r="GMO452" s="486"/>
      <c r="GMP452" s="486"/>
      <c r="GMQ452" s="486"/>
      <c r="GMR452" s="486"/>
      <c r="GMS452" s="486"/>
      <c r="GMT452" s="486"/>
      <c r="GMU452" s="486"/>
      <c r="GMV452" s="486"/>
      <c r="GMW452" s="486"/>
      <c r="GMX452" s="486"/>
      <c r="GMY452" s="486"/>
      <c r="GMZ452" s="486"/>
      <c r="GNA452" s="486"/>
      <c r="GNB452" s="486"/>
      <c r="GNC452" s="486"/>
      <c r="GND452" s="486"/>
      <c r="GNE452" s="486"/>
      <c r="GNF452" s="486"/>
      <c r="GNG452" s="486"/>
      <c r="GNH452" s="486"/>
      <c r="GNI452" s="486"/>
      <c r="GNJ452" s="486"/>
      <c r="GNK452" s="486"/>
      <c r="GNL452" s="486"/>
      <c r="GNM452" s="486"/>
      <c r="GNN452" s="486"/>
      <c r="GNO452" s="486"/>
      <c r="GNP452" s="486"/>
      <c r="GNQ452" s="486"/>
      <c r="GNR452" s="486"/>
      <c r="GNS452" s="486"/>
      <c r="GNT452" s="486"/>
      <c r="GNU452" s="486"/>
      <c r="GNV452" s="486"/>
      <c r="GNW452" s="486"/>
      <c r="GNX452" s="486"/>
      <c r="GNY452" s="486"/>
      <c r="GNZ452" s="486"/>
      <c r="GOA452" s="486"/>
      <c r="GOB452" s="486"/>
      <c r="GOC452" s="486"/>
      <c r="GOD452" s="486"/>
      <c r="GOE452" s="486"/>
      <c r="GOF452" s="486"/>
      <c r="GOG452" s="486"/>
      <c r="GOH452" s="486"/>
      <c r="GOI452" s="486"/>
      <c r="GOJ452" s="486"/>
      <c r="GOK452" s="486"/>
      <c r="GOL452" s="486"/>
      <c r="GOM452" s="486"/>
      <c r="GON452" s="486"/>
      <c r="GOO452" s="486"/>
      <c r="GOP452" s="486"/>
      <c r="GOQ452" s="486"/>
      <c r="GOR452" s="486"/>
      <c r="GOS452" s="486"/>
      <c r="GOT452" s="486"/>
      <c r="GOU452" s="486"/>
      <c r="GOV452" s="486"/>
      <c r="GOW452" s="486"/>
      <c r="GOX452" s="486"/>
      <c r="GOY452" s="486"/>
      <c r="GOZ452" s="486"/>
      <c r="GPA452" s="486"/>
      <c r="GPB452" s="486"/>
      <c r="GPC452" s="486"/>
      <c r="GPD452" s="486"/>
      <c r="GPE452" s="486"/>
      <c r="GPF452" s="486"/>
      <c r="GPG452" s="486"/>
      <c r="GPH452" s="486"/>
      <c r="GPI452" s="486"/>
      <c r="GPJ452" s="486"/>
      <c r="GPK452" s="486"/>
      <c r="GPL452" s="486"/>
      <c r="GPM452" s="486"/>
      <c r="GPN452" s="486"/>
      <c r="GPO452" s="486"/>
      <c r="GPP452" s="486"/>
      <c r="GPQ452" s="486"/>
      <c r="GPR452" s="486"/>
      <c r="GPS452" s="486"/>
      <c r="GPT452" s="486"/>
      <c r="GPU452" s="486"/>
      <c r="GPV452" s="486"/>
      <c r="GPW452" s="486"/>
      <c r="GPX452" s="486"/>
      <c r="GPY452" s="486"/>
      <c r="GPZ452" s="486"/>
      <c r="GQA452" s="486"/>
      <c r="GQB452" s="486"/>
      <c r="GQC452" s="486"/>
      <c r="GQD452" s="486"/>
      <c r="GQE452" s="486"/>
      <c r="GQF452" s="486"/>
      <c r="GQG452" s="486"/>
      <c r="GQH452" s="486"/>
      <c r="GQI452" s="486"/>
      <c r="GQJ452" s="486"/>
      <c r="GQK452" s="486"/>
      <c r="GQL452" s="486"/>
      <c r="GQM452" s="486"/>
      <c r="GQN452" s="486"/>
      <c r="GQO452" s="486"/>
      <c r="GQP452" s="486"/>
      <c r="GQQ452" s="486"/>
      <c r="GQR452" s="486"/>
      <c r="GQS452" s="486"/>
      <c r="GQT452" s="486"/>
      <c r="GQU452" s="486"/>
      <c r="GQV452" s="486"/>
      <c r="GQW452" s="486"/>
      <c r="GQX452" s="486"/>
      <c r="GQY452" s="486"/>
      <c r="GQZ452" s="486"/>
      <c r="GRA452" s="486"/>
      <c r="GRB452" s="486"/>
      <c r="GRC452" s="486"/>
      <c r="GRD452" s="486"/>
      <c r="GRE452" s="486"/>
      <c r="GRF452" s="486"/>
      <c r="GRG452" s="486"/>
      <c r="GRH452" s="486"/>
      <c r="GRI452" s="486"/>
      <c r="GRJ452" s="486"/>
      <c r="GRK452" s="486"/>
      <c r="GRL452" s="486"/>
      <c r="GRM452" s="486"/>
      <c r="GRN452" s="486"/>
      <c r="GRO452" s="486"/>
      <c r="GRP452" s="486"/>
      <c r="GRQ452" s="486"/>
      <c r="GRR452" s="486"/>
      <c r="GRS452" s="486"/>
      <c r="GRT452" s="486"/>
      <c r="GRU452" s="486"/>
      <c r="GRV452" s="486"/>
      <c r="GRW452" s="486"/>
      <c r="GRX452" s="486"/>
      <c r="GRY452" s="486"/>
      <c r="GRZ452" s="486"/>
      <c r="GSA452" s="486"/>
      <c r="GSB452" s="486"/>
      <c r="GSC452" s="486"/>
      <c r="GSD452" s="486"/>
      <c r="GSE452" s="486"/>
      <c r="GSF452" s="486"/>
      <c r="GSG452" s="486"/>
      <c r="GSH452" s="486"/>
      <c r="GSI452" s="486"/>
      <c r="GSJ452" s="486"/>
      <c r="GSK452" s="486"/>
      <c r="GSL452" s="486"/>
      <c r="GSM452" s="486"/>
      <c r="GSN452" s="486"/>
      <c r="GSO452" s="486"/>
      <c r="GSP452" s="486"/>
      <c r="GSQ452" s="486"/>
      <c r="GSR452" s="486"/>
      <c r="GSS452" s="486"/>
      <c r="GST452" s="486"/>
      <c r="GSU452" s="486"/>
      <c r="GSV452" s="486"/>
      <c r="GSW452" s="486"/>
      <c r="GSX452" s="486"/>
      <c r="GSY452" s="486"/>
      <c r="GSZ452" s="486"/>
      <c r="GTA452" s="486"/>
      <c r="GTB452" s="486"/>
      <c r="GTC452" s="486"/>
      <c r="GTD452" s="486"/>
      <c r="GTE452" s="486"/>
      <c r="GTF452" s="486"/>
      <c r="GTG452" s="486"/>
      <c r="GTH452" s="486"/>
      <c r="GTI452" s="486"/>
      <c r="GTJ452" s="486"/>
      <c r="GTK452" s="486"/>
      <c r="GTL452" s="486"/>
      <c r="GTM452" s="486"/>
      <c r="GTN452" s="486"/>
      <c r="GTO452" s="486"/>
      <c r="GTP452" s="486"/>
      <c r="GTQ452" s="486"/>
      <c r="GTR452" s="486"/>
      <c r="GTS452" s="486"/>
      <c r="GTT452" s="486"/>
      <c r="GTU452" s="486"/>
      <c r="GTV452" s="486"/>
      <c r="GTW452" s="486"/>
      <c r="GTX452" s="486"/>
      <c r="GTY452" s="486"/>
      <c r="GTZ452" s="486"/>
      <c r="GUA452" s="486"/>
      <c r="GUB452" s="486"/>
      <c r="GUC452" s="486"/>
      <c r="GUD452" s="486"/>
      <c r="GUE452" s="486"/>
      <c r="GUF452" s="486"/>
      <c r="GUG452" s="486"/>
      <c r="GUH452" s="486"/>
      <c r="GUI452" s="486"/>
      <c r="GUJ452" s="486"/>
      <c r="GUK452" s="486"/>
      <c r="GUL452" s="486"/>
      <c r="GUM452" s="486"/>
      <c r="GUN452" s="486"/>
      <c r="GUO452" s="486"/>
      <c r="GUP452" s="486"/>
      <c r="GUQ452" s="486"/>
      <c r="GUR452" s="486"/>
      <c r="GUS452" s="486"/>
      <c r="GUT452" s="486"/>
      <c r="GUU452" s="486"/>
      <c r="GUV452" s="486"/>
      <c r="GUW452" s="486"/>
      <c r="GUX452" s="486"/>
      <c r="GUY452" s="486"/>
      <c r="GUZ452" s="486"/>
      <c r="GVA452" s="486"/>
      <c r="GVB452" s="486"/>
      <c r="GVC452" s="486"/>
      <c r="GVD452" s="486"/>
      <c r="GVE452" s="486"/>
      <c r="GVF452" s="486"/>
      <c r="GVG452" s="486"/>
      <c r="GVH452" s="486"/>
      <c r="GVI452" s="486"/>
      <c r="GVJ452" s="486"/>
      <c r="GVK452" s="486"/>
      <c r="GVL452" s="486"/>
      <c r="GVM452" s="486"/>
      <c r="GVN452" s="486"/>
      <c r="GVO452" s="486"/>
      <c r="GVP452" s="486"/>
      <c r="GVQ452" s="486"/>
      <c r="GVR452" s="486"/>
      <c r="GVS452" s="486"/>
      <c r="GVT452" s="486"/>
      <c r="GVU452" s="486"/>
      <c r="GVV452" s="486"/>
      <c r="GVW452" s="486"/>
      <c r="GVX452" s="486"/>
      <c r="GVY452" s="486"/>
      <c r="GVZ452" s="486"/>
      <c r="GWA452" s="486"/>
      <c r="GWB452" s="486"/>
      <c r="GWC452" s="486"/>
      <c r="GWD452" s="486"/>
      <c r="GWE452" s="486"/>
      <c r="GWF452" s="486"/>
      <c r="GWG452" s="486"/>
      <c r="GWH452" s="486"/>
      <c r="GWI452" s="486"/>
      <c r="GWJ452" s="486"/>
      <c r="GWK452" s="486"/>
      <c r="GWL452" s="486"/>
      <c r="GWM452" s="486"/>
      <c r="GWN452" s="486"/>
      <c r="GWO452" s="486"/>
      <c r="GWP452" s="486"/>
      <c r="GWQ452" s="486"/>
      <c r="GWR452" s="486"/>
      <c r="GWS452" s="486"/>
      <c r="GWT452" s="486"/>
      <c r="GWU452" s="486"/>
      <c r="GWV452" s="486"/>
      <c r="GWW452" s="486"/>
      <c r="GWX452" s="486"/>
      <c r="GWY452" s="486"/>
      <c r="GWZ452" s="486"/>
      <c r="GXA452" s="486"/>
      <c r="GXB452" s="486"/>
      <c r="GXC452" s="486"/>
      <c r="GXD452" s="486"/>
      <c r="GXE452" s="486"/>
      <c r="GXF452" s="486"/>
      <c r="GXG452" s="486"/>
      <c r="GXH452" s="486"/>
      <c r="GXI452" s="486"/>
      <c r="GXJ452" s="486"/>
      <c r="GXK452" s="486"/>
      <c r="GXL452" s="486"/>
      <c r="GXM452" s="486"/>
      <c r="GXN452" s="486"/>
      <c r="GXO452" s="486"/>
      <c r="GXP452" s="486"/>
      <c r="GXQ452" s="486"/>
      <c r="GXR452" s="486"/>
      <c r="GXS452" s="486"/>
      <c r="GXT452" s="486"/>
      <c r="GXU452" s="486"/>
      <c r="GXV452" s="486"/>
      <c r="GXW452" s="486"/>
      <c r="GXX452" s="486"/>
      <c r="GXY452" s="486"/>
      <c r="GXZ452" s="486"/>
      <c r="GYA452" s="486"/>
      <c r="GYB452" s="486"/>
      <c r="GYC452" s="486"/>
      <c r="GYD452" s="486"/>
      <c r="GYE452" s="486"/>
      <c r="GYF452" s="486"/>
      <c r="GYG452" s="486"/>
      <c r="GYH452" s="486"/>
      <c r="GYI452" s="486"/>
      <c r="GYJ452" s="486"/>
      <c r="GYK452" s="486"/>
      <c r="GYL452" s="486"/>
      <c r="GYM452" s="486"/>
      <c r="GYN452" s="486"/>
      <c r="GYO452" s="486"/>
      <c r="GYP452" s="486"/>
      <c r="GYQ452" s="486"/>
      <c r="GYR452" s="486"/>
      <c r="GYS452" s="486"/>
      <c r="GYT452" s="486"/>
      <c r="GYU452" s="486"/>
      <c r="GYV452" s="486"/>
      <c r="GYW452" s="486"/>
      <c r="GYX452" s="486"/>
      <c r="GYY452" s="486"/>
      <c r="GYZ452" s="486"/>
      <c r="GZA452" s="486"/>
      <c r="GZB452" s="486"/>
      <c r="GZC452" s="486"/>
      <c r="GZD452" s="486"/>
      <c r="GZE452" s="486"/>
      <c r="GZF452" s="486"/>
      <c r="GZG452" s="486"/>
      <c r="GZH452" s="486"/>
      <c r="GZI452" s="486"/>
      <c r="GZJ452" s="486"/>
      <c r="GZK452" s="486"/>
      <c r="GZL452" s="486"/>
      <c r="GZM452" s="486"/>
      <c r="GZN452" s="486"/>
      <c r="GZO452" s="486"/>
      <c r="GZP452" s="486"/>
      <c r="GZQ452" s="486"/>
      <c r="GZR452" s="486"/>
      <c r="GZS452" s="486"/>
      <c r="GZT452" s="486"/>
      <c r="GZU452" s="486"/>
      <c r="GZV452" s="486"/>
      <c r="GZW452" s="486"/>
      <c r="GZX452" s="486"/>
      <c r="GZY452" s="486"/>
      <c r="GZZ452" s="486"/>
      <c r="HAA452" s="486"/>
      <c r="HAB452" s="486"/>
      <c r="HAC452" s="486"/>
      <c r="HAD452" s="486"/>
      <c r="HAE452" s="486"/>
      <c r="HAF452" s="486"/>
      <c r="HAG452" s="486"/>
      <c r="HAH452" s="486"/>
      <c r="HAI452" s="486"/>
      <c r="HAJ452" s="486"/>
      <c r="HAK452" s="486"/>
      <c r="HAL452" s="486"/>
      <c r="HAM452" s="486"/>
      <c r="HAN452" s="486"/>
      <c r="HAO452" s="486"/>
      <c r="HAP452" s="486"/>
      <c r="HAQ452" s="486"/>
      <c r="HAR452" s="486"/>
      <c r="HAS452" s="486"/>
      <c r="HAT452" s="486"/>
      <c r="HAU452" s="486"/>
      <c r="HAV452" s="486"/>
      <c r="HAW452" s="486"/>
      <c r="HAX452" s="486"/>
      <c r="HAY452" s="486"/>
      <c r="HAZ452" s="486"/>
      <c r="HBA452" s="486"/>
      <c r="HBB452" s="486"/>
      <c r="HBC452" s="486"/>
      <c r="HBD452" s="486"/>
      <c r="HBE452" s="486"/>
      <c r="HBF452" s="486"/>
      <c r="HBG452" s="486"/>
      <c r="HBH452" s="486"/>
      <c r="HBI452" s="486"/>
      <c r="HBJ452" s="486"/>
      <c r="HBK452" s="486"/>
      <c r="HBL452" s="486"/>
      <c r="HBM452" s="486"/>
      <c r="HBN452" s="486"/>
      <c r="HBO452" s="486"/>
      <c r="HBP452" s="486"/>
      <c r="HBQ452" s="486"/>
      <c r="HBR452" s="486"/>
      <c r="HBS452" s="486"/>
      <c r="HBT452" s="486"/>
      <c r="HBU452" s="486"/>
      <c r="HBV452" s="486"/>
      <c r="HBW452" s="486"/>
      <c r="HBX452" s="486"/>
      <c r="HBY452" s="486"/>
      <c r="HBZ452" s="486"/>
      <c r="HCA452" s="486"/>
      <c r="HCB452" s="486"/>
      <c r="HCC452" s="486"/>
      <c r="HCD452" s="486"/>
      <c r="HCE452" s="486"/>
      <c r="HCF452" s="486"/>
      <c r="HCG452" s="486"/>
      <c r="HCH452" s="486"/>
      <c r="HCI452" s="486"/>
      <c r="HCJ452" s="486"/>
      <c r="HCK452" s="486"/>
      <c r="HCL452" s="486"/>
      <c r="HCM452" s="486"/>
      <c r="HCN452" s="486"/>
      <c r="HCO452" s="486"/>
      <c r="HCP452" s="486"/>
      <c r="HCQ452" s="486"/>
      <c r="HCR452" s="486"/>
      <c r="HCS452" s="486"/>
      <c r="HCT452" s="486"/>
      <c r="HCU452" s="486"/>
      <c r="HCV452" s="486"/>
      <c r="HCW452" s="486"/>
      <c r="HCX452" s="486"/>
      <c r="HCY452" s="486"/>
      <c r="HCZ452" s="486"/>
      <c r="HDA452" s="486"/>
      <c r="HDB452" s="486"/>
      <c r="HDC452" s="486"/>
      <c r="HDD452" s="486"/>
      <c r="HDE452" s="486"/>
      <c r="HDF452" s="486"/>
      <c r="HDG452" s="486"/>
      <c r="HDH452" s="486"/>
      <c r="HDI452" s="486"/>
      <c r="HDJ452" s="486"/>
      <c r="HDK452" s="486"/>
      <c r="HDL452" s="486"/>
      <c r="HDM452" s="486"/>
      <c r="HDN452" s="486"/>
      <c r="HDO452" s="486"/>
      <c r="HDP452" s="486"/>
      <c r="HDQ452" s="486"/>
      <c r="HDR452" s="486"/>
      <c r="HDS452" s="486"/>
      <c r="HDT452" s="486"/>
      <c r="HDU452" s="486"/>
      <c r="HDV452" s="486"/>
      <c r="HDW452" s="486"/>
      <c r="HDX452" s="486"/>
      <c r="HDY452" s="486"/>
      <c r="HDZ452" s="486"/>
      <c r="HEA452" s="486"/>
      <c r="HEB452" s="486"/>
      <c r="HEC452" s="486"/>
      <c r="HED452" s="486"/>
      <c r="HEE452" s="486"/>
      <c r="HEF452" s="486"/>
      <c r="HEG452" s="486"/>
      <c r="HEH452" s="486"/>
      <c r="HEI452" s="486"/>
      <c r="HEJ452" s="486"/>
      <c r="HEK452" s="486"/>
      <c r="HEL452" s="486"/>
      <c r="HEM452" s="486"/>
      <c r="HEN452" s="486"/>
      <c r="HEO452" s="486"/>
      <c r="HEP452" s="486"/>
      <c r="HEQ452" s="486"/>
      <c r="HER452" s="486"/>
      <c r="HES452" s="486"/>
      <c r="HET452" s="486"/>
      <c r="HEU452" s="486"/>
      <c r="HEV452" s="486"/>
      <c r="HEW452" s="486"/>
      <c r="HEX452" s="486"/>
      <c r="HEY452" s="486"/>
      <c r="HEZ452" s="486"/>
      <c r="HFA452" s="486"/>
      <c r="HFB452" s="486"/>
      <c r="HFC452" s="486"/>
      <c r="HFD452" s="486"/>
      <c r="HFE452" s="486"/>
      <c r="HFF452" s="486"/>
      <c r="HFG452" s="486"/>
      <c r="HFH452" s="486"/>
      <c r="HFI452" s="486"/>
      <c r="HFJ452" s="486"/>
      <c r="HFK452" s="486"/>
      <c r="HFL452" s="486"/>
      <c r="HFM452" s="486"/>
      <c r="HFN452" s="486"/>
      <c r="HFO452" s="486"/>
      <c r="HFP452" s="486"/>
      <c r="HFQ452" s="486"/>
      <c r="HFR452" s="486"/>
      <c r="HFS452" s="486"/>
      <c r="HFT452" s="486"/>
      <c r="HFU452" s="486"/>
      <c r="HFV452" s="486"/>
      <c r="HFW452" s="486"/>
      <c r="HFX452" s="486"/>
      <c r="HFY452" s="486"/>
      <c r="HFZ452" s="486"/>
      <c r="HGA452" s="486"/>
      <c r="HGB452" s="486"/>
      <c r="HGC452" s="486"/>
      <c r="HGD452" s="486"/>
      <c r="HGE452" s="486"/>
      <c r="HGF452" s="486"/>
      <c r="HGG452" s="486"/>
      <c r="HGH452" s="486"/>
      <c r="HGI452" s="486"/>
      <c r="HGJ452" s="486"/>
      <c r="HGK452" s="486"/>
      <c r="HGL452" s="486"/>
      <c r="HGM452" s="486"/>
      <c r="HGN452" s="486"/>
      <c r="HGO452" s="486"/>
      <c r="HGP452" s="486"/>
      <c r="HGQ452" s="486"/>
      <c r="HGR452" s="486"/>
      <c r="HGS452" s="486"/>
      <c r="HGT452" s="486"/>
      <c r="HGU452" s="486"/>
      <c r="HGV452" s="486"/>
      <c r="HGW452" s="486"/>
      <c r="HGX452" s="486"/>
      <c r="HGY452" s="486"/>
      <c r="HGZ452" s="486"/>
      <c r="HHA452" s="486"/>
      <c r="HHB452" s="486"/>
      <c r="HHC452" s="486"/>
      <c r="HHD452" s="486"/>
      <c r="HHE452" s="486"/>
      <c r="HHF452" s="486"/>
      <c r="HHG452" s="486"/>
      <c r="HHH452" s="486"/>
      <c r="HHI452" s="486"/>
      <c r="HHJ452" s="486"/>
      <c r="HHK452" s="486"/>
      <c r="HHL452" s="486"/>
      <c r="HHM452" s="486"/>
      <c r="HHN452" s="486"/>
      <c r="HHO452" s="486"/>
      <c r="HHP452" s="486"/>
      <c r="HHQ452" s="486"/>
      <c r="HHR452" s="486"/>
      <c r="HHS452" s="486"/>
      <c r="HHT452" s="486"/>
      <c r="HHU452" s="486"/>
      <c r="HHV452" s="486"/>
      <c r="HHW452" s="486"/>
      <c r="HHX452" s="486"/>
      <c r="HHY452" s="486"/>
      <c r="HHZ452" s="486"/>
      <c r="HIA452" s="486"/>
      <c r="HIB452" s="486"/>
      <c r="HIC452" s="486"/>
      <c r="HID452" s="486"/>
      <c r="HIE452" s="486"/>
      <c r="HIF452" s="486"/>
      <c r="HIG452" s="486"/>
      <c r="HIH452" s="486"/>
      <c r="HII452" s="486"/>
      <c r="HIJ452" s="486"/>
      <c r="HIK452" s="486"/>
      <c r="HIL452" s="486"/>
      <c r="HIM452" s="486"/>
      <c r="HIN452" s="486"/>
      <c r="HIO452" s="486"/>
      <c r="HIP452" s="486"/>
      <c r="HIQ452" s="486"/>
      <c r="HIR452" s="486"/>
      <c r="HIS452" s="486"/>
      <c r="HIT452" s="486"/>
      <c r="HIU452" s="486"/>
      <c r="HIV452" s="486"/>
      <c r="HIW452" s="486"/>
      <c r="HIX452" s="486"/>
      <c r="HIY452" s="486"/>
      <c r="HIZ452" s="486"/>
      <c r="HJA452" s="486"/>
      <c r="HJB452" s="486"/>
      <c r="HJC452" s="486"/>
      <c r="HJD452" s="486"/>
      <c r="HJE452" s="486"/>
      <c r="HJF452" s="486"/>
      <c r="HJG452" s="486"/>
      <c r="HJH452" s="486"/>
      <c r="HJI452" s="486"/>
      <c r="HJJ452" s="486"/>
      <c r="HJK452" s="486"/>
      <c r="HJL452" s="486"/>
      <c r="HJM452" s="486"/>
      <c r="HJN452" s="486"/>
      <c r="HJO452" s="486"/>
      <c r="HJP452" s="486"/>
      <c r="HJQ452" s="486"/>
      <c r="HJR452" s="486"/>
      <c r="HJS452" s="486"/>
      <c r="HJT452" s="486"/>
      <c r="HJU452" s="486"/>
      <c r="HJV452" s="486"/>
      <c r="HJW452" s="486"/>
      <c r="HJX452" s="486"/>
      <c r="HJY452" s="486"/>
      <c r="HJZ452" s="486"/>
      <c r="HKA452" s="486"/>
      <c r="HKB452" s="486"/>
      <c r="HKC452" s="486"/>
      <c r="HKD452" s="486"/>
      <c r="HKE452" s="486"/>
      <c r="HKF452" s="486"/>
      <c r="HKG452" s="486"/>
      <c r="HKH452" s="486"/>
      <c r="HKI452" s="486"/>
      <c r="HKJ452" s="486"/>
      <c r="HKK452" s="486"/>
      <c r="HKL452" s="486"/>
      <c r="HKM452" s="486"/>
      <c r="HKN452" s="486"/>
      <c r="HKO452" s="486"/>
      <c r="HKP452" s="486"/>
      <c r="HKQ452" s="486"/>
      <c r="HKR452" s="486"/>
      <c r="HKS452" s="486"/>
      <c r="HKT452" s="486"/>
      <c r="HKU452" s="486"/>
      <c r="HKV452" s="486"/>
      <c r="HKW452" s="486"/>
      <c r="HKX452" s="486"/>
      <c r="HKY452" s="486"/>
      <c r="HKZ452" s="486"/>
      <c r="HLA452" s="486"/>
      <c r="HLB452" s="486"/>
      <c r="HLC452" s="486"/>
      <c r="HLD452" s="486"/>
      <c r="HLE452" s="486"/>
      <c r="HLF452" s="486"/>
      <c r="HLG452" s="486"/>
      <c r="HLH452" s="486"/>
      <c r="HLI452" s="486"/>
      <c r="HLJ452" s="486"/>
      <c r="HLK452" s="486"/>
      <c r="HLL452" s="486"/>
      <c r="HLM452" s="486"/>
      <c r="HLN452" s="486"/>
      <c r="HLO452" s="486"/>
      <c r="HLP452" s="486"/>
      <c r="HLQ452" s="486"/>
      <c r="HLR452" s="486"/>
      <c r="HLS452" s="486"/>
      <c r="HLT452" s="486"/>
      <c r="HLU452" s="486"/>
      <c r="HLV452" s="486"/>
      <c r="HLW452" s="486"/>
      <c r="HLX452" s="486"/>
      <c r="HLY452" s="486"/>
      <c r="HLZ452" s="486"/>
      <c r="HMA452" s="486"/>
      <c r="HMB452" s="486"/>
      <c r="HMC452" s="486"/>
      <c r="HMD452" s="486"/>
      <c r="HME452" s="486"/>
      <c r="HMF452" s="486"/>
      <c r="HMG452" s="486"/>
      <c r="HMH452" s="486"/>
      <c r="HMI452" s="486"/>
      <c r="HMJ452" s="486"/>
      <c r="HMK452" s="486"/>
      <c r="HML452" s="486"/>
      <c r="HMM452" s="486"/>
      <c r="HMN452" s="486"/>
      <c r="HMO452" s="486"/>
      <c r="HMP452" s="486"/>
      <c r="HMQ452" s="486"/>
      <c r="HMR452" s="486"/>
      <c r="HMS452" s="486"/>
      <c r="HMT452" s="486"/>
      <c r="HMU452" s="486"/>
      <c r="HMV452" s="486"/>
      <c r="HMW452" s="486"/>
      <c r="HMX452" s="486"/>
      <c r="HMY452" s="486"/>
      <c r="HMZ452" s="486"/>
      <c r="HNA452" s="486"/>
      <c r="HNB452" s="486"/>
      <c r="HNC452" s="486"/>
      <c r="HND452" s="486"/>
      <c r="HNE452" s="486"/>
      <c r="HNF452" s="486"/>
      <c r="HNG452" s="486"/>
      <c r="HNH452" s="486"/>
      <c r="HNI452" s="486"/>
      <c r="HNJ452" s="486"/>
      <c r="HNK452" s="486"/>
      <c r="HNL452" s="486"/>
      <c r="HNM452" s="486"/>
      <c r="HNN452" s="486"/>
      <c r="HNO452" s="486"/>
      <c r="HNP452" s="486"/>
      <c r="HNQ452" s="486"/>
      <c r="HNR452" s="486"/>
      <c r="HNS452" s="486"/>
      <c r="HNT452" s="486"/>
      <c r="HNU452" s="486"/>
      <c r="HNV452" s="486"/>
      <c r="HNW452" s="486"/>
      <c r="HNX452" s="486"/>
      <c r="HNY452" s="486"/>
      <c r="HNZ452" s="486"/>
      <c r="HOA452" s="486"/>
      <c r="HOB452" s="486"/>
      <c r="HOC452" s="486"/>
      <c r="HOD452" s="486"/>
      <c r="HOE452" s="486"/>
      <c r="HOF452" s="486"/>
      <c r="HOG452" s="486"/>
      <c r="HOH452" s="486"/>
      <c r="HOI452" s="486"/>
      <c r="HOJ452" s="486"/>
      <c r="HOK452" s="486"/>
      <c r="HOL452" s="486"/>
      <c r="HOM452" s="486"/>
      <c r="HON452" s="486"/>
      <c r="HOO452" s="486"/>
      <c r="HOP452" s="486"/>
      <c r="HOQ452" s="486"/>
      <c r="HOR452" s="486"/>
      <c r="HOS452" s="486"/>
      <c r="HOT452" s="486"/>
      <c r="HOU452" s="486"/>
      <c r="HOV452" s="486"/>
      <c r="HOW452" s="486"/>
      <c r="HOX452" s="486"/>
      <c r="HOY452" s="486"/>
      <c r="HOZ452" s="486"/>
      <c r="HPA452" s="486"/>
      <c r="HPB452" s="486"/>
      <c r="HPC452" s="486"/>
      <c r="HPD452" s="486"/>
      <c r="HPE452" s="486"/>
      <c r="HPF452" s="486"/>
      <c r="HPG452" s="486"/>
      <c r="HPH452" s="486"/>
      <c r="HPI452" s="486"/>
      <c r="HPJ452" s="486"/>
      <c r="HPK452" s="486"/>
      <c r="HPL452" s="486"/>
      <c r="HPM452" s="486"/>
      <c r="HPN452" s="486"/>
      <c r="HPO452" s="486"/>
      <c r="HPP452" s="486"/>
      <c r="HPQ452" s="486"/>
      <c r="HPR452" s="486"/>
      <c r="HPS452" s="486"/>
      <c r="HPT452" s="486"/>
      <c r="HPU452" s="486"/>
      <c r="HPV452" s="486"/>
      <c r="HPW452" s="486"/>
      <c r="HPX452" s="486"/>
      <c r="HPY452" s="486"/>
      <c r="HPZ452" s="486"/>
      <c r="HQA452" s="486"/>
      <c r="HQB452" s="486"/>
      <c r="HQC452" s="486"/>
      <c r="HQD452" s="486"/>
      <c r="HQE452" s="486"/>
      <c r="HQF452" s="486"/>
      <c r="HQG452" s="486"/>
      <c r="HQH452" s="486"/>
      <c r="HQI452" s="486"/>
      <c r="HQJ452" s="486"/>
      <c r="HQK452" s="486"/>
      <c r="HQL452" s="486"/>
      <c r="HQM452" s="486"/>
      <c r="HQN452" s="486"/>
      <c r="HQO452" s="486"/>
      <c r="HQP452" s="486"/>
      <c r="HQQ452" s="486"/>
      <c r="HQR452" s="486"/>
      <c r="HQS452" s="486"/>
      <c r="HQT452" s="486"/>
      <c r="HQU452" s="486"/>
      <c r="HQV452" s="486"/>
      <c r="HQW452" s="486"/>
      <c r="HQX452" s="486"/>
      <c r="HQY452" s="486"/>
      <c r="HQZ452" s="486"/>
      <c r="HRA452" s="486"/>
      <c r="HRB452" s="486"/>
      <c r="HRC452" s="486"/>
      <c r="HRD452" s="486"/>
      <c r="HRE452" s="486"/>
      <c r="HRF452" s="486"/>
      <c r="HRG452" s="486"/>
      <c r="HRH452" s="486"/>
      <c r="HRI452" s="486"/>
      <c r="HRJ452" s="486"/>
      <c r="HRK452" s="486"/>
      <c r="HRL452" s="486"/>
      <c r="HRM452" s="486"/>
      <c r="HRN452" s="486"/>
      <c r="HRO452" s="486"/>
      <c r="HRP452" s="486"/>
      <c r="HRQ452" s="486"/>
      <c r="HRR452" s="486"/>
      <c r="HRS452" s="486"/>
      <c r="HRT452" s="486"/>
      <c r="HRU452" s="486"/>
      <c r="HRV452" s="486"/>
      <c r="HRW452" s="486"/>
      <c r="HRX452" s="486"/>
      <c r="HRY452" s="486"/>
      <c r="HRZ452" s="486"/>
      <c r="HSA452" s="486"/>
      <c r="HSB452" s="486"/>
      <c r="HSC452" s="486"/>
      <c r="HSD452" s="486"/>
      <c r="HSE452" s="486"/>
      <c r="HSF452" s="486"/>
      <c r="HSG452" s="486"/>
      <c r="HSH452" s="486"/>
      <c r="HSI452" s="486"/>
      <c r="HSJ452" s="486"/>
      <c r="HSK452" s="486"/>
      <c r="HSL452" s="486"/>
      <c r="HSM452" s="486"/>
      <c r="HSN452" s="486"/>
      <c r="HSO452" s="486"/>
      <c r="HSP452" s="486"/>
      <c r="HSQ452" s="486"/>
      <c r="HSR452" s="486"/>
      <c r="HSS452" s="486"/>
      <c r="HST452" s="486"/>
      <c r="HSU452" s="486"/>
      <c r="HSV452" s="486"/>
      <c r="HSW452" s="486"/>
      <c r="HSX452" s="486"/>
      <c r="HSY452" s="486"/>
      <c r="HSZ452" s="486"/>
      <c r="HTA452" s="486"/>
      <c r="HTB452" s="486"/>
      <c r="HTC452" s="486"/>
      <c r="HTD452" s="486"/>
      <c r="HTE452" s="486"/>
      <c r="HTF452" s="486"/>
      <c r="HTG452" s="486"/>
      <c r="HTH452" s="486"/>
      <c r="HTI452" s="486"/>
      <c r="HTJ452" s="486"/>
      <c r="HTK452" s="486"/>
      <c r="HTL452" s="486"/>
      <c r="HTM452" s="486"/>
      <c r="HTN452" s="486"/>
      <c r="HTO452" s="486"/>
      <c r="HTP452" s="486"/>
      <c r="HTQ452" s="486"/>
      <c r="HTR452" s="486"/>
      <c r="HTS452" s="486"/>
      <c r="HTT452" s="486"/>
      <c r="HTU452" s="486"/>
      <c r="HTV452" s="486"/>
      <c r="HTW452" s="486"/>
      <c r="HTX452" s="486"/>
      <c r="HTY452" s="486"/>
      <c r="HTZ452" s="486"/>
      <c r="HUA452" s="486"/>
      <c r="HUB452" s="486"/>
      <c r="HUC452" s="486"/>
      <c r="HUD452" s="486"/>
      <c r="HUE452" s="486"/>
      <c r="HUF452" s="486"/>
      <c r="HUG452" s="486"/>
      <c r="HUH452" s="486"/>
      <c r="HUI452" s="486"/>
      <c r="HUJ452" s="486"/>
      <c r="HUK452" s="486"/>
      <c r="HUL452" s="486"/>
      <c r="HUM452" s="486"/>
      <c r="HUN452" s="486"/>
      <c r="HUO452" s="486"/>
      <c r="HUP452" s="486"/>
      <c r="HUQ452" s="486"/>
      <c r="HUR452" s="486"/>
      <c r="HUS452" s="486"/>
      <c r="HUT452" s="486"/>
      <c r="HUU452" s="486"/>
      <c r="HUV452" s="486"/>
      <c r="HUW452" s="486"/>
      <c r="HUX452" s="486"/>
      <c r="HUY452" s="486"/>
      <c r="HUZ452" s="486"/>
      <c r="HVA452" s="486"/>
      <c r="HVB452" s="486"/>
      <c r="HVC452" s="486"/>
      <c r="HVD452" s="486"/>
      <c r="HVE452" s="486"/>
      <c r="HVF452" s="486"/>
      <c r="HVG452" s="486"/>
      <c r="HVH452" s="486"/>
      <c r="HVI452" s="486"/>
      <c r="HVJ452" s="486"/>
      <c r="HVK452" s="486"/>
      <c r="HVL452" s="486"/>
      <c r="HVM452" s="486"/>
      <c r="HVN452" s="486"/>
      <c r="HVO452" s="486"/>
      <c r="HVP452" s="486"/>
      <c r="HVQ452" s="486"/>
      <c r="HVR452" s="486"/>
      <c r="HVS452" s="486"/>
      <c r="HVT452" s="486"/>
      <c r="HVU452" s="486"/>
      <c r="HVV452" s="486"/>
      <c r="HVW452" s="486"/>
      <c r="HVX452" s="486"/>
      <c r="HVY452" s="486"/>
      <c r="HVZ452" s="486"/>
      <c r="HWA452" s="486"/>
      <c r="HWB452" s="486"/>
      <c r="HWC452" s="486"/>
    </row>
    <row r="453" spans="1:6009" ht="14.4" customHeight="1" x14ac:dyDescent="0.3">
      <c r="A453" s="24" t="s">
        <v>421</v>
      </c>
      <c r="B453" s="412"/>
      <c r="C453" s="51" t="s">
        <v>616</v>
      </c>
      <c r="D453" s="22" t="s">
        <v>615</v>
      </c>
      <c r="E453" s="22">
        <v>2008</v>
      </c>
      <c r="F453" s="50" t="s">
        <v>72</v>
      </c>
      <c r="G453" s="49" t="s">
        <v>1</v>
      </c>
      <c r="H453" s="552">
        <v>-66</v>
      </c>
      <c r="I453" s="552"/>
      <c r="J453" s="22">
        <v>0</v>
      </c>
      <c r="K453" s="403"/>
      <c r="L453" s="22"/>
      <c r="M453" s="22"/>
      <c r="N453" s="22"/>
      <c r="O453" s="385"/>
      <c r="P453" s="39"/>
      <c r="Q453" s="39">
        <v>0</v>
      </c>
      <c r="R453" s="39"/>
      <c r="S453" s="39"/>
      <c r="T453" s="39"/>
      <c r="U453" s="39"/>
      <c r="V453" s="574">
        <f>IF((ISBLANK(J453)+ISBLANK(L453)+ISBLANK(K453)+ISBLANK(M453)+ISBLANK(N453)+ISBLANK(O453)+ISBLANK(P453))&lt;8,IF(ISNUMBER(LARGE((J453,L453,M453,N453,O453),1)),LARGE((J453,L453,M453,N453,O453),1),0)+IF(ISNUMBER(LARGE((J453,L453,M453,N453,O453),2)),LARGE((J453,L453,M453,N453,O453),2),0)+K453+P453,"")+Q453+S453+T453+I453+U453</f>
        <v>0</v>
      </c>
      <c r="W453" s="457"/>
      <c r="X453" s="450"/>
      <c r="Y453" s="456" t="s">
        <v>15</v>
      </c>
      <c r="Z453" s="184" t="s">
        <v>614</v>
      </c>
    </row>
    <row r="454" spans="1:6009" ht="14.4" customHeight="1" x14ac:dyDescent="0.3">
      <c r="A454" s="24" t="s">
        <v>421</v>
      </c>
      <c r="B454" s="24"/>
      <c r="C454" s="51" t="s">
        <v>613</v>
      </c>
      <c r="D454" s="22" t="s">
        <v>470</v>
      </c>
      <c r="E454" s="22">
        <v>2007</v>
      </c>
      <c r="F454" s="50" t="s">
        <v>8</v>
      </c>
      <c r="G454" s="49" t="s">
        <v>1</v>
      </c>
      <c r="H454" s="14">
        <v>-66</v>
      </c>
      <c r="I454" s="14"/>
      <c r="J454" s="22"/>
      <c r="K454" s="403"/>
      <c r="L454" s="22"/>
      <c r="M454" s="22"/>
      <c r="N454" s="22"/>
      <c r="O454" s="385"/>
      <c r="P454" s="22"/>
      <c r="Q454" s="22"/>
      <c r="R454" s="22"/>
      <c r="S454" s="22"/>
      <c r="T454" s="22"/>
      <c r="U454" s="22"/>
      <c r="V454" s="13">
        <f>IF((ISBLANK(J454)+ISBLANK(L454)+ISBLANK(K454)+ISBLANK(M454)+ISBLANK(N454)+ISBLANK(O454)+ISBLANK(P454))&lt;8,IF(ISNUMBER(LARGE((J454,L454,M454,N454,O454),1)),LARGE((J454,L454,M454,N454,O454),1),0)+IF(ISNUMBER(LARGE((J454,L454,M454,N454,O454),2)),LARGE((J454,L454,M454,N454,O454),2),0)+K454+P454,"")+Q454+S454+T454+I454</f>
        <v>0</v>
      </c>
      <c r="W454" s="457"/>
      <c r="X454" s="405"/>
      <c r="Y454" s="561" t="s">
        <v>15</v>
      </c>
      <c r="Z454" s="554"/>
    </row>
    <row r="455" spans="1:6009" ht="14.4" customHeight="1" x14ac:dyDescent="0.3">
      <c r="A455" s="95" t="s">
        <v>421</v>
      </c>
      <c r="B455" s="95"/>
      <c r="C455" s="134" t="s">
        <v>612</v>
      </c>
      <c r="D455" s="83" t="s">
        <v>599</v>
      </c>
      <c r="E455" s="83">
        <v>2007</v>
      </c>
      <c r="F455" s="103" t="s">
        <v>76</v>
      </c>
      <c r="G455" s="103" t="s">
        <v>1</v>
      </c>
      <c r="H455" s="102">
        <v>-66</v>
      </c>
      <c r="I455" s="102"/>
      <c r="J455" s="83">
        <v>0</v>
      </c>
      <c r="K455" s="419">
        <v>0</v>
      </c>
      <c r="L455" s="83"/>
      <c r="M455" s="83"/>
      <c r="N455" s="83"/>
      <c r="O455" s="385"/>
      <c r="P455" s="83"/>
      <c r="Q455" s="83"/>
      <c r="R455" s="83"/>
      <c r="S455" s="83"/>
      <c r="T455" s="83"/>
      <c r="U455" s="83"/>
      <c r="V455" s="86">
        <f>IF((ISBLANK(J455)+ISBLANK(L455)+ISBLANK(K455)+ISBLANK(M455)+ISBLANK(N455)+ISBLANK(O455)+ISBLANK(P455))&lt;8,IF(ISNUMBER(LARGE((J455,L455,M455,N455,O455),1)),LARGE((J455,L455,M455,N455,O455),1),0)+IF(ISNUMBER(LARGE((J455,L455,M455,N455,O455),2)),LARGE((J455,L455,M455,N455,O455),2),0)+K455+P455,"")+Q455+S455+T455+I455</f>
        <v>0</v>
      </c>
      <c r="W455" s="416"/>
      <c r="X455" s="474"/>
      <c r="Y455" s="503" t="s">
        <v>15</v>
      </c>
      <c r="Z455" s="138" t="s">
        <v>14</v>
      </c>
    </row>
    <row r="456" spans="1:6009" ht="14.4" customHeight="1" x14ac:dyDescent="0.3">
      <c r="A456" s="24" t="s">
        <v>421</v>
      </c>
      <c r="B456" s="24"/>
      <c r="C456" s="40" t="s">
        <v>611</v>
      </c>
      <c r="D456" s="22" t="s">
        <v>610</v>
      </c>
      <c r="E456" s="22">
        <v>2008</v>
      </c>
      <c r="F456" s="50" t="s">
        <v>305</v>
      </c>
      <c r="G456" s="49" t="s">
        <v>1</v>
      </c>
      <c r="H456" s="14">
        <v>-66</v>
      </c>
      <c r="I456" s="14"/>
      <c r="J456" s="22"/>
      <c r="K456" s="403">
        <v>0</v>
      </c>
      <c r="L456" s="22">
        <v>0</v>
      </c>
      <c r="M456" s="22">
        <v>0</v>
      </c>
      <c r="N456" s="22"/>
      <c r="O456" s="385"/>
      <c r="P456" s="303"/>
      <c r="Q456" s="39"/>
      <c r="R456" s="39"/>
      <c r="S456" s="39"/>
      <c r="T456" s="39"/>
      <c r="U456" s="39"/>
      <c r="V456" s="13">
        <f>IF((ISBLANK(J456)+ISBLANK(L456)+ISBLANK(K456)+ISBLANK(M456)+ISBLANK(N456)+ISBLANK(O456)+ISBLANK(P456))&lt;8,IF(ISNUMBER(LARGE((J456,L456,M456,N456,O456),1)),LARGE((J456,L456,M456,N456,O456),1),0)+IF(ISNUMBER(LARGE((J456,L456,M456,N456,O456),2)),LARGE((J456,L456,M456,N456,O456),2),0)+K456+P456,"")+Q456+S456+T456+I456</f>
        <v>0</v>
      </c>
      <c r="W456" s="384"/>
      <c r="X456" s="411"/>
      <c r="Y456" s="502" t="s">
        <v>15</v>
      </c>
      <c r="Z456" s="184"/>
    </row>
    <row r="457" spans="1:6009" ht="14.4" customHeight="1" x14ac:dyDescent="0.3">
      <c r="A457" s="24" t="s">
        <v>421</v>
      </c>
      <c r="B457" s="24"/>
      <c r="C457" s="51" t="s">
        <v>368</v>
      </c>
      <c r="D457" s="39" t="s">
        <v>609</v>
      </c>
      <c r="E457" s="22">
        <v>2008</v>
      </c>
      <c r="F457" s="50" t="s">
        <v>26</v>
      </c>
      <c r="G457" s="49" t="s">
        <v>1</v>
      </c>
      <c r="H457" s="14">
        <v>-66</v>
      </c>
      <c r="I457" s="14"/>
      <c r="J457" s="22">
        <v>0</v>
      </c>
      <c r="K457" s="403">
        <v>0</v>
      </c>
      <c r="L457" s="22">
        <v>0</v>
      </c>
      <c r="M457" s="22"/>
      <c r="N457" s="22"/>
      <c r="O457" s="385"/>
      <c r="P457" s="39"/>
      <c r="Q457" s="39"/>
      <c r="R457" s="444"/>
      <c r="S457" s="444"/>
      <c r="T457" s="39"/>
      <c r="U457" s="39"/>
      <c r="V457" s="13">
        <f>IF((ISBLANK(J457)+ISBLANK(L457)+ISBLANK(K457)+ISBLANK(M457)+ISBLANK(N457)+ISBLANK(O457)+ISBLANK(P457))&lt;8,IF(ISNUMBER(LARGE((J457,L457,M457,N457,O457),1)),LARGE((J457,L457,M457,N457,O457),1),0)+IF(ISNUMBER(LARGE((J457,L457,M457,N457,O457),2)),LARGE((J457,L457,M457,N457,O457),2),0)+K457+P457,"")+Q457+S457+T457+I457</f>
        <v>0</v>
      </c>
      <c r="W457" s="384"/>
      <c r="X457" s="411"/>
      <c r="Y457" s="456" t="s">
        <v>15</v>
      </c>
      <c r="Z457" s="455"/>
    </row>
    <row r="458" spans="1:6009" ht="14.4" customHeight="1" x14ac:dyDescent="0.3">
      <c r="A458" s="24" t="s">
        <v>421</v>
      </c>
      <c r="B458" s="439"/>
      <c r="C458" s="121" t="s">
        <v>360</v>
      </c>
      <c r="D458" s="42" t="s">
        <v>608</v>
      </c>
      <c r="E458" s="42">
        <v>2008</v>
      </c>
      <c r="F458" s="141" t="s">
        <v>607</v>
      </c>
      <c r="G458" s="49" t="s">
        <v>1</v>
      </c>
      <c r="H458" s="14">
        <v>-66</v>
      </c>
      <c r="I458" s="438"/>
      <c r="J458" s="42">
        <v>0</v>
      </c>
      <c r="K458" s="437"/>
      <c r="L458" s="42">
        <v>0</v>
      </c>
      <c r="M458" s="42">
        <v>0</v>
      </c>
      <c r="N458" s="444">
        <v>0</v>
      </c>
      <c r="O458" s="573"/>
      <c r="P458" s="444">
        <v>0</v>
      </c>
      <c r="Q458" s="444"/>
      <c r="R458" s="444"/>
      <c r="S458" s="444"/>
      <c r="T458" s="444"/>
      <c r="U458" s="444"/>
      <c r="V458" s="13">
        <f>IF((ISBLANK(J458)+ISBLANK(L458)+ISBLANK(K458)+ISBLANK(M458)+ISBLANK(N458)+ISBLANK(O458)+ISBLANK(P458))&lt;8,IF(ISNUMBER(LARGE((J458,L458,M458,N458,O458),1)),LARGE((J458,L458,M458,N458,O458),1),0)+IF(ISNUMBER(LARGE((J458,L458,M458,N458,O458),2)),LARGE((J458,L458,M458,N458,O458),2),0)+K458+P458,"")+Q458+S458+T458+I458</f>
        <v>0</v>
      </c>
      <c r="W458" s="457"/>
      <c r="X458" s="405"/>
      <c r="Y458" s="561" t="s">
        <v>15</v>
      </c>
      <c r="Z458" s="184"/>
    </row>
    <row r="459" spans="1:6009" ht="14.4" customHeight="1" x14ac:dyDescent="0.3">
      <c r="A459" s="24" t="s">
        <v>421</v>
      </c>
      <c r="B459" s="24"/>
      <c r="C459" s="51" t="s">
        <v>205</v>
      </c>
      <c r="D459" s="22" t="s">
        <v>606</v>
      </c>
      <c r="E459" s="22">
        <v>2007</v>
      </c>
      <c r="F459" s="50" t="s">
        <v>66</v>
      </c>
      <c r="G459" s="49" t="s">
        <v>1</v>
      </c>
      <c r="H459" s="14">
        <v>-66</v>
      </c>
      <c r="I459" s="14"/>
      <c r="J459" s="22"/>
      <c r="K459" s="403"/>
      <c r="L459" s="22"/>
      <c r="M459" s="22"/>
      <c r="N459" s="22"/>
      <c r="O459" s="385"/>
      <c r="P459" s="22"/>
      <c r="Q459" s="22"/>
      <c r="R459" s="22"/>
      <c r="S459" s="22"/>
      <c r="T459" s="22"/>
      <c r="U459" s="22"/>
      <c r="V459" s="13">
        <f>IF((ISBLANK(J459)+ISBLANK(L459)+ISBLANK(K459)+ISBLANK(M459)+ISBLANK(N459)+ISBLANK(O459)+ISBLANK(P459))&lt;8,IF(ISNUMBER(LARGE((J459,L459,M459,N459,O459),1)),LARGE((J459,L459,M459,N459,O459),1),0)+IF(ISNUMBER(LARGE((J459,L459,M459,N459,O459),2)),LARGE((J459,L459,M459,N459,O459),2),0)+K459+P459,"")+Q459+S459+T459+I459</f>
        <v>0</v>
      </c>
      <c r="W459" s="13"/>
      <c r="X459" s="453"/>
      <c r="Y459" s="561"/>
      <c r="Z459" s="554"/>
    </row>
    <row r="460" spans="1:6009" ht="14.4" customHeight="1" x14ac:dyDescent="0.3">
      <c r="A460" s="172" t="s">
        <v>421</v>
      </c>
      <c r="B460" s="572" t="s">
        <v>96</v>
      </c>
      <c r="C460" s="480" t="s">
        <v>605</v>
      </c>
      <c r="D460" s="479" t="s">
        <v>604</v>
      </c>
      <c r="E460" s="190">
        <v>2009</v>
      </c>
      <c r="F460" s="452" t="s">
        <v>46</v>
      </c>
      <c r="G460" s="452" t="s">
        <v>1</v>
      </c>
      <c r="H460" s="190">
        <v>-66</v>
      </c>
      <c r="I460" s="167"/>
      <c r="J460" s="167"/>
      <c r="K460" s="166"/>
      <c r="L460" s="167"/>
      <c r="M460" s="167"/>
      <c r="N460" s="167"/>
      <c r="O460" s="463"/>
      <c r="P460" s="167">
        <v>0</v>
      </c>
      <c r="Q460" s="167"/>
      <c r="R460" s="167"/>
      <c r="S460" s="167"/>
      <c r="T460" s="167"/>
      <c r="U460" s="167"/>
      <c r="V460" s="233">
        <f>IF((ISBLANK(J460)+ISBLANK(L460)+ISBLANK(K460)+ISBLANK(M460)+ISBLANK(N460)+ISBLANK(O460)+ISBLANK(P460))&lt;8,IF(ISNUMBER(LARGE((J460,L460,M460,N460,O460),1)),LARGE((J460,L460,M460,N460,O460),1),0)+IF(ISNUMBER(LARGE((J460,L460,M460,N460,O460),2)),LARGE((J460,L460,M460,N460,O460),2),0)+K460+P460,"")+Q460+S460+T460+I460</f>
        <v>0</v>
      </c>
      <c r="W460" s="461"/>
      <c r="X460" s="571"/>
      <c r="Y460" s="519"/>
      <c r="Z460" s="518"/>
    </row>
    <row r="461" spans="1:6009" ht="14.4" customHeight="1" x14ac:dyDescent="0.3">
      <c r="A461" s="24" t="s">
        <v>421</v>
      </c>
      <c r="B461" s="24" t="s">
        <v>96</v>
      </c>
      <c r="C461" s="51" t="s">
        <v>479</v>
      </c>
      <c r="D461" s="22" t="s">
        <v>603</v>
      </c>
      <c r="E461" s="22">
        <v>2007</v>
      </c>
      <c r="F461" s="50" t="s">
        <v>602</v>
      </c>
      <c r="G461" s="49" t="s">
        <v>1</v>
      </c>
      <c r="H461" s="14">
        <v>-66</v>
      </c>
      <c r="I461" s="14"/>
      <c r="J461" s="22"/>
      <c r="K461" s="403"/>
      <c r="L461" s="454"/>
      <c r="M461" s="22"/>
      <c r="N461" s="39"/>
      <c r="O461" s="497"/>
      <c r="P461" s="39"/>
      <c r="Q461" s="39"/>
      <c r="R461" s="39"/>
      <c r="S461" s="39"/>
      <c r="T461" s="39"/>
      <c r="U461" s="39"/>
      <c r="V461" s="13">
        <f>IF((ISBLANK(J461)+ISBLANK(L461)+ISBLANK(K461)+ISBLANK(M461)+ISBLANK(N461)+ISBLANK(O461)+ISBLANK(P461))&lt;8,IF(ISNUMBER(LARGE((J461,L461,M461,N461,O461),1)),LARGE((J461,L461,M461,N461,O461),1),0)+IF(ISNUMBER(LARGE((J461,L461,M461,N461,O461),2)),LARGE((J461,L461,M461,N461,O461),2),0)+K461+P461,"")+Q461+S461+T461+I461</f>
        <v>0</v>
      </c>
      <c r="W461" s="384"/>
      <c r="X461" s="453"/>
      <c r="Y461" s="502"/>
      <c r="Z461" s="184"/>
    </row>
    <row r="462" spans="1:6009" ht="14.4" customHeight="1" x14ac:dyDescent="0.3">
      <c r="A462" s="24" t="s">
        <v>421</v>
      </c>
      <c r="B462" s="24"/>
      <c r="C462" s="134" t="s">
        <v>551</v>
      </c>
      <c r="D462" s="83" t="s">
        <v>463</v>
      </c>
      <c r="E462" s="83">
        <v>2007</v>
      </c>
      <c r="F462" s="103" t="s">
        <v>201</v>
      </c>
      <c r="G462" s="136" t="s">
        <v>1</v>
      </c>
      <c r="H462" s="102">
        <v>-66</v>
      </c>
      <c r="I462" s="102">
        <v>0</v>
      </c>
      <c r="J462" s="22">
        <v>0</v>
      </c>
      <c r="K462" s="403">
        <v>0</v>
      </c>
      <c r="L462" s="22">
        <v>0</v>
      </c>
      <c r="M462" s="22">
        <v>0</v>
      </c>
      <c r="N462" s="22">
        <v>0</v>
      </c>
      <c r="O462" s="385"/>
      <c r="P462" s="39">
        <v>0</v>
      </c>
      <c r="Q462" s="39">
        <v>0</v>
      </c>
      <c r="R462" s="39"/>
      <c r="S462" s="39"/>
      <c r="T462" s="39"/>
      <c r="U462" s="39"/>
      <c r="V462" s="13">
        <f>IF((ISBLANK(J462)+ISBLANK(L462)+ISBLANK(K462)+ISBLANK(M462)+ISBLANK(N462)+ISBLANK(O462)+ISBLANK(P462))&lt;8,IF(ISNUMBER(LARGE((J462,L462,M462,N462,O462),1)),LARGE((J462,L462,M462,N462,O462),1),0)+IF(ISNUMBER(LARGE((J462,L462,M462,N462,O462),2)),LARGE((J462,L462,M462,N462,O462),2),0)+K462+P462,"")+Q462+S462+T462+I462</f>
        <v>0</v>
      </c>
      <c r="W462" s="384"/>
      <c r="X462" s="453"/>
      <c r="Y462" s="399" t="s">
        <v>15</v>
      </c>
      <c r="Z462" s="184"/>
    </row>
    <row r="463" spans="1:6009" ht="14.4" customHeight="1" x14ac:dyDescent="0.3">
      <c r="A463" s="172" t="s">
        <v>421</v>
      </c>
      <c r="B463" s="172"/>
      <c r="C463" s="89" t="s">
        <v>601</v>
      </c>
      <c r="D463" s="83" t="s">
        <v>508</v>
      </c>
      <c r="E463" s="83">
        <v>2008</v>
      </c>
      <c r="F463" s="103" t="s">
        <v>8</v>
      </c>
      <c r="G463" s="136" t="s">
        <v>1</v>
      </c>
      <c r="H463" s="102">
        <v>-66</v>
      </c>
      <c r="I463" s="102"/>
      <c r="J463" s="83"/>
      <c r="K463" s="419"/>
      <c r="L463" s="83">
        <v>0</v>
      </c>
      <c r="M463" s="83">
        <v>0</v>
      </c>
      <c r="N463" s="87"/>
      <c r="O463" s="497"/>
      <c r="P463" s="164">
        <v>0</v>
      </c>
      <c r="Q463" s="164"/>
      <c r="R463" s="164"/>
      <c r="S463" s="164"/>
      <c r="T463" s="164"/>
      <c r="U463" s="164"/>
      <c r="V463" s="233">
        <f>IF((ISBLANK(J463)+ISBLANK(L463)+ISBLANK(K463)+ISBLANK(M463)+ISBLANK(N463)+ISBLANK(O463)+ISBLANK(P463))&lt;8,IF(ISNUMBER(LARGE((J463,L463,M463,N463,O463),1)),LARGE((J463,L463,M463,N463,O463),1),0)+IF(ISNUMBER(LARGE((J463,L463,M463,N463,O463),2)),LARGE((J463,L463,M463,N463,O463),2),0)+K463+P463,"")+Q463+S463+T463+I463</f>
        <v>0</v>
      </c>
      <c r="W463" s="233"/>
      <c r="X463" s="460"/>
      <c r="Y463" s="570"/>
      <c r="Z463" s="540"/>
    </row>
    <row r="464" spans="1:6009" s="486" customFormat="1" ht="14.4" customHeight="1" x14ac:dyDescent="0.3">
      <c r="A464" s="24" t="s">
        <v>421</v>
      </c>
      <c r="B464" s="24"/>
      <c r="C464" s="51" t="s">
        <v>600</v>
      </c>
      <c r="D464" s="22" t="s">
        <v>599</v>
      </c>
      <c r="E464" s="22">
        <v>2007</v>
      </c>
      <c r="F464" s="50" t="s">
        <v>119</v>
      </c>
      <c r="G464" s="49" t="s">
        <v>1</v>
      </c>
      <c r="H464" s="14">
        <v>-66</v>
      </c>
      <c r="I464" s="14"/>
      <c r="J464" s="22">
        <v>0</v>
      </c>
      <c r="K464" s="403">
        <v>0</v>
      </c>
      <c r="L464" s="22"/>
      <c r="M464" s="22">
        <v>0</v>
      </c>
      <c r="N464" s="22">
        <v>0</v>
      </c>
      <c r="O464" s="385"/>
      <c r="P464" s="39">
        <v>0</v>
      </c>
      <c r="Q464" s="39">
        <v>0</v>
      </c>
      <c r="R464" s="39"/>
      <c r="S464" s="39"/>
      <c r="T464" s="39"/>
      <c r="U464" s="39"/>
      <c r="V464" s="13">
        <f>IF((ISBLANK(J464)+ISBLANK(L464)+ISBLANK(K464)+ISBLANK(M464)+ISBLANK(N464)+ISBLANK(O464)+ISBLANK(P464))&lt;8,IF(ISNUMBER(LARGE((J464,L464,M464,N464,O464),1)),LARGE((J464,L464,M464,N464,O464),1),0)+IF(ISNUMBER(LARGE((J464,L464,M464,N464,O464),2)),LARGE((J464,L464,M464,N464,O464),2),0)+K464+P464,"")+Q464+S464+T464+I464</f>
        <v>0</v>
      </c>
      <c r="W464" s="384"/>
      <c r="X464" s="473"/>
      <c r="Y464" s="399" t="s">
        <v>15</v>
      </c>
      <c r="Z464" s="569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  <c r="ANQ464" s="1"/>
      <c r="ANR464" s="1"/>
      <c r="ANS464" s="1"/>
      <c r="ANT464" s="1"/>
      <c r="ANU464" s="1"/>
      <c r="ANV464" s="1"/>
      <c r="ANW464" s="1"/>
      <c r="ANX464" s="1"/>
      <c r="ANY464" s="1"/>
      <c r="ANZ464" s="1"/>
      <c r="AOA464" s="1"/>
      <c r="AOB464" s="1"/>
      <c r="AOC464" s="1"/>
      <c r="AOD464" s="1"/>
      <c r="AOE464" s="1"/>
      <c r="AOF464" s="1"/>
      <c r="AOG464" s="1"/>
      <c r="AOH464" s="1"/>
      <c r="AOI464" s="1"/>
      <c r="AOJ464" s="1"/>
      <c r="AOK464" s="1"/>
      <c r="AOL464" s="1"/>
      <c r="AOM464" s="1"/>
      <c r="AON464" s="1"/>
      <c r="AOO464" s="1"/>
      <c r="AOP464" s="1"/>
      <c r="AOQ464" s="1"/>
      <c r="AOR464" s="1"/>
      <c r="AOS464" s="1"/>
      <c r="AOT464" s="1"/>
      <c r="AOU464" s="1"/>
      <c r="AOV464" s="1"/>
      <c r="AOW464" s="1"/>
      <c r="AOX464" s="1"/>
      <c r="AOY464" s="1"/>
      <c r="AOZ464" s="1"/>
      <c r="APA464" s="1"/>
      <c r="APB464" s="1"/>
      <c r="APC464" s="1"/>
      <c r="APD464" s="1"/>
      <c r="APE464" s="1"/>
      <c r="APF464" s="1"/>
      <c r="APG464" s="1"/>
      <c r="APH464" s="1"/>
      <c r="API464" s="1"/>
      <c r="APJ464" s="1"/>
      <c r="APK464" s="1"/>
      <c r="APL464" s="1"/>
      <c r="APM464" s="1"/>
      <c r="APN464" s="1"/>
      <c r="APO464" s="1"/>
      <c r="APP464" s="1"/>
      <c r="APQ464" s="1"/>
      <c r="APR464" s="1"/>
      <c r="APS464" s="1"/>
      <c r="APT464" s="1"/>
      <c r="APU464" s="1"/>
      <c r="APV464" s="1"/>
      <c r="APW464" s="1"/>
      <c r="APX464" s="1"/>
      <c r="APY464" s="1"/>
      <c r="APZ464" s="1"/>
      <c r="AQA464" s="1"/>
      <c r="AQB464" s="1"/>
      <c r="AQC464" s="1"/>
      <c r="AQD464" s="1"/>
      <c r="AQE464" s="1"/>
      <c r="AQF464" s="1"/>
      <c r="AQG464" s="1"/>
      <c r="AQH464" s="1"/>
      <c r="AQI464" s="1"/>
      <c r="AQJ464" s="1"/>
      <c r="AQK464" s="1"/>
      <c r="AQL464" s="1"/>
      <c r="AQM464" s="1"/>
      <c r="AQN464" s="1"/>
      <c r="AQO464" s="1"/>
      <c r="AQP464" s="1"/>
      <c r="AQQ464" s="1"/>
      <c r="AQR464" s="1"/>
      <c r="AQS464" s="1"/>
      <c r="AQT464" s="1"/>
      <c r="AQU464" s="1"/>
      <c r="AQV464" s="1"/>
      <c r="AQW464" s="1"/>
      <c r="AQX464" s="1"/>
      <c r="AQY464" s="1"/>
      <c r="AQZ464" s="1"/>
      <c r="ARA464" s="1"/>
      <c r="ARB464" s="1"/>
      <c r="ARC464" s="1"/>
      <c r="ARD464" s="1"/>
      <c r="ARE464" s="1"/>
      <c r="ARF464" s="1"/>
      <c r="ARG464" s="1"/>
      <c r="ARH464" s="1"/>
      <c r="ARI464" s="1"/>
      <c r="ARJ464" s="1"/>
      <c r="ARK464" s="1"/>
      <c r="ARL464" s="1"/>
      <c r="ARM464" s="1"/>
      <c r="ARN464" s="1"/>
      <c r="ARO464" s="1"/>
      <c r="ARP464" s="1"/>
      <c r="ARQ464" s="1"/>
      <c r="ARR464" s="1"/>
      <c r="ARS464" s="1"/>
      <c r="ART464" s="1"/>
      <c r="ARU464" s="1"/>
      <c r="ARV464" s="1"/>
      <c r="ARW464" s="1"/>
      <c r="ARX464" s="1"/>
      <c r="ARY464" s="1"/>
      <c r="ARZ464" s="1"/>
      <c r="ASA464" s="1"/>
      <c r="ASB464" s="1"/>
      <c r="ASC464" s="1"/>
      <c r="ASD464" s="1"/>
      <c r="ASE464" s="1"/>
      <c r="ASF464" s="1"/>
      <c r="ASG464" s="1"/>
      <c r="ASH464" s="1"/>
      <c r="ASI464" s="1"/>
      <c r="ASJ464" s="1"/>
      <c r="ASK464" s="1"/>
      <c r="ASL464" s="1"/>
      <c r="ASM464" s="1"/>
      <c r="ASN464" s="1"/>
      <c r="ASO464" s="1"/>
      <c r="ASP464" s="1"/>
      <c r="ASQ464" s="1"/>
      <c r="ASR464" s="1"/>
      <c r="ASS464" s="1"/>
      <c r="AST464" s="1"/>
      <c r="ASU464" s="1"/>
      <c r="ASV464" s="1"/>
      <c r="ASW464" s="1"/>
      <c r="ASX464" s="1"/>
      <c r="ASY464" s="1"/>
      <c r="ASZ464" s="1"/>
      <c r="ATA464" s="1"/>
      <c r="ATB464" s="1"/>
      <c r="ATC464" s="1"/>
      <c r="ATD464" s="1"/>
      <c r="ATE464" s="1"/>
      <c r="ATF464" s="1"/>
      <c r="ATG464" s="1"/>
      <c r="ATH464" s="1"/>
      <c r="ATI464" s="1"/>
      <c r="ATJ464" s="1"/>
      <c r="ATK464" s="1"/>
      <c r="ATL464" s="1"/>
      <c r="ATM464" s="1"/>
      <c r="ATN464" s="1"/>
      <c r="ATO464" s="1"/>
      <c r="ATP464" s="1"/>
      <c r="ATQ464" s="1"/>
      <c r="ATR464" s="1"/>
      <c r="ATS464" s="1"/>
      <c r="ATT464" s="1"/>
      <c r="ATU464" s="1"/>
      <c r="ATV464" s="1"/>
      <c r="ATW464" s="1"/>
      <c r="ATX464" s="1"/>
      <c r="ATY464" s="1"/>
      <c r="ATZ464" s="1"/>
      <c r="AUA464" s="1"/>
      <c r="AUB464" s="1"/>
      <c r="AUC464" s="1"/>
      <c r="AUD464" s="1"/>
      <c r="AUE464" s="1"/>
      <c r="AUF464" s="1"/>
      <c r="AUG464" s="1"/>
      <c r="AUH464" s="1"/>
      <c r="AUI464" s="1"/>
      <c r="AUJ464" s="1"/>
      <c r="AUK464" s="1"/>
      <c r="AUL464" s="1"/>
      <c r="AUM464" s="1"/>
      <c r="AUN464" s="1"/>
      <c r="AUO464" s="1"/>
      <c r="AUP464" s="1"/>
      <c r="AUQ464" s="1"/>
      <c r="AUR464" s="1"/>
      <c r="AUS464" s="1"/>
      <c r="AUT464" s="1"/>
      <c r="AUU464" s="1"/>
      <c r="AUV464" s="1"/>
      <c r="AUW464" s="1"/>
      <c r="AUX464" s="1"/>
      <c r="AUY464" s="1"/>
      <c r="AUZ464" s="1"/>
      <c r="AVA464" s="1"/>
      <c r="AVB464" s="1"/>
      <c r="AVC464" s="1"/>
      <c r="AVD464" s="1"/>
      <c r="AVE464" s="1"/>
      <c r="AVF464" s="1"/>
      <c r="AVG464" s="1"/>
      <c r="AVH464" s="1"/>
      <c r="AVI464" s="1"/>
      <c r="AVJ464" s="1"/>
      <c r="AVK464" s="1"/>
      <c r="AVL464" s="1"/>
      <c r="AVM464" s="1"/>
      <c r="AVN464" s="1"/>
      <c r="AVO464" s="1"/>
      <c r="AVP464" s="1"/>
      <c r="AVQ464" s="1"/>
      <c r="AVR464" s="1"/>
      <c r="AVS464" s="1"/>
      <c r="AVT464" s="1"/>
      <c r="AVU464" s="1"/>
      <c r="AVV464" s="1"/>
      <c r="AVW464" s="1"/>
      <c r="AVX464" s="1"/>
      <c r="AVY464" s="1"/>
      <c r="AVZ464" s="1"/>
      <c r="AWA464" s="1"/>
      <c r="AWB464" s="1"/>
      <c r="AWC464" s="1"/>
      <c r="AWD464" s="1"/>
      <c r="AWE464" s="1"/>
      <c r="AWF464" s="1"/>
      <c r="AWG464" s="1"/>
      <c r="AWH464" s="1"/>
      <c r="AWI464" s="1"/>
      <c r="AWJ464" s="1"/>
      <c r="AWK464" s="1"/>
      <c r="AWL464" s="1"/>
      <c r="AWM464" s="1"/>
      <c r="AWN464" s="1"/>
      <c r="AWO464" s="1"/>
      <c r="AWP464" s="1"/>
      <c r="AWQ464" s="1"/>
      <c r="AWR464" s="1"/>
      <c r="AWS464" s="1"/>
      <c r="AWT464" s="1"/>
      <c r="AWU464" s="1"/>
      <c r="AWV464" s="1"/>
      <c r="AWW464" s="1"/>
      <c r="AWX464" s="1"/>
      <c r="AWY464" s="1"/>
      <c r="AWZ464" s="1"/>
      <c r="AXA464" s="1"/>
      <c r="AXB464" s="1"/>
      <c r="AXC464" s="1"/>
      <c r="AXD464" s="1"/>
      <c r="AXE464" s="1"/>
      <c r="AXF464" s="1"/>
      <c r="AXG464" s="1"/>
      <c r="AXH464" s="1"/>
      <c r="AXI464" s="1"/>
      <c r="AXJ464" s="1"/>
      <c r="AXK464" s="1"/>
      <c r="AXL464" s="1"/>
      <c r="AXM464" s="1"/>
      <c r="AXN464" s="1"/>
      <c r="AXO464" s="1"/>
      <c r="AXP464" s="1"/>
      <c r="AXQ464" s="1"/>
      <c r="AXR464" s="1"/>
      <c r="AXS464" s="1"/>
      <c r="AXT464" s="1"/>
      <c r="AXU464" s="1"/>
      <c r="AXV464" s="1"/>
      <c r="AXW464" s="1"/>
      <c r="AXX464" s="1"/>
      <c r="AXY464" s="1"/>
      <c r="AXZ464" s="1"/>
      <c r="AYA464" s="1"/>
      <c r="AYB464" s="1"/>
      <c r="AYC464" s="1"/>
      <c r="AYD464" s="1"/>
      <c r="AYE464" s="1"/>
      <c r="AYF464" s="1"/>
      <c r="AYG464" s="1"/>
      <c r="AYH464" s="1"/>
      <c r="AYI464" s="1"/>
      <c r="AYJ464" s="1"/>
      <c r="AYK464" s="1"/>
      <c r="AYL464" s="1"/>
      <c r="AYM464" s="1"/>
      <c r="AYN464" s="1"/>
      <c r="AYO464" s="1"/>
      <c r="AYP464" s="1"/>
      <c r="AYQ464" s="1"/>
      <c r="AYR464" s="1"/>
      <c r="AYS464" s="1"/>
      <c r="AYT464" s="1"/>
      <c r="AYU464" s="1"/>
      <c r="AYV464" s="1"/>
      <c r="AYW464" s="1"/>
      <c r="AYX464" s="1"/>
      <c r="AYY464" s="1"/>
      <c r="AYZ464" s="1"/>
      <c r="AZA464" s="1"/>
      <c r="AZB464" s="1"/>
      <c r="AZC464" s="1"/>
      <c r="AZD464" s="1"/>
      <c r="AZE464" s="1"/>
      <c r="AZF464" s="1"/>
      <c r="AZG464" s="1"/>
      <c r="AZH464" s="1"/>
      <c r="AZI464" s="1"/>
      <c r="AZJ464" s="1"/>
      <c r="AZK464" s="1"/>
      <c r="AZL464" s="1"/>
      <c r="AZM464" s="1"/>
      <c r="AZN464" s="1"/>
      <c r="AZO464" s="1"/>
      <c r="AZP464" s="1"/>
      <c r="AZQ464" s="1"/>
      <c r="AZR464" s="1"/>
      <c r="AZS464" s="1"/>
      <c r="AZT464" s="1"/>
      <c r="AZU464" s="1"/>
      <c r="AZV464" s="1"/>
      <c r="AZW464" s="1"/>
      <c r="AZX464" s="1"/>
      <c r="AZY464" s="1"/>
      <c r="AZZ464" s="1"/>
      <c r="BAA464" s="1"/>
      <c r="BAB464" s="1"/>
      <c r="BAC464" s="1"/>
      <c r="BAD464" s="1"/>
      <c r="BAE464" s="1"/>
      <c r="BAF464" s="1"/>
      <c r="BAG464" s="1"/>
      <c r="BAH464" s="1"/>
      <c r="BAI464" s="1"/>
      <c r="BAJ464" s="1"/>
      <c r="BAK464" s="1"/>
      <c r="BAL464" s="1"/>
      <c r="BAM464" s="1"/>
      <c r="BAN464" s="1"/>
      <c r="BAO464" s="1"/>
      <c r="BAP464" s="1"/>
      <c r="BAQ464" s="1"/>
      <c r="BAR464" s="1"/>
      <c r="BAS464" s="1"/>
      <c r="BAT464" s="1"/>
      <c r="BAU464" s="1"/>
      <c r="BAV464" s="1"/>
      <c r="BAW464" s="1"/>
      <c r="BAX464" s="1"/>
      <c r="BAY464" s="1"/>
      <c r="BAZ464" s="1"/>
      <c r="BBA464" s="1"/>
      <c r="BBB464" s="1"/>
      <c r="BBC464" s="1"/>
      <c r="BBD464" s="1"/>
      <c r="BBE464" s="1"/>
      <c r="BBF464" s="1"/>
      <c r="BBG464" s="1"/>
      <c r="BBH464" s="1"/>
      <c r="BBI464" s="1"/>
      <c r="BBJ464" s="1"/>
      <c r="BBK464" s="1"/>
      <c r="BBL464" s="1"/>
      <c r="BBM464" s="1"/>
      <c r="BBN464" s="1"/>
      <c r="BBO464" s="1"/>
      <c r="BBP464" s="1"/>
      <c r="BBQ464" s="1"/>
      <c r="BBR464" s="1"/>
      <c r="BBS464" s="1"/>
      <c r="BBT464" s="1"/>
      <c r="BBU464" s="1"/>
      <c r="BBV464" s="1"/>
      <c r="BBW464" s="1"/>
      <c r="BBX464" s="1"/>
      <c r="BBY464" s="1"/>
      <c r="BBZ464" s="1"/>
      <c r="BCA464" s="1"/>
      <c r="BCB464" s="1"/>
      <c r="BCC464" s="1"/>
      <c r="BCD464" s="1"/>
      <c r="BCE464" s="1"/>
      <c r="BCF464" s="1"/>
      <c r="BCG464" s="1"/>
      <c r="BCH464" s="1"/>
      <c r="BCI464" s="1"/>
      <c r="BCJ464" s="1"/>
      <c r="BCK464" s="1"/>
      <c r="BCL464" s="1"/>
      <c r="BCM464" s="1"/>
      <c r="BCN464" s="1"/>
      <c r="BCO464" s="1"/>
      <c r="BCP464" s="1"/>
      <c r="BCQ464" s="1"/>
      <c r="BCR464" s="1"/>
      <c r="BCS464" s="1"/>
      <c r="BCT464" s="1"/>
      <c r="BCU464" s="1"/>
      <c r="BCV464" s="1"/>
      <c r="BCW464" s="1"/>
      <c r="BCX464" s="1"/>
      <c r="BCY464" s="1"/>
      <c r="BCZ464" s="1"/>
      <c r="BDA464" s="1"/>
      <c r="BDB464" s="1"/>
      <c r="BDC464" s="1"/>
      <c r="BDD464" s="1"/>
      <c r="BDE464" s="1"/>
      <c r="BDF464" s="1"/>
      <c r="BDG464" s="1"/>
      <c r="BDH464" s="1"/>
      <c r="BDI464" s="1"/>
      <c r="BDJ464" s="1"/>
      <c r="BDK464" s="1"/>
      <c r="BDL464" s="1"/>
      <c r="BDM464" s="1"/>
      <c r="BDN464" s="1"/>
      <c r="BDO464" s="1"/>
      <c r="BDP464" s="1"/>
      <c r="BDQ464" s="1"/>
      <c r="BDR464" s="1"/>
      <c r="BDS464" s="1"/>
      <c r="BDT464" s="1"/>
      <c r="BDU464" s="1"/>
      <c r="BDV464" s="1"/>
      <c r="BDW464" s="1"/>
      <c r="BDX464" s="1"/>
      <c r="BDY464" s="1"/>
      <c r="BDZ464" s="1"/>
      <c r="BEA464" s="1"/>
      <c r="BEB464" s="1"/>
      <c r="BEC464" s="1"/>
      <c r="BED464" s="1"/>
      <c r="BEE464" s="1"/>
      <c r="BEF464" s="1"/>
      <c r="BEG464" s="1"/>
      <c r="BEH464" s="1"/>
      <c r="BEI464" s="1"/>
      <c r="BEJ464" s="1"/>
      <c r="BEK464" s="1"/>
      <c r="BEL464" s="1"/>
      <c r="BEM464" s="1"/>
      <c r="BEN464" s="1"/>
      <c r="BEO464" s="1"/>
      <c r="BEP464" s="1"/>
      <c r="BEQ464" s="1"/>
      <c r="BER464" s="1"/>
      <c r="BES464" s="1"/>
      <c r="BET464" s="1"/>
      <c r="BEU464" s="1"/>
      <c r="BEV464" s="1"/>
      <c r="BEW464" s="1"/>
      <c r="BEX464" s="1"/>
      <c r="BEY464" s="1"/>
      <c r="BEZ464" s="1"/>
      <c r="BFA464" s="1"/>
      <c r="BFB464" s="1"/>
      <c r="BFC464" s="1"/>
      <c r="BFD464" s="1"/>
      <c r="BFE464" s="1"/>
      <c r="BFF464" s="1"/>
      <c r="BFG464" s="1"/>
      <c r="BFH464" s="1"/>
      <c r="BFI464" s="1"/>
      <c r="BFJ464" s="1"/>
      <c r="BFK464" s="1"/>
      <c r="BFL464" s="1"/>
      <c r="BFM464" s="1"/>
      <c r="BFN464" s="1"/>
      <c r="BFO464" s="1"/>
      <c r="BFP464" s="1"/>
      <c r="BFQ464" s="1"/>
      <c r="BFR464" s="1"/>
      <c r="BFS464" s="1"/>
      <c r="BFT464" s="1"/>
      <c r="BFU464" s="1"/>
      <c r="BFV464" s="1"/>
      <c r="BFW464" s="1"/>
      <c r="BFX464" s="1"/>
      <c r="BFY464" s="1"/>
      <c r="BFZ464" s="1"/>
      <c r="BGA464" s="1"/>
      <c r="BGB464" s="1"/>
      <c r="BGC464" s="1"/>
      <c r="BGD464" s="1"/>
      <c r="BGE464" s="1"/>
      <c r="BGF464" s="1"/>
      <c r="BGG464" s="1"/>
      <c r="BGH464" s="1"/>
      <c r="BGI464" s="1"/>
      <c r="BGJ464" s="1"/>
      <c r="BGK464" s="1"/>
      <c r="BGL464" s="1"/>
      <c r="BGM464" s="1"/>
      <c r="BGN464" s="1"/>
      <c r="BGO464" s="1"/>
      <c r="BGP464" s="1"/>
      <c r="BGQ464" s="1"/>
      <c r="BGR464" s="1"/>
      <c r="BGS464" s="1"/>
      <c r="BGT464" s="1"/>
      <c r="BGU464" s="1"/>
      <c r="BGV464" s="1"/>
      <c r="BGW464" s="1"/>
      <c r="BGX464" s="1"/>
      <c r="BGY464" s="1"/>
      <c r="BGZ464" s="1"/>
      <c r="BHA464" s="1"/>
      <c r="BHB464" s="1"/>
      <c r="BHC464" s="1"/>
      <c r="BHD464" s="1"/>
      <c r="BHE464" s="1"/>
      <c r="BHF464" s="1"/>
      <c r="BHG464" s="1"/>
      <c r="BHH464" s="1"/>
      <c r="BHI464" s="1"/>
      <c r="BHJ464" s="1"/>
      <c r="BHK464" s="1"/>
      <c r="BHL464" s="1"/>
      <c r="BHM464" s="1"/>
      <c r="BHN464" s="1"/>
      <c r="BHO464" s="1"/>
      <c r="BHP464" s="1"/>
      <c r="BHQ464" s="1"/>
      <c r="BHR464" s="1"/>
      <c r="BHS464" s="1"/>
      <c r="BHT464" s="1"/>
      <c r="BHU464" s="1"/>
      <c r="BHV464" s="1"/>
      <c r="BHW464" s="1"/>
      <c r="BHX464" s="1"/>
      <c r="BHY464" s="1"/>
      <c r="BHZ464" s="1"/>
      <c r="BIA464" s="1"/>
      <c r="BIB464" s="1"/>
      <c r="BIC464" s="1"/>
      <c r="BID464" s="1"/>
      <c r="BIE464" s="1"/>
      <c r="BIF464" s="1"/>
      <c r="BIG464" s="1"/>
      <c r="BIH464" s="1"/>
      <c r="BII464" s="1"/>
      <c r="BIJ464" s="1"/>
      <c r="BIK464" s="1"/>
      <c r="BIL464" s="1"/>
      <c r="BIM464" s="1"/>
      <c r="BIN464" s="1"/>
      <c r="BIO464" s="1"/>
      <c r="BIP464" s="1"/>
      <c r="BIQ464" s="1"/>
      <c r="BIR464" s="1"/>
      <c r="BIS464" s="1"/>
      <c r="BIT464" s="1"/>
      <c r="BIU464" s="1"/>
      <c r="BIV464" s="1"/>
      <c r="BIW464" s="1"/>
      <c r="BIX464" s="1"/>
      <c r="BIY464" s="1"/>
      <c r="BIZ464" s="1"/>
      <c r="BJA464" s="1"/>
      <c r="BJB464" s="1"/>
      <c r="BJC464" s="1"/>
      <c r="BJD464" s="1"/>
      <c r="BJE464" s="1"/>
      <c r="BJF464" s="1"/>
      <c r="BJG464" s="1"/>
      <c r="BJH464" s="1"/>
      <c r="BJI464" s="1"/>
      <c r="BJJ464" s="1"/>
      <c r="BJK464" s="1"/>
      <c r="BJL464" s="1"/>
      <c r="BJM464" s="1"/>
      <c r="BJN464" s="1"/>
      <c r="BJO464" s="1"/>
      <c r="BJP464" s="1"/>
      <c r="BJQ464" s="1"/>
      <c r="BJR464" s="1"/>
      <c r="BJS464" s="1"/>
      <c r="BJT464" s="1"/>
      <c r="BJU464" s="1"/>
      <c r="BJV464" s="1"/>
      <c r="BJW464" s="1"/>
      <c r="BJX464" s="1"/>
      <c r="BJY464" s="1"/>
      <c r="BJZ464" s="1"/>
      <c r="BKA464" s="1"/>
      <c r="BKB464" s="1"/>
      <c r="BKC464" s="1"/>
      <c r="BKD464" s="1"/>
      <c r="BKE464" s="1"/>
      <c r="BKF464" s="1"/>
      <c r="BKG464" s="1"/>
      <c r="BKH464" s="1"/>
      <c r="BKI464" s="1"/>
      <c r="BKJ464" s="1"/>
      <c r="BKK464" s="1"/>
      <c r="BKL464" s="1"/>
      <c r="BKM464" s="1"/>
      <c r="BKN464" s="1"/>
      <c r="BKO464" s="1"/>
      <c r="BKP464" s="1"/>
      <c r="BKQ464" s="1"/>
      <c r="BKR464" s="1"/>
      <c r="BKS464" s="1"/>
      <c r="BKT464" s="1"/>
      <c r="BKU464" s="1"/>
      <c r="BKV464" s="1"/>
      <c r="BKW464" s="1"/>
      <c r="BKX464" s="1"/>
      <c r="BKY464" s="1"/>
      <c r="BKZ464" s="1"/>
      <c r="BLA464" s="1"/>
      <c r="BLB464" s="1"/>
      <c r="BLC464" s="1"/>
      <c r="BLD464" s="1"/>
      <c r="BLE464" s="1"/>
      <c r="BLF464" s="1"/>
      <c r="BLG464" s="1"/>
      <c r="BLH464" s="1"/>
      <c r="BLI464" s="1"/>
      <c r="BLJ464" s="1"/>
      <c r="BLK464" s="1"/>
      <c r="BLL464" s="1"/>
      <c r="BLM464" s="1"/>
      <c r="BLN464" s="1"/>
      <c r="BLO464" s="1"/>
      <c r="BLP464" s="1"/>
      <c r="BLQ464" s="1"/>
      <c r="BLR464" s="1"/>
      <c r="BLS464" s="1"/>
      <c r="BLT464" s="1"/>
      <c r="BLU464" s="1"/>
      <c r="BLV464" s="1"/>
      <c r="BLW464" s="1"/>
      <c r="BLX464" s="1"/>
      <c r="BLY464" s="1"/>
      <c r="BLZ464" s="1"/>
      <c r="BMA464" s="1"/>
      <c r="BMB464" s="1"/>
      <c r="BMC464" s="1"/>
      <c r="BMD464" s="1"/>
      <c r="BME464" s="1"/>
      <c r="BMF464" s="1"/>
      <c r="BMG464" s="1"/>
      <c r="BMH464" s="1"/>
      <c r="BMI464" s="1"/>
      <c r="BMJ464" s="1"/>
      <c r="BMK464" s="1"/>
      <c r="BML464" s="1"/>
      <c r="BMM464" s="1"/>
      <c r="BMN464" s="1"/>
      <c r="BMO464" s="1"/>
      <c r="BMP464" s="1"/>
      <c r="BMQ464" s="1"/>
      <c r="BMR464" s="1"/>
      <c r="BMS464" s="1"/>
      <c r="BMT464" s="1"/>
      <c r="BMU464" s="1"/>
      <c r="BMV464" s="1"/>
      <c r="BMW464" s="1"/>
      <c r="BMX464" s="1"/>
      <c r="BMY464" s="1"/>
      <c r="BMZ464" s="1"/>
      <c r="BNA464" s="1"/>
      <c r="BNB464" s="1"/>
      <c r="BNC464" s="1"/>
      <c r="BND464" s="1"/>
      <c r="BNE464" s="1"/>
      <c r="BNF464" s="1"/>
      <c r="BNG464" s="1"/>
      <c r="BNH464" s="1"/>
      <c r="BNI464" s="1"/>
      <c r="BNJ464" s="1"/>
      <c r="BNK464" s="1"/>
      <c r="BNL464" s="1"/>
      <c r="BNM464" s="1"/>
      <c r="BNN464" s="1"/>
      <c r="BNO464" s="1"/>
      <c r="BNP464" s="1"/>
      <c r="BNQ464" s="1"/>
      <c r="BNR464" s="1"/>
      <c r="BNS464" s="1"/>
      <c r="BNT464" s="1"/>
      <c r="BNU464" s="1"/>
      <c r="BNV464" s="1"/>
      <c r="BNW464" s="1"/>
      <c r="BNX464" s="1"/>
      <c r="BNY464" s="1"/>
      <c r="BNZ464" s="1"/>
      <c r="BOA464" s="1"/>
      <c r="BOB464" s="1"/>
      <c r="BOC464" s="1"/>
      <c r="BOD464" s="1"/>
      <c r="BOE464" s="1"/>
      <c r="BOF464" s="1"/>
      <c r="BOG464" s="1"/>
      <c r="BOH464" s="1"/>
      <c r="BOI464" s="1"/>
      <c r="BOJ464" s="1"/>
      <c r="BOK464" s="1"/>
      <c r="BOL464" s="1"/>
      <c r="BOM464" s="1"/>
      <c r="BON464" s="1"/>
      <c r="BOO464" s="1"/>
      <c r="BOP464" s="1"/>
      <c r="BOQ464" s="1"/>
      <c r="BOR464" s="1"/>
      <c r="BOS464" s="1"/>
      <c r="BOT464" s="1"/>
      <c r="BOU464" s="1"/>
      <c r="BOV464" s="1"/>
      <c r="BOW464" s="1"/>
      <c r="BOX464" s="1"/>
      <c r="BOY464" s="1"/>
      <c r="BOZ464" s="1"/>
      <c r="BPA464" s="1"/>
      <c r="BPB464" s="1"/>
      <c r="BPC464" s="1"/>
      <c r="BPD464" s="1"/>
      <c r="BPE464" s="1"/>
      <c r="BPF464" s="1"/>
      <c r="BPG464" s="1"/>
      <c r="BPH464" s="1"/>
      <c r="BPI464" s="1"/>
      <c r="BPJ464" s="1"/>
      <c r="BPK464" s="1"/>
      <c r="BPL464" s="1"/>
      <c r="BPM464" s="1"/>
      <c r="BPN464" s="1"/>
      <c r="BPO464" s="1"/>
      <c r="BPP464" s="1"/>
      <c r="BPQ464" s="1"/>
      <c r="BPR464" s="1"/>
      <c r="BPS464" s="1"/>
      <c r="BPT464" s="1"/>
      <c r="BPU464" s="1"/>
      <c r="BPV464" s="1"/>
      <c r="BPW464" s="1"/>
      <c r="BPX464" s="1"/>
      <c r="BPY464" s="1"/>
      <c r="BPZ464" s="1"/>
      <c r="BQA464" s="1"/>
      <c r="BQB464" s="1"/>
      <c r="BQC464" s="1"/>
      <c r="BQD464" s="1"/>
      <c r="BQE464" s="1"/>
      <c r="BQF464" s="1"/>
      <c r="BQG464" s="1"/>
      <c r="BQH464" s="1"/>
      <c r="BQI464" s="1"/>
      <c r="BQJ464" s="1"/>
      <c r="BQK464" s="1"/>
      <c r="BQL464" s="1"/>
      <c r="BQM464" s="1"/>
      <c r="BQN464" s="1"/>
      <c r="BQO464" s="1"/>
      <c r="BQP464" s="1"/>
      <c r="BQQ464" s="1"/>
      <c r="BQR464" s="1"/>
      <c r="BQS464" s="1"/>
      <c r="BQT464" s="1"/>
      <c r="BQU464" s="1"/>
      <c r="BQV464" s="1"/>
      <c r="BQW464" s="1"/>
      <c r="BQX464" s="1"/>
      <c r="BQY464" s="1"/>
      <c r="BQZ464" s="1"/>
      <c r="BRA464" s="1"/>
      <c r="BRB464" s="1"/>
      <c r="BRC464" s="1"/>
      <c r="BRD464" s="1"/>
      <c r="BRE464" s="1"/>
      <c r="BRF464" s="1"/>
      <c r="BRG464" s="1"/>
      <c r="BRH464" s="1"/>
      <c r="BRI464" s="1"/>
      <c r="BRJ464" s="1"/>
      <c r="BRK464" s="1"/>
      <c r="BRL464" s="1"/>
      <c r="BRM464" s="1"/>
      <c r="BRN464" s="1"/>
      <c r="BRO464" s="1"/>
      <c r="BRP464" s="1"/>
      <c r="BRQ464" s="1"/>
      <c r="BRR464" s="1"/>
      <c r="BRS464" s="1"/>
      <c r="BRT464" s="1"/>
      <c r="BRU464" s="1"/>
      <c r="BRV464" s="1"/>
      <c r="BRW464" s="1"/>
      <c r="BRX464" s="1"/>
      <c r="BRY464" s="1"/>
      <c r="BRZ464" s="1"/>
      <c r="BSA464" s="1"/>
      <c r="BSB464" s="1"/>
      <c r="BSC464" s="1"/>
      <c r="BSD464" s="1"/>
      <c r="BSE464" s="1"/>
      <c r="BSF464" s="1"/>
      <c r="BSG464" s="1"/>
      <c r="BSH464" s="1"/>
      <c r="BSI464" s="1"/>
      <c r="BSJ464" s="1"/>
      <c r="BSK464" s="1"/>
      <c r="BSL464" s="1"/>
      <c r="BSM464" s="1"/>
      <c r="BSN464" s="1"/>
      <c r="BSO464" s="1"/>
      <c r="BSP464" s="1"/>
      <c r="BSQ464" s="1"/>
      <c r="BSR464" s="1"/>
      <c r="BSS464" s="1"/>
      <c r="BST464" s="1"/>
      <c r="BSU464" s="1"/>
      <c r="BSV464" s="1"/>
      <c r="BSW464" s="1"/>
      <c r="BSX464" s="1"/>
      <c r="BSY464" s="1"/>
      <c r="BSZ464" s="1"/>
      <c r="BTA464" s="1"/>
      <c r="BTB464" s="1"/>
      <c r="BTC464" s="1"/>
      <c r="BTD464" s="1"/>
      <c r="BTE464" s="1"/>
      <c r="BTF464" s="1"/>
      <c r="BTG464" s="1"/>
      <c r="BTH464" s="1"/>
      <c r="BTI464" s="1"/>
      <c r="BTJ464" s="1"/>
      <c r="BTK464" s="1"/>
      <c r="BTL464" s="1"/>
      <c r="BTM464" s="1"/>
      <c r="BTN464" s="1"/>
      <c r="BTO464" s="1"/>
      <c r="BTP464" s="1"/>
      <c r="BTQ464" s="1"/>
      <c r="BTR464" s="1"/>
      <c r="BTS464" s="1"/>
      <c r="BTT464" s="1"/>
      <c r="BTU464" s="1"/>
      <c r="BTV464" s="1"/>
      <c r="BTW464" s="1"/>
      <c r="BTX464" s="1"/>
      <c r="BTY464" s="1"/>
      <c r="BTZ464" s="1"/>
      <c r="BUA464" s="1"/>
      <c r="BUB464" s="1"/>
      <c r="BUC464" s="1"/>
      <c r="BUD464" s="1"/>
      <c r="BUE464" s="1"/>
      <c r="BUF464" s="1"/>
      <c r="BUG464" s="1"/>
      <c r="BUH464" s="1"/>
      <c r="BUI464" s="1"/>
      <c r="BUJ464" s="1"/>
      <c r="BUK464" s="1"/>
      <c r="BUL464" s="1"/>
      <c r="BUM464" s="1"/>
      <c r="BUN464" s="1"/>
      <c r="BUO464" s="1"/>
      <c r="BUP464" s="1"/>
      <c r="BUQ464" s="1"/>
      <c r="BUR464" s="1"/>
      <c r="BUS464" s="1"/>
      <c r="BUT464" s="1"/>
      <c r="BUU464" s="1"/>
      <c r="BUV464" s="1"/>
      <c r="BUW464" s="1"/>
      <c r="BUX464" s="1"/>
      <c r="BUY464" s="1"/>
      <c r="BUZ464" s="1"/>
      <c r="BVA464" s="1"/>
      <c r="BVB464" s="1"/>
      <c r="BVC464" s="1"/>
      <c r="BVD464" s="1"/>
      <c r="BVE464" s="1"/>
      <c r="BVF464" s="1"/>
      <c r="BVG464" s="1"/>
      <c r="BVH464" s="1"/>
      <c r="BVI464" s="1"/>
      <c r="BVJ464" s="1"/>
      <c r="BVK464" s="1"/>
      <c r="BVL464" s="1"/>
      <c r="BVM464" s="1"/>
      <c r="BVN464" s="1"/>
      <c r="BVO464" s="1"/>
      <c r="BVP464" s="1"/>
      <c r="BVQ464" s="1"/>
      <c r="BVR464" s="1"/>
      <c r="BVS464" s="1"/>
      <c r="BVT464" s="1"/>
      <c r="BVU464" s="1"/>
      <c r="BVV464" s="1"/>
      <c r="BVW464" s="1"/>
      <c r="BVX464" s="1"/>
      <c r="BVY464" s="1"/>
      <c r="BVZ464" s="1"/>
      <c r="BWA464" s="1"/>
      <c r="BWB464" s="1"/>
      <c r="BWC464" s="1"/>
      <c r="BWD464" s="1"/>
      <c r="BWE464" s="1"/>
      <c r="BWF464" s="1"/>
      <c r="BWG464" s="1"/>
      <c r="BWH464" s="1"/>
      <c r="BWI464" s="1"/>
      <c r="BWJ464" s="1"/>
      <c r="BWK464" s="1"/>
      <c r="BWL464" s="1"/>
      <c r="BWM464" s="1"/>
      <c r="BWN464" s="1"/>
      <c r="BWO464" s="1"/>
      <c r="BWP464" s="1"/>
      <c r="BWQ464" s="1"/>
      <c r="BWR464" s="1"/>
      <c r="BWS464" s="1"/>
      <c r="BWT464" s="1"/>
      <c r="BWU464" s="1"/>
      <c r="BWV464" s="1"/>
      <c r="BWW464" s="1"/>
      <c r="BWX464" s="1"/>
      <c r="BWY464" s="1"/>
      <c r="BWZ464" s="1"/>
      <c r="BXA464" s="1"/>
      <c r="BXB464" s="1"/>
      <c r="BXC464" s="1"/>
      <c r="BXD464" s="1"/>
      <c r="BXE464" s="1"/>
      <c r="BXF464" s="1"/>
      <c r="BXG464" s="1"/>
      <c r="BXH464" s="1"/>
      <c r="BXI464" s="1"/>
      <c r="BXJ464" s="1"/>
      <c r="BXK464" s="1"/>
      <c r="BXL464" s="1"/>
      <c r="BXM464" s="1"/>
      <c r="BXN464" s="1"/>
      <c r="BXO464" s="1"/>
      <c r="BXP464" s="1"/>
      <c r="BXQ464" s="1"/>
      <c r="BXR464" s="1"/>
      <c r="BXS464" s="1"/>
      <c r="BXT464" s="1"/>
      <c r="BXU464" s="1"/>
      <c r="BXV464" s="1"/>
      <c r="BXW464" s="1"/>
      <c r="BXX464" s="1"/>
      <c r="BXY464" s="1"/>
      <c r="BXZ464" s="1"/>
      <c r="BYA464" s="1"/>
      <c r="BYB464" s="1"/>
      <c r="BYC464" s="1"/>
      <c r="BYD464" s="1"/>
      <c r="BYE464" s="1"/>
      <c r="BYF464" s="1"/>
      <c r="BYG464" s="1"/>
      <c r="BYH464" s="1"/>
      <c r="BYI464" s="1"/>
      <c r="BYJ464" s="1"/>
      <c r="BYK464" s="1"/>
      <c r="BYL464" s="1"/>
      <c r="BYM464" s="1"/>
      <c r="BYN464" s="1"/>
      <c r="BYO464" s="1"/>
      <c r="BYP464" s="1"/>
      <c r="BYQ464" s="1"/>
      <c r="BYR464" s="1"/>
      <c r="BYS464" s="1"/>
      <c r="BYT464" s="1"/>
      <c r="BYU464" s="1"/>
      <c r="BYV464" s="1"/>
      <c r="BYW464" s="1"/>
      <c r="BYX464" s="1"/>
      <c r="BYY464" s="1"/>
      <c r="BYZ464" s="1"/>
      <c r="BZA464" s="1"/>
      <c r="BZB464" s="1"/>
      <c r="BZC464" s="1"/>
      <c r="BZD464" s="1"/>
      <c r="BZE464" s="1"/>
      <c r="BZF464" s="1"/>
      <c r="BZG464" s="1"/>
      <c r="BZH464" s="1"/>
      <c r="BZI464" s="1"/>
      <c r="BZJ464" s="1"/>
      <c r="BZK464" s="1"/>
      <c r="BZL464" s="1"/>
      <c r="BZM464" s="1"/>
      <c r="BZN464" s="1"/>
      <c r="BZO464" s="1"/>
      <c r="BZP464" s="1"/>
      <c r="BZQ464" s="1"/>
      <c r="BZR464" s="1"/>
      <c r="BZS464" s="1"/>
      <c r="BZT464" s="1"/>
      <c r="BZU464" s="1"/>
      <c r="BZV464" s="1"/>
      <c r="BZW464" s="1"/>
      <c r="BZX464" s="1"/>
      <c r="BZY464" s="1"/>
      <c r="BZZ464" s="1"/>
      <c r="CAA464" s="1"/>
      <c r="CAB464" s="1"/>
      <c r="CAC464" s="1"/>
      <c r="CAD464" s="1"/>
      <c r="CAE464" s="1"/>
      <c r="CAF464" s="1"/>
      <c r="CAG464" s="1"/>
      <c r="CAH464" s="1"/>
      <c r="CAI464" s="1"/>
      <c r="CAJ464" s="1"/>
      <c r="CAK464" s="1"/>
      <c r="CAL464" s="1"/>
      <c r="CAM464" s="1"/>
      <c r="CAN464" s="1"/>
      <c r="CAO464" s="1"/>
      <c r="CAP464" s="1"/>
      <c r="CAQ464" s="1"/>
      <c r="CAR464" s="1"/>
      <c r="CAS464" s="1"/>
      <c r="CAT464" s="1"/>
      <c r="CAU464" s="1"/>
      <c r="CAV464" s="1"/>
      <c r="CAW464" s="1"/>
      <c r="CAX464" s="1"/>
      <c r="CAY464" s="1"/>
      <c r="CAZ464" s="1"/>
      <c r="CBA464" s="1"/>
      <c r="CBB464" s="1"/>
      <c r="CBC464" s="1"/>
      <c r="CBD464" s="1"/>
      <c r="CBE464" s="1"/>
      <c r="CBF464" s="1"/>
      <c r="CBG464" s="1"/>
      <c r="CBH464" s="1"/>
      <c r="CBI464" s="1"/>
      <c r="CBJ464" s="1"/>
      <c r="CBK464" s="1"/>
      <c r="CBL464" s="1"/>
      <c r="CBM464" s="1"/>
      <c r="CBN464" s="1"/>
      <c r="CBO464" s="1"/>
      <c r="CBP464" s="1"/>
      <c r="CBQ464" s="1"/>
      <c r="CBR464" s="1"/>
      <c r="CBS464" s="1"/>
      <c r="CBT464" s="1"/>
      <c r="CBU464" s="1"/>
      <c r="CBV464" s="1"/>
      <c r="CBW464" s="1"/>
      <c r="CBX464" s="1"/>
      <c r="CBY464" s="1"/>
      <c r="CBZ464" s="1"/>
      <c r="CCA464" s="1"/>
      <c r="CCB464" s="1"/>
      <c r="CCC464" s="1"/>
      <c r="CCD464" s="1"/>
      <c r="CCE464" s="1"/>
      <c r="CCF464" s="1"/>
      <c r="CCG464" s="1"/>
      <c r="CCH464" s="1"/>
      <c r="CCI464" s="1"/>
      <c r="CCJ464" s="1"/>
      <c r="CCK464" s="1"/>
      <c r="CCL464" s="1"/>
      <c r="CCM464" s="1"/>
      <c r="CCN464" s="1"/>
      <c r="CCO464" s="1"/>
      <c r="CCP464" s="1"/>
      <c r="CCQ464" s="1"/>
      <c r="CCR464" s="1"/>
      <c r="CCS464" s="1"/>
      <c r="CCT464" s="1"/>
      <c r="CCU464" s="1"/>
      <c r="CCV464" s="1"/>
      <c r="CCW464" s="1"/>
      <c r="CCX464" s="1"/>
      <c r="CCY464" s="1"/>
      <c r="CCZ464" s="1"/>
      <c r="CDA464" s="1"/>
      <c r="CDB464" s="1"/>
      <c r="CDC464" s="1"/>
      <c r="CDD464" s="1"/>
      <c r="CDE464" s="1"/>
      <c r="CDF464" s="1"/>
      <c r="CDG464" s="1"/>
      <c r="CDH464" s="1"/>
      <c r="CDI464" s="1"/>
      <c r="CDJ464" s="1"/>
      <c r="CDK464" s="1"/>
      <c r="CDL464" s="1"/>
      <c r="CDM464" s="1"/>
      <c r="CDN464" s="1"/>
      <c r="CDO464" s="1"/>
      <c r="CDP464" s="1"/>
      <c r="CDQ464" s="1"/>
      <c r="CDR464" s="1"/>
      <c r="CDS464" s="1"/>
      <c r="CDT464" s="1"/>
      <c r="CDU464" s="1"/>
      <c r="CDV464" s="1"/>
      <c r="CDW464" s="1"/>
      <c r="CDX464" s="1"/>
      <c r="CDY464" s="1"/>
      <c r="CDZ464" s="1"/>
      <c r="CEA464" s="1"/>
      <c r="CEB464" s="1"/>
      <c r="CEC464" s="1"/>
      <c r="CED464" s="1"/>
      <c r="CEE464" s="1"/>
      <c r="CEF464" s="1"/>
      <c r="CEG464" s="1"/>
      <c r="CEH464" s="1"/>
      <c r="CEI464" s="1"/>
      <c r="CEJ464" s="1"/>
      <c r="CEK464" s="1"/>
      <c r="CEL464" s="1"/>
      <c r="CEM464" s="1"/>
      <c r="CEN464" s="1"/>
      <c r="CEO464" s="1"/>
      <c r="CEP464" s="1"/>
      <c r="CEQ464" s="1"/>
      <c r="CER464" s="1"/>
      <c r="CES464" s="1"/>
      <c r="CET464" s="1"/>
      <c r="CEU464" s="1"/>
      <c r="CEV464" s="1"/>
      <c r="CEW464" s="1"/>
      <c r="CEX464" s="1"/>
      <c r="CEY464" s="1"/>
      <c r="CEZ464" s="1"/>
      <c r="CFA464" s="1"/>
      <c r="CFB464" s="1"/>
      <c r="CFC464" s="1"/>
      <c r="CFD464" s="1"/>
      <c r="CFE464" s="1"/>
      <c r="CFF464" s="1"/>
      <c r="CFG464" s="1"/>
      <c r="CFH464" s="1"/>
      <c r="CFI464" s="1"/>
      <c r="CFJ464" s="1"/>
      <c r="CFK464" s="1"/>
      <c r="CFL464" s="1"/>
      <c r="CFM464" s="1"/>
      <c r="CFN464" s="1"/>
      <c r="CFO464" s="1"/>
      <c r="CFP464" s="1"/>
      <c r="CFQ464" s="1"/>
      <c r="CFR464" s="1"/>
      <c r="CFS464" s="1"/>
      <c r="CFT464" s="1"/>
      <c r="CFU464" s="1"/>
      <c r="CFV464" s="1"/>
      <c r="CFW464" s="1"/>
      <c r="CFX464" s="1"/>
      <c r="CFY464" s="1"/>
      <c r="CFZ464" s="1"/>
      <c r="CGA464" s="1"/>
      <c r="CGB464" s="1"/>
      <c r="CGC464" s="1"/>
      <c r="CGD464" s="1"/>
      <c r="CGE464" s="1"/>
      <c r="CGF464" s="1"/>
      <c r="CGG464" s="1"/>
      <c r="CGH464" s="1"/>
      <c r="CGI464" s="1"/>
      <c r="CGJ464" s="1"/>
      <c r="CGK464" s="1"/>
      <c r="CGL464" s="1"/>
      <c r="CGM464" s="1"/>
      <c r="CGN464" s="1"/>
      <c r="CGO464" s="1"/>
      <c r="CGP464" s="1"/>
      <c r="CGQ464" s="1"/>
      <c r="CGR464" s="1"/>
      <c r="CGS464" s="1"/>
      <c r="CGT464" s="1"/>
      <c r="CGU464" s="1"/>
      <c r="CGV464" s="1"/>
      <c r="CGW464" s="1"/>
      <c r="CGX464" s="1"/>
      <c r="CGY464" s="1"/>
      <c r="CGZ464" s="1"/>
      <c r="CHA464" s="1"/>
      <c r="CHB464" s="1"/>
      <c r="CHC464" s="1"/>
      <c r="CHD464" s="1"/>
      <c r="CHE464" s="1"/>
      <c r="CHF464" s="1"/>
      <c r="CHG464" s="1"/>
      <c r="CHH464" s="1"/>
      <c r="CHI464" s="1"/>
      <c r="CHJ464" s="1"/>
      <c r="CHK464" s="1"/>
      <c r="CHL464" s="1"/>
      <c r="CHM464" s="1"/>
      <c r="CHN464" s="1"/>
      <c r="CHO464" s="1"/>
      <c r="CHP464" s="1"/>
      <c r="CHQ464" s="1"/>
      <c r="CHR464" s="1"/>
      <c r="CHS464" s="1"/>
      <c r="CHT464" s="1"/>
      <c r="CHU464" s="1"/>
      <c r="CHV464" s="1"/>
      <c r="CHW464" s="1"/>
      <c r="CHX464" s="1"/>
      <c r="CHY464" s="1"/>
      <c r="CHZ464" s="1"/>
      <c r="CIA464" s="1"/>
      <c r="CIB464" s="1"/>
      <c r="CIC464" s="1"/>
      <c r="CID464" s="1"/>
      <c r="CIE464" s="1"/>
      <c r="CIF464" s="1"/>
      <c r="CIG464" s="1"/>
      <c r="CIH464" s="1"/>
      <c r="CII464" s="1"/>
      <c r="CIJ464" s="1"/>
      <c r="CIK464" s="1"/>
      <c r="CIL464" s="1"/>
      <c r="CIM464" s="1"/>
      <c r="CIN464" s="1"/>
      <c r="CIO464" s="1"/>
      <c r="CIP464" s="1"/>
      <c r="CIQ464" s="1"/>
      <c r="CIR464" s="1"/>
      <c r="CIS464" s="1"/>
      <c r="CIT464" s="1"/>
      <c r="CIU464" s="1"/>
      <c r="CIV464" s="1"/>
      <c r="CIW464" s="1"/>
      <c r="CIX464" s="1"/>
      <c r="CIY464" s="1"/>
      <c r="CIZ464" s="1"/>
      <c r="CJA464" s="1"/>
      <c r="CJB464" s="1"/>
      <c r="CJC464" s="1"/>
      <c r="CJD464" s="1"/>
      <c r="CJE464" s="1"/>
      <c r="CJF464" s="1"/>
      <c r="CJG464" s="1"/>
      <c r="CJH464" s="1"/>
      <c r="CJI464" s="1"/>
      <c r="CJJ464" s="1"/>
      <c r="CJK464" s="1"/>
      <c r="CJL464" s="1"/>
      <c r="CJM464" s="1"/>
      <c r="CJN464" s="1"/>
      <c r="CJO464" s="1"/>
      <c r="CJP464" s="1"/>
      <c r="CJQ464" s="1"/>
      <c r="CJR464" s="1"/>
      <c r="CJS464" s="1"/>
      <c r="CJT464" s="1"/>
      <c r="CJU464" s="1"/>
      <c r="CJV464" s="1"/>
      <c r="CJW464" s="1"/>
      <c r="CJX464" s="1"/>
      <c r="CJY464" s="1"/>
      <c r="CJZ464" s="1"/>
      <c r="CKA464" s="1"/>
      <c r="CKB464" s="1"/>
      <c r="CKC464" s="1"/>
      <c r="CKD464" s="1"/>
      <c r="CKE464" s="1"/>
      <c r="CKF464" s="1"/>
      <c r="CKG464" s="1"/>
      <c r="CKH464" s="1"/>
      <c r="CKI464" s="1"/>
      <c r="CKJ464" s="1"/>
      <c r="CKK464" s="1"/>
      <c r="CKL464" s="1"/>
      <c r="CKM464" s="1"/>
      <c r="CKN464" s="1"/>
      <c r="CKO464" s="1"/>
      <c r="CKP464" s="1"/>
      <c r="CKQ464" s="1"/>
      <c r="CKR464" s="1"/>
      <c r="CKS464" s="1"/>
      <c r="CKT464" s="1"/>
      <c r="CKU464" s="1"/>
      <c r="CKV464" s="1"/>
      <c r="CKW464" s="1"/>
      <c r="CKX464" s="1"/>
      <c r="CKY464" s="1"/>
      <c r="CKZ464" s="1"/>
      <c r="CLA464" s="1"/>
      <c r="CLB464" s="1"/>
      <c r="CLC464" s="1"/>
      <c r="CLD464" s="1"/>
      <c r="CLE464" s="1"/>
      <c r="CLF464" s="1"/>
      <c r="CLG464" s="1"/>
      <c r="CLH464" s="1"/>
      <c r="CLI464" s="1"/>
      <c r="CLJ464" s="1"/>
      <c r="CLK464" s="1"/>
      <c r="CLL464" s="1"/>
      <c r="CLM464" s="1"/>
      <c r="CLN464" s="1"/>
      <c r="CLO464" s="1"/>
      <c r="CLP464" s="1"/>
      <c r="CLQ464" s="1"/>
      <c r="CLR464" s="1"/>
      <c r="CLS464" s="1"/>
      <c r="CLT464" s="1"/>
      <c r="CLU464" s="1"/>
      <c r="CLV464" s="1"/>
      <c r="CLW464" s="1"/>
      <c r="CLX464" s="1"/>
      <c r="CLY464" s="1"/>
      <c r="CLZ464" s="1"/>
      <c r="CMA464" s="1"/>
      <c r="CMB464" s="1"/>
      <c r="CMC464" s="1"/>
      <c r="CMD464" s="1"/>
      <c r="CME464" s="1"/>
      <c r="CMF464" s="1"/>
      <c r="CMG464" s="1"/>
      <c r="CMH464" s="1"/>
      <c r="CMI464" s="1"/>
      <c r="CMJ464" s="1"/>
      <c r="CMK464" s="1"/>
      <c r="CML464" s="1"/>
      <c r="CMM464" s="1"/>
      <c r="CMN464" s="1"/>
      <c r="CMO464" s="1"/>
      <c r="CMP464" s="1"/>
      <c r="CMQ464" s="1"/>
      <c r="CMR464" s="1"/>
      <c r="CMS464" s="1"/>
      <c r="CMT464" s="1"/>
      <c r="CMU464" s="1"/>
      <c r="CMV464" s="1"/>
      <c r="CMW464" s="1"/>
      <c r="CMX464" s="1"/>
      <c r="CMY464" s="1"/>
      <c r="CMZ464" s="1"/>
      <c r="CNA464" s="1"/>
      <c r="CNB464" s="1"/>
      <c r="CNC464" s="1"/>
      <c r="CND464" s="1"/>
      <c r="CNE464" s="1"/>
      <c r="CNF464" s="1"/>
      <c r="CNG464" s="1"/>
      <c r="CNH464" s="1"/>
      <c r="CNI464" s="1"/>
      <c r="CNJ464" s="1"/>
      <c r="CNK464" s="1"/>
      <c r="CNL464" s="1"/>
      <c r="CNM464" s="1"/>
      <c r="CNN464" s="1"/>
      <c r="CNO464" s="1"/>
      <c r="CNP464" s="1"/>
      <c r="CNQ464" s="1"/>
      <c r="CNR464" s="1"/>
      <c r="CNS464" s="1"/>
      <c r="CNT464" s="1"/>
      <c r="CNU464" s="1"/>
      <c r="CNV464" s="1"/>
      <c r="CNW464" s="1"/>
      <c r="CNX464" s="1"/>
      <c r="CNY464" s="1"/>
      <c r="CNZ464" s="1"/>
      <c r="COA464" s="1"/>
      <c r="COB464" s="1"/>
      <c r="COC464" s="1"/>
      <c r="COD464" s="1"/>
      <c r="COE464" s="1"/>
      <c r="COF464" s="1"/>
      <c r="COG464" s="1"/>
      <c r="COH464" s="1"/>
      <c r="COI464" s="1"/>
      <c r="COJ464" s="1"/>
      <c r="COK464" s="1"/>
      <c r="COL464" s="1"/>
      <c r="COM464" s="1"/>
      <c r="CON464" s="1"/>
      <c r="COO464" s="1"/>
      <c r="COP464" s="1"/>
      <c r="COQ464" s="1"/>
      <c r="COR464" s="1"/>
      <c r="COS464" s="1"/>
      <c r="COT464" s="1"/>
      <c r="COU464" s="1"/>
      <c r="COV464" s="1"/>
      <c r="COW464" s="1"/>
      <c r="COX464" s="1"/>
      <c r="COY464" s="1"/>
      <c r="COZ464" s="1"/>
      <c r="CPA464" s="1"/>
      <c r="CPB464" s="1"/>
      <c r="CPC464" s="1"/>
      <c r="CPD464" s="1"/>
      <c r="CPE464" s="1"/>
      <c r="CPF464" s="1"/>
      <c r="CPG464" s="1"/>
      <c r="CPH464" s="1"/>
      <c r="CPI464" s="1"/>
      <c r="CPJ464" s="1"/>
      <c r="CPK464" s="1"/>
      <c r="CPL464" s="1"/>
      <c r="CPM464" s="1"/>
      <c r="CPN464" s="1"/>
      <c r="CPO464" s="1"/>
      <c r="CPP464" s="1"/>
      <c r="CPQ464" s="1"/>
      <c r="CPR464" s="1"/>
      <c r="CPS464" s="1"/>
      <c r="CPT464" s="1"/>
      <c r="CPU464" s="1"/>
      <c r="CPV464" s="1"/>
      <c r="CPW464" s="1"/>
      <c r="CPX464" s="1"/>
      <c r="CPY464" s="1"/>
      <c r="CPZ464" s="1"/>
      <c r="CQA464" s="1"/>
      <c r="CQB464" s="1"/>
      <c r="CQC464" s="1"/>
      <c r="CQD464" s="1"/>
      <c r="CQE464" s="1"/>
      <c r="CQF464" s="1"/>
      <c r="CQG464" s="1"/>
      <c r="CQH464" s="1"/>
      <c r="CQI464" s="1"/>
      <c r="CQJ464" s="1"/>
      <c r="CQK464" s="1"/>
      <c r="CQL464" s="1"/>
      <c r="CQM464" s="1"/>
      <c r="CQN464" s="1"/>
      <c r="CQO464" s="1"/>
      <c r="CQP464" s="1"/>
      <c r="CQQ464" s="1"/>
      <c r="CQR464" s="1"/>
      <c r="CQS464" s="1"/>
      <c r="CQT464" s="1"/>
      <c r="CQU464" s="1"/>
      <c r="CQV464" s="1"/>
      <c r="CQW464" s="1"/>
      <c r="CQX464" s="1"/>
      <c r="CQY464" s="1"/>
      <c r="CQZ464" s="1"/>
      <c r="CRA464" s="1"/>
      <c r="CRB464" s="1"/>
      <c r="CRC464" s="1"/>
      <c r="CRD464" s="1"/>
      <c r="CRE464" s="1"/>
      <c r="CRF464" s="1"/>
      <c r="CRG464" s="1"/>
      <c r="CRH464" s="1"/>
      <c r="CRI464" s="1"/>
      <c r="CRJ464" s="1"/>
      <c r="CRK464" s="1"/>
      <c r="CRL464" s="1"/>
      <c r="CRM464" s="1"/>
      <c r="CRN464" s="1"/>
      <c r="CRO464" s="1"/>
      <c r="CRP464" s="1"/>
      <c r="CRQ464" s="1"/>
      <c r="CRR464" s="1"/>
      <c r="CRS464" s="1"/>
      <c r="CRT464" s="1"/>
      <c r="CRU464" s="1"/>
      <c r="CRV464" s="1"/>
      <c r="CRW464" s="1"/>
      <c r="CRX464" s="1"/>
      <c r="CRY464" s="1"/>
      <c r="CRZ464" s="1"/>
      <c r="CSA464" s="1"/>
      <c r="CSB464" s="1"/>
      <c r="CSC464" s="1"/>
      <c r="CSD464" s="1"/>
      <c r="CSE464" s="1"/>
      <c r="CSF464" s="1"/>
      <c r="CSG464" s="1"/>
      <c r="CSH464" s="1"/>
      <c r="CSI464" s="1"/>
      <c r="CSJ464" s="1"/>
      <c r="CSK464" s="1"/>
      <c r="CSL464" s="1"/>
      <c r="CSM464" s="1"/>
      <c r="CSN464" s="1"/>
      <c r="CSO464" s="1"/>
      <c r="CSP464" s="1"/>
      <c r="CSQ464" s="1"/>
      <c r="CSR464" s="1"/>
      <c r="CSS464" s="1"/>
      <c r="CST464" s="1"/>
      <c r="CSU464" s="1"/>
      <c r="CSV464" s="1"/>
      <c r="CSW464" s="1"/>
      <c r="CSX464" s="1"/>
      <c r="CSY464" s="1"/>
      <c r="CSZ464" s="1"/>
      <c r="CTA464" s="1"/>
      <c r="CTB464" s="1"/>
      <c r="CTC464" s="1"/>
      <c r="CTD464" s="1"/>
      <c r="CTE464" s="1"/>
      <c r="CTF464" s="1"/>
      <c r="CTG464" s="1"/>
      <c r="CTH464" s="1"/>
      <c r="CTI464" s="1"/>
      <c r="CTJ464" s="1"/>
      <c r="CTK464" s="1"/>
      <c r="CTL464" s="1"/>
      <c r="CTM464" s="1"/>
      <c r="CTN464" s="1"/>
      <c r="CTO464" s="1"/>
      <c r="CTP464" s="1"/>
      <c r="CTQ464" s="1"/>
      <c r="CTR464" s="1"/>
      <c r="CTS464" s="1"/>
      <c r="CTT464" s="1"/>
      <c r="CTU464" s="1"/>
      <c r="CTV464" s="1"/>
      <c r="CTW464" s="1"/>
      <c r="CTX464" s="1"/>
      <c r="CTY464" s="1"/>
      <c r="CTZ464" s="1"/>
      <c r="CUA464" s="1"/>
      <c r="CUB464" s="1"/>
      <c r="CUC464" s="1"/>
      <c r="CUD464" s="1"/>
      <c r="CUE464" s="1"/>
      <c r="CUF464" s="1"/>
      <c r="CUG464" s="1"/>
      <c r="CUH464" s="1"/>
      <c r="CUI464" s="1"/>
      <c r="CUJ464" s="1"/>
      <c r="CUK464" s="1"/>
      <c r="CUL464" s="1"/>
      <c r="CUM464" s="1"/>
      <c r="CUN464" s="1"/>
      <c r="CUO464" s="1"/>
      <c r="CUP464" s="1"/>
      <c r="CUQ464" s="1"/>
      <c r="CUR464" s="1"/>
      <c r="CUS464" s="1"/>
      <c r="CUT464" s="1"/>
      <c r="CUU464" s="1"/>
      <c r="CUV464" s="1"/>
      <c r="CUW464" s="1"/>
      <c r="CUX464" s="1"/>
      <c r="CUY464" s="1"/>
      <c r="CUZ464" s="1"/>
      <c r="CVA464" s="1"/>
      <c r="CVB464" s="1"/>
      <c r="CVC464" s="1"/>
      <c r="CVD464" s="1"/>
      <c r="CVE464" s="1"/>
      <c r="CVF464" s="1"/>
      <c r="CVG464" s="1"/>
      <c r="CVH464" s="1"/>
      <c r="CVI464" s="1"/>
      <c r="CVJ464" s="1"/>
      <c r="CVK464" s="1"/>
      <c r="CVL464" s="1"/>
      <c r="CVM464" s="1"/>
      <c r="CVN464" s="1"/>
      <c r="CVO464" s="1"/>
      <c r="CVP464" s="1"/>
      <c r="CVQ464" s="1"/>
      <c r="CVR464" s="1"/>
      <c r="CVS464" s="1"/>
      <c r="CVT464" s="1"/>
      <c r="CVU464" s="1"/>
      <c r="CVV464" s="1"/>
      <c r="CVW464" s="1"/>
      <c r="CVX464" s="1"/>
      <c r="CVY464" s="1"/>
      <c r="CVZ464" s="1"/>
      <c r="CWA464" s="1"/>
      <c r="CWB464" s="1"/>
      <c r="CWC464" s="1"/>
      <c r="CWD464" s="1"/>
      <c r="CWE464" s="1"/>
      <c r="CWF464" s="1"/>
      <c r="CWG464" s="1"/>
      <c r="CWH464" s="1"/>
      <c r="CWI464" s="1"/>
      <c r="CWJ464" s="1"/>
      <c r="CWK464" s="1"/>
      <c r="CWL464" s="1"/>
      <c r="CWM464" s="1"/>
      <c r="CWN464" s="1"/>
      <c r="CWO464" s="1"/>
      <c r="CWP464" s="1"/>
      <c r="CWQ464" s="1"/>
      <c r="CWR464" s="1"/>
      <c r="CWS464" s="1"/>
      <c r="CWT464" s="1"/>
      <c r="CWU464" s="1"/>
      <c r="CWV464" s="1"/>
      <c r="CWW464" s="1"/>
      <c r="CWX464" s="1"/>
      <c r="CWY464" s="1"/>
      <c r="CWZ464" s="1"/>
      <c r="CXA464" s="1"/>
      <c r="CXB464" s="1"/>
      <c r="CXC464" s="1"/>
      <c r="CXD464" s="1"/>
      <c r="CXE464" s="1"/>
      <c r="CXF464" s="1"/>
      <c r="CXG464" s="1"/>
      <c r="CXH464" s="1"/>
      <c r="CXI464" s="1"/>
      <c r="CXJ464" s="1"/>
      <c r="CXK464" s="1"/>
      <c r="CXL464" s="1"/>
      <c r="CXM464" s="1"/>
      <c r="CXN464" s="1"/>
      <c r="CXO464" s="1"/>
      <c r="CXP464" s="1"/>
      <c r="CXQ464" s="1"/>
      <c r="CXR464" s="1"/>
      <c r="CXS464" s="1"/>
      <c r="CXT464" s="1"/>
      <c r="CXU464" s="1"/>
      <c r="CXV464" s="1"/>
      <c r="CXW464" s="1"/>
      <c r="CXX464" s="1"/>
      <c r="CXY464" s="1"/>
      <c r="CXZ464" s="1"/>
      <c r="CYA464" s="1"/>
      <c r="CYB464" s="1"/>
      <c r="CYC464" s="1"/>
      <c r="CYD464" s="1"/>
      <c r="CYE464" s="1"/>
      <c r="CYF464" s="1"/>
      <c r="CYG464" s="1"/>
      <c r="CYH464" s="1"/>
      <c r="CYI464" s="1"/>
      <c r="CYJ464" s="1"/>
      <c r="CYK464" s="1"/>
      <c r="CYL464" s="1"/>
      <c r="CYM464" s="1"/>
      <c r="CYN464" s="1"/>
      <c r="CYO464" s="1"/>
      <c r="CYP464" s="1"/>
      <c r="CYQ464" s="1"/>
      <c r="CYR464" s="1"/>
      <c r="CYS464" s="1"/>
      <c r="CYT464" s="1"/>
      <c r="CYU464" s="1"/>
      <c r="CYV464" s="1"/>
      <c r="CYW464" s="1"/>
      <c r="CYX464" s="1"/>
      <c r="CYY464" s="1"/>
      <c r="CYZ464" s="1"/>
      <c r="CZA464" s="1"/>
      <c r="CZB464" s="1"/>
      <c r="CZC464" s="1"/>
      <c r="CZD464" s="1"/>
      <c r="CZE464" s="1"/>
      <c r="CZF464" s="1"/>
      <c r="CZG464" s="1"/>
      <c r="CZH464" s="1"/>
      <c r="CZI464" s="1"/>
      <c r="CZJ464" s="1"/>
      <c r="CZK464" s="1"/>
      <c r="CZL464" s="1"/>
      <c r="CZM464" s="1"/>
      <c r="CZN464" s="1"/>
      <c r="CZO464" s="1"/>
      <c r="CZP464" s="1"/>
      <c r="CZQ464" s="1"/>
      <c r="CZR464" s="1"/>
      <c r="CZS464" s="1"/>
      <c r="CZT464" s="1"/>
      <c r="CZU464" s="1"/>
      <c r="CZV464" s="1"/>
      <c r="CZW464" s="1"/>
      <c r="CZX464" s="1"/>
      <c r="CZY464" s="1"/>
      <c r="CZZ464" s="1"/>
      <c r="DAA464" s="1"/>
      <c r="DAB464" s="1"/>
      <c r="DAC464" s="1"/>
      <c r="DAD464" s="1"/>
      <c r="DAE464" s="1"/>
      <c r="DAF464" s="1"/>
      <c r="DAG464" s="1"/>
      <c r="DAH464" s="1"/>
      <c r="DAI464" s="1"/>
      <c r="DAJ464" s="1"/>
      <c r="DAK464" s="1"/>
      <c r="DAL464" s="1"/>
      <c r="DAM464" s="1"/>
      <c r="DAN464" s="1"/>
      <c r="DAO464" s="1"/>
      <c r="DAP464" s="1"/>
      <c r="DAQ464" s="1"/>
      <c r="DAR464" s="1"/>
      <c r="DAS464" s="1"/>
      <c r="DAT464" s="1"/>
      <c r="DAU464" s="1"/>
      <c r="DAV464" s="1"/>
      <c r="DAW464" s="1"/>
      <c r="DAX464" s="1"/>
      <c r="DAY464" s="1"/>
      <c r="DAZ464" s="1"/>
      <c r="DBA464" s="1"/>
      <c r="DBB464" s="1"/>
      <c r="DBC464" s="1"/>
      <c r="DBD464" s="1"/>
      <c r="DBE464" s="1"/>
      <c r="DBF464" s="1"/>
      <c r="DBG464" s="1"/>
      <c r="DBH464" s="1"/>
      <c r="DBI464" s="1"/>
      <c r="DBJ464" s="1"/>
      <c r="DBK464" s="1"/>
      <c r="DBL464" s="1"/>
      <c r="DBM464" s="1"/>
      <c r="DBN464" s="1"/>
      <c r="DBO464" s="1"/>
      <c r="DBP464" s="1"/>
      <c r="DBQ464" s="1"/>
      <c r="DBR464" s="1"/>
      <c r="DBS464" s="1"/>
      <c r="DBT464" s="1"/>
      <c r="DBU464" s="1"/>
      <c r="DBV464" s="1"/>
      <c r="DBW464" s="1"/>
      <c r="DBX464" s="1"/>
      <c r="DBY464" s="1"/>
      <c r="DBZ464" s="1"/>
      <c r="DCA464" s="1"/>
      <c r="DCB464" s="1"/>
      <c r="DCC464" s="1"/>
      <c r="DCD464" s="1"/>
      <c r="DCE464" s="1"/>
      <c r="DCF464" s="1"/>
      <c r="DCG464" s="1"/>
      <c r="DCH464" s="1"/>
      <c r="DCI464" s="1"/>
      <c r="DCJ464" s="1"/>
      <c r="DCK464" s="1"/>
      <c r="DCL464" s="1"/>
      <c r="DCM464" s="1"/>
      <c r="DCN464" s="1"/>
      <c r="DCO464" s="1"/>
      <c r="DCP464" s="1"/>
      <c r="DCQ464" s="1"/>
      <c r="DCR464" s="1"/>
      <c r="DCS464" s="1"/>
      <c r="DCT464" s="1"/>
      <c r="DCU464" s="1"/>
      <c r="DCV464" s="1"/>
      <c r="DCW464" s="1"/>
      <c r="DCX464" s="1"/>
      <c r="DCY464" s="1"/>
      <c r="DCZ464" s="1"/>
      <c r="DDA464" s="1"/>
      <c r="DDB464" s="1"/>
      <c r="DDC464" s="1"/>
      <c r="DDD464" s="1"/>
      <c r="DDE464" s="1"/>
      <c r="DDF464" s="1"/>
      <c r="DDG464" s="1"/>
      <c r="DDH464" s="1"/>
      <c r="DDI464" s="1"/>
      <c r="DDJ464" s="1"/>
      <c r="DDK464" s="1"/>
      <c r="DDL464" s="1"/>
      <c r="DDM464" s="1"/>
      <c r="DDN464" s="1"/>
      <c r="DDO464" s="1"/>
      <c r="DDP464" s="1"/>
      <c r="DDQ464" s="1"/>
      <c r="DDR464" s="1"/>
      <c r="DDS464" s="1"/>
      <c r="DDT464" s="1"/>
      <c r="DDU464" s="1"/>
      <c r="DDV464" s="1"/>
      <c r="DDW464" s="1"/>
      <c r="DDX464" s="1"/>
      <c r="DDY464" s="1"/>
      <c r="DDZ464" s="1"/>
      <c r="DEA464" s="1"/>
      <c r="DEB464" s="1"/>
      <c r="DEC464" s="1"/>
      <c r="DED464" s="1"/>
      <c r="DEE464" s="1"/>
      <c r="DEF464" s="1"/>
      <c r="DEG464" s="1"/>
      <c r="DEH464" s="1"/>
      <c r="DEI464" s="1"/>
      <c r="DEJ464" s="1"/>
      <c r="DEK464" s="1"/>
      <c r="DEL464" s="1"/>
      <c r="DEM464" s="1"/>
      <c r="DEN464" s="1"/>
      <c r="DEO464" s="1"/>
      <c r="DEP464" s="1"/>
      <c r="DEQ464" s="1"/>
      <c r="DER464" s="1"/>
      <c r="DES464" s="1"/>
      <c r="DET464" s="1"/>
      <c r="DEU464" s="1"/>
      <c r="DEV464" s="1"/>
      <c r="DEW464" s="1"/>
      <c r="DEX464" s="1"/>
      <c r="DEY464" s="1"/>
      <c r="DEZ464" s="1"/>
      <c r="DFA464" s="1"/>
      <c r="DFB464" s="1"/>
      <c r="DFC464" s="1"/>
      <c r="DFD464" s="1"/>
      <c r="DFE464" s="1"/>
      <c r="DFF464" s="1"/>
      <c r="DFG464" s="1"/>
      <c r="DFH464" s="1"/>
      <c r="DFI464" s="1"/>
      <c r="DFJ464" s="1"/>
      <c r="DFK464" s="1"/>
      <c r="DFL464" s="1"/>
      <c r="DFM464" s="1"/>
      <c r="DFN464" s="1"/>
      <c r="DFO464" s="1"/>
      <c r="DFP464" s="1"/>
      <c r="DFQ464" s="1"/>
      <c r="DFR464" s="1"/>
      <c r="DFS464" s="1"/>
      <c r="DFT464" s="1"/>
      <c r="DFU464" s="1"/>
      <c r="DFV464" s="1"/>
      <c r="DFW464" s="1"/>
      <c r="DFX464" s="1"/>
      <c r="DFY464" s="1"/>
      <c r="DFZ464" s="1"/>
      <c r="DGA464" s="1"/>
      <c r="DGB464" s="1"/>
      <c r="DGC464" s="1"/>
      <c r="DGD464" s="1"/>
      <c r="DGE464" s="1"/>
      <c r="DGF464" s="1"/>
      <c r="DGG464" s="1"/>
      <c r="DGH464" s="1"/>
      <c r="DGI464" s="1"/>
      <c r="DGJ464" s="1"/>
      <c r="DGK464" s="1"/>
      <c r="DGL464" s="1"/>
      <c r="DGM464" s="1"/>
      <c r="DGN464" s="1"/>
      <c r="DGO464" s="1"/>
      <c r="DGP464" s="1"/>
      <c r="DGQ464" s="1"/>
      <c r="DGR464" s="1"/>
      <c r="DGS464" s="1"/>
      <c r="DGT464" s="1"/>
      <c r="DGU464" s="1"/>
      <c r="DGV464" s="1"/>
      <c r="DGW464" s="1"/>
      <c r="DGX464" s="1"/>
      <c r="DGY464" s="1"/>
      <c r="DGZ464" s="1"/>
      <c r="DHA464" s="1"/>
      <c r="DHB464" s="1"/>
      <c r="DHC464" s="1"/>
      <c r="DHD464" s="1"/>
      <c r="DHE464" s="1"/>
      <c r="DHF464" s="1"/>
      <c r="DHG464" s="1"/>
      <c r="DHH464" s="1"/>
      <c r="DHI464" s="1"/>
      <c r="DHJ464" s="1"/>
      <c r="DHK464" s="1"/>
      <c r="DHL464" s="1"/>
      <c r="DHM464" s="1"/>
      <c r="DHN464" s="1"/>
      <c r="DHO464" s="1"/>
      <c r="DHP464" s="1"/>
      <c r="DHQ464" s="1"/>
      <c r="DHR464" s="1"/>
      <c r="DHS464" s="1"/>
      <c r="DHT464" s="1"/>
      <c r="DHU464" s="1"/>
      <c r="DHV464" s="1"/>
      <c r="DHW464" s="1"/>
      <c r="DHX464" s="1"/>
      <c r="DHY464" s="1"/>
      <c r="DHZ464" s="1"/>
      <c r="DIA464" s="1"/>
      <c r="DIB464" s="1"/>
      <c r="DIC464" s="1"/>
      <c r="DID464" s="1"/>
      <c r="DIE464" s="1"/>
      <c r="DIF464" s="1"/>
      <c r="DIG464" s="1"/>
      <c r="DIH464" s="1"/>
      <c r="DII464" s="1"/>
      <c r="DIJ464" s="1"/>
      <c r="DIK464" s="1"/>
      <c r="DIL464" s="1"/>
      <c r="DIM464" s="1"/>
      <c r="DIN464" s="1"/>
      <c r="DIO464" s="1"/>
      <c r="DIP464" s="1"/>
      <c r="DIQ464" s="1"/>
      <c r="DIR464" s="1"/>
      <c r="DIS464" s="1"/>
      <c r="DIT464" s="1"/>
      <c r="DIU464" s="1"/>
      <c r="DIV464" s="1"/>
      <c r="DIW464" s="1"/>
      <c r="DIX464" s="1"/>
      <c r="DIY464" s="1"/>
      <c r="DIZ464" s="1"/>
      <c r="DJA464" s="1"/>
      <c r="DJB464" s="1"/>
      <c r="DJC464" s="1"/>
      <c r="DJD464" s="1"/>
      <c r="DJE464" s="1"/>
      <c r="DJF464" s="1"/>
      <c r="DJG464" s="1"/>
      <c r="DJH464" s="1"/>
      <c r="DJI464" s="1"/>
      <c r="DJJ464" s="1"/>
      <c r="DJK464" s="1"/>
      <c r="DJL464" s="1"/>
      <c r="DJM464" s="1"/>
      <c r="DJN464" s="1"/>
      <c r="DJO464" s="1"/>
      <c r="DJP464" s="1"/>
      <c r="DJQ464" s="1"/>
      <c r="DJR464" s="1"/>
      <c r="DJS464" s="1"/>
      <c r="DJT464" s="1"/>
      <c r="DJU464" s="1"/>
      <c r="DJV464" s="1"/>
      <c r="DJW464" s="1"/>
      <c r="DJX464" s="1"/>
      <c r="DJY464" s="1"/>
      <c r="DJZ464" s="1"/>
      <c r="DKA464" s="1"/>
      <c r="DKB464" s="1"/>
      <c r="DKC464" s="1"/>
      <c r="DKD464" s="1"/>
      <c r="DKE464" s="1"/>
      <c r="DKF464" s="1"/>
      <c r="DKG464" s="1"/>
      <c r="DKH464" s="1"/>
      <c r="DKI464" s="1"/>
      <c r="DKJ464" s="1"/>
      <c r="DKK464" s="1"/>
      <c r="DKL464" s="1"/>
      <c r="DKM464" s="1"/>
      <c r="DKN464" s="1"/>
      <c r="DKO464" s="1"/>
      <c r="DKP464" s="1"/>
      <c r="DKQ464" s="1"/>
      <c r="DKR464" s="1"/>
      <c r="DKS464" s="1"/>
      <c r="DKT464" s="1"/>
      <c r="DKU464" s="1"/>
      <c r="DKV464" s="1"/>
      <c r="DKW464" s="1"/>
      <c r="DKX464" s="1"/>
      <c r="DKY464" s="1"/>
      <c r="DKZ464" s="1"/>
      <c r="DLA464" s="1"/>
      <c r="DLB464" s="1"/>
      <c r="DLC464" s="1"/>
      <c r="DLD464" s="1"/>
      <c r="DLE464" s="1"/>
      <c r="DLF464" s="1"/>
      <c r="DLG464" s="1"/>
      <c r="DLH464" s="1"/>
      <c r="DLI464" s="1"/>
      <c r="DLJ464" s="1"/>
      <c r="DLK464" s="1"/>
      <c r="DLL464" s="1"/>
      <c r="DLM464" s="1"/>
      <c r="DLN464" s="1"/>
      <c r="DLO464" s="1"/>
      <c r="DLP464" s="1"/>
      <c r="DLQ464" s="1"/>
      <c r="DLR464" s="1"/>
      <c r="DLS464" s="1"/>
      <c r="DLT464" s="1"/>
      <c r="DLU464" s="1"/>
      <c r="DLV464" s="1"/>
      <c r="DLW464" s="1"/>
      <c r="DLX464" s="1"/>
      <c r="DLY464" s="1"/>
      <c r="DLZ464" s="1"/>
      <c r="DMA464" s="1"/>
      <c r="DMB464" s="1"/>
      <c r="DMC464" s="1"/>
      <c r="DMD464" s="1"/>
      <c r="DME464" s="1"/>
      <c r="DMF464" s="1"/>
      <c r="DMG464" s="1"/>
      <c r="DMH464" s="1"/>
      <c r="DMI464" s="1"/>
      <c r="DMJ464" s="1"/>
      <c r="DMK464" s="1"/>
      <c r="DML464" s="1"/>
      <c r="DMM464" s="1"/>
      <c r="DMN464" s="1"/>
      <c r="DMO464" s="1"/>
      <c r="DMP464" s="1"/>
      <c r="DMQ464" s="1"/>
      <c r="DMR464" s="1"/>
      <c r="DMS464" s="1"/>
      <c r="DMT464" s="1"/>
      <c r="DMU464" s="1"/>
      <c r="DMV464" s="1"/>
      <c r="DMW464" s="1"/>
      <c r="DMX464" s="1"/>
      <c r="DMY464" s="1"/>
      <c r="DMZ464" s="1"/>
      <c r="DNA464" s="1"/>
      <c r="DNB464" s="1"/>
      <c r="DNC464" s="1"/>
      <c r="DND464" s="1"/>
      <c r="DNE464" s="1"/>
      <c r="DNF464" s="1"/>
      <c r="DNG464" s="1"/>
      <c r="DNH464" s="1"/>
      <c r="DNI464" s="1"/>
      <c r="DNJ464" s="1"/>
      <c r="DNK464" s="1"/>
      <c r="DNL464" s="1"/>
      <c r="DNM464" s="1"/>
      <c r="DNN464" s="1"/>
      <c r="DNO464" s="1"/>
      <c r="DNP464" s="1"/>
      <c r="DNQ464" s="1"/>
      <c r="DNR464" s="1"/>
      <c r="DNS464" s="1"/>
      <c r="DNT464" s="1"/>
      <c r="DNU464" s="1"/>
      <c r="DNV464" s="1"/>
      <c r="DNW464" s="1"/>
      <c r="DNX464" s="1"/>
      <c r="DNY464" s="1"/>
      <c r="DNZ464" s="1"/>
      <c r="DOA464" s="1"/>
      <c r="DOB464" s="1"/>
      <c r="DOC464" s="1"/>
      <c r="DOD464" s="1"/>
      <c r="DOE464" s="1"/>
      <c r="DOF464" s="1"/>
      <c r="DOG464" s="1"/>
      <c r="DOH464" s="1"/>
      <c r="DOI464" s="1"/>
      <c r="DOJ464" s="1"/>
      <c r="DOK464" s="1"/>
      <c r="DOL464" s="1"/>
      <c r="DOM464" s="1"/>
      <c r="DON464" s="1"/>
      <c r="DOO464" s="1"/>
      <c r="DOP464" s="1"/>
      <c r="DOQ464" s="1"/>
      <c r="DOR464" s="1"/>
      <c r="DOS464" s="1"/>
      <c r="DOT464" s="1"/>
      <c r="DOU464" s="1"/>
      <c r="DOV464" s="1"/>
      <c r="DOW464" s="1"/>
      <c r="DOX464" s="1"/>
      <c r="DOY464" s="1"/>
      <c r="DOZ464" s="1"/>
      <c r="DPA464" s="1"/>
      <c r="DPB464" s="1"/>
      <c r="DPC464" s="1"/>
      <c r="DPD464" s="1"/>
      <c r="DPE464" s="1"/>
      <c r="DPF464" s="1"/>
      <c r="DPG464" s="1"/>
      <c r="DPH464" s="1"/>
      <c r="DPI464" s="1"/>
      <c r="DPJ464" s="1"/>
      <c r="DPK464" s="1"/>
      <c r="DPL464" s="1"/>
      <c r="DPM464" s="1"/>
      <c r="DPN464" s="1"/>
      <c r="DPO464" s="1"/>
      <c r="DPP464" s="1"/>
      <c r="DPQ464" s="1"/>
      <c r="DPR464" s="1"/>
      <c r="DPS464" s="1"/>
      <c r="DPT464" s="1"/>
      <c r="DPU464" s="1"/>
      <c r="DPV464" s="1"/>
      <c r="DPW464" s="1"/>
      <c r="DPX464" s="1"/>
      <c r="DPY464" s="1"/>
      <c r="DPZ464" s="1"/>
      <c r="DQA464" s="1"/>
      <c r="DQB464" s="1"/>
      <c r="DQC464" s="1"/>
      <c r="DQD464" s="1"/>
      <c r="DQE464" s="1"/>
      <c r="DQF464" s="1"/>
      <c r="DQG464" s="1"/>
      <c r="DQH464" s="1"/>
      <c r="DQI464" s="1"/>
      <c r="DQJ464" s="1"/>
      <c r="DQK464" s="1"/>
      <c r="DQL464" s="1"/>
      <c r="DQM464" s="1"/>
      <c r="DQN464" s="1"/>
      <c r="DQO464" s="1"/>
      <c r="DQP464" s="1"/>
      <c r="DQQ464" s="1"/>
      <c r="DQR464" s="1"/>
      <c r="DQS464" s="1"/>
      <c r="DQT464" s="1"/>
      <c r="DQU464" s="1"/>
      <c r="DQV464" s="1"/>
      <c r="DQW464" s="1"/>
      <c r="DQX464" s="1"/>
      <c r="DQY464" s="1"/>
      <c r="DQZ464" s="1"/>
      <c r="DRA464" s="1"/>
      <c r="DRB464" s="1"/>
      <c r="DRC464" s="1"/>
      <c r="DRD464" s="1"/>
      <c r="DRE464" s="1"/>
      <c r="DRF464" s="1"/>
      <c r="DRG464" s="1"/>
      <c r="DRH464" s="1"/>
      <c r="DRI464" s="1"/>
      <c r="DRJ464" s="1"/>
      <c r="DRK464" s="1"/>
      <c r="DRL464" s="1"/>
      <c r="DRM464" s="1"/>
      <c r="DRN464" s="1"/>
      <c r="DRO464" s="1"/>
      <c r="DRP464" s="1"/>
      <c r="DRQ464" s="1"/>
      <c r="DRR464" s="1"/>
      <c r="DRS464" s="1"/>
      <c r="DRT464" s="1"/>
      <c r="DRU464" s="1"/>
      <c r="DRV464" s="1"/>
      <c r="DRW464" s="1"/>
      <c r="DRX464" s="1"/>
      <c r="DRY464" s="1"/>
      <c r="DRZ464" s="1"/>
      <c r="DSA464" s="1"/>
      <c r="DSB464" s="1"/>
      <c r="DSC464" s="1"/>
      <c r="DSD464" s="1"/>
      <c r="DSE464" s="1"/>
      <c r="DSF464" s="1"/>
      <c r="DSG464" s="1"/>
      <c r="DSH464" s="1"/>
      <c r="DSI464" s="1"/>
      <c r="DSJ464" s="1"/>
      <c r="DSK464" s="1"/>
      <c r="DSL464" s="1"/>
      <c r="DSM464" s="1"/>
      <c r="DSN464" s="1"/>
      <c r="DSO464" s="1"/>
      <c r="DSP464" s="1"/>
      <c r="DSQ464" s="1"/>
      <c r="DSR464" s="1"/>
      <c r="DSS464" s="1"/>
      <c r="DST464" s="1"/>
      <c r="DSU464" s="1"/>
      <c r="DSV464" s="1"/>
      <c r="DSW464" s="1"/>
      <c r="DSX464" s="1"/>
      <c r="DSY464" s="1"/>
      <c r="DSZ464" s="1"/>
      <c r="DTA464" s="1"/>
      <c r="DTB464" s="1"/>
      <c r="DTC464" s="1"/>
      <c r="DTD464" s="1"/>
      <c r="DTE464" s="1"/>
      <c r="DTF464" s="1"/>
      <c r="DTG464" s="1"/>
      <c r="DTH464" s="1"/>
      <c r="DTI464" s="1"/>
      <c r="DTJ464" s="1"/>
      <c r="DTK464" s="1"/>
      <c r="DTL464" s="1"/>
      <c r="DTM464" s="1"/>
      <c r="DTN464" s="1"/>
      <c r="DTO464" s="1"/>
      <c r="DTP464" s="1"/>
      <c r="DTQ464" s="1"/>
      <c r="DTR464" s="1"/>
      <c r="DTS464" s="1"/>
      <c r="DTT464" s="1"/>
      <c r="DTU464" s="1"/>
      <c r="DTV464" s="1"/>
      <c r="DTW464" s="1"/>
      <c r="DTX464" s="1"/>
      <c r="DTY464" s="1"/>
      <c r="DTZ464" s="1"/>
      <c r="DUA464" s="1"/>
      <c r="DUB464" s="1"/>
      <c r="DUC464" s="1"/>
      <c r="DUD464" s="1"/>
      <c r="DUE464" s="1"/>
      <c r="DUF464" s="1"/>
      <c r="DUG464" s="1"/>
      <c r="DUH464" s="1"/>
      <c r="DUI464" s="1"/>
      <c r="DUJ464" s="1"/>
      <c r="DUK464" s="1"/>
      <c r="DUL464" s="1"/>
      <c r="DUM464" s="1"/>
      <c r="DUN464" s="1"/>
      <c r="DUO464" s="1"/>
      <c r="DUP464" s="1"/>
      <c r="DUQ464" s="1"/>
      <c r="DUR464" s="1"/>
      <c r="DUS464" s="1"/>
      <c r="DUT464" s="1"/>
      <c r="DUU464" s="1"/>
      <c r="DUV464" s="1"/>
      <c r="DUW464" s="1"/>
      <c r="DUX464" s="1"/>
      <c r="DUY464" s="1"/>
      <c r="DUZ464" s="1"/>
      <c r="DVA464" s="1"/>
      <c r="DVB464" s="1"/>
      <c r="DVC464" s="1"/>
      <c r="DVD464" s="1"/>
      <c r="DVE464" s="1"/>
      <c r="DVF464" s="1"/>
      <c r="DVG464" s="1"/>
      <c r="DVH464" s="1"/>
      <c r="DVI464" s="1"/>
      <c r="DVJ464" s="1"/>
      <c r="DVK464" s="1"/>
      <c r="DVL464" s="1"/>
      <c r="DVM464" s="1"/>
      <c r="DVN464" s="1"/>
      <c r="DVO464" s="1"/>
      <c r="DVP464" s="1"/>
      <c r="DVQ464" s="1"/>
      <c r="DVR464" s="1"/>
      <c r="DVS464" s="1"/>
      <c r="DVT464" s="1"/>
      <c r="DVU464" s="1"/>
      <c r="DVV464" s="1"/>
      <c r="DVW464" s="1"/>
      <c r="DVX464" s="1"/>
      <c r="DVY464" s="1"/>
      <c r="DVZ464" s="1"/>
      <c r="DWA464" s="1"/>
      <c r="DWB464" s="1"/>
      <c r="DWC464" s="1"/>
      <c r="DWD464" s="1"/>
      <c r="DWE464" s="1"/>
      <c r="DWF464" s="1"/>
      <c r="DWG464" s="1"/>
      <c r="DWH464" s="1"/>
      <c r="DWI464" s="1"/>
      <c r="DWJ464" s="1"/>
      <c r="DWK464" s="1"/>
      <c r="DWL464" s="1"/>
      <c r="DWM464" s="1"/>
      <c r="DWN464" s="1"/>
      <c r="DWO464" s="1"/>
      <c r="DWP464" s="1"/>
      <c r="DWQ464" s="1"/>
      <c r="DWR464" s="1"/>
      <c r="DWS464" s="1"/>
      <c r="DWT464" s="1"/>
      <c r="DWU464" s="1"/>
      <c r="DWV464" s="1"/>
      <c r="DWW464" s="1"/>
      <c r="DWX464" s="1"/>
      <c r="DWY464" s="1"/>
      <c r="DWZ464" s="1"/>
      <c r="DXA464" s="1"/>
      <c r="DXB464" s="1"/>
      <c r="DXC464" s="1"/>
      <c r="DXD464" s="1"/>
      <c r="DXE464" s="1"/>
      <c r="DXF464" s="1"/>
      <c r="DXG464" s="1"/>
      <c r="DXH464" s="1"/>
      <c r="DXI464" s="1"/>
      <c r="DXJ464" s="1"/>
      <c r="DXK464" s="1"/>
      <c r="DXL464" s="1"/>
      <c r="DXM464" s="1"/>
      <c r="DXN464" s="1"/>
      <c r="DXO464" s="1"/>
      <c r="DXP464" s="1"/>
      <c r="DXQ464" s="1"/>
      <c r="DXR464" s="1"/>
      <c r="DXS464" s="1"/>
      <c r="DXT464" s="1"/>
      <c r="DXU464" s="1"/>
      <c r="DXV464" s="1"/>
      <c r="DXW464" s="1"/>
      <c r="DXX464" s="1"/>
      <c r="DXY464" s="1"/>
      <c r="DXZ464" s="1"/>
      <c r="DYA464" s="1"/>
      <c r="DYB464" s="1"/>
      <c r="DYC464" s="1"/>
      <c r="DYD464" s="1"/>
      <c r="DYE464" s="1"/>
      <c r="DYF464" s="1"/>
      <c r="DYG464" s="1"/>
      <c r="DYH464" s="1"/>
      <c r="DYI464" s="1"/>
      <c r="DYJ464" s="1"/>
      <c r="DYK464" s="1"/>
      <c r="DYL464" s="1"/>
      <c r="DYM464" s="1"/>
      <c r="DYN464" s="1"/>
      <c r="DYO464" s="1"/>
      <c r="DYP464" s="1"/>
      <c r="DYQ464" s="1"/>
      <c r="DYR464" s="1"/>
      <c r="DYS464" s="1"/>
      <c r="DYT464" s="1"/>
      <c r="DYU464" s="1"/>
      <c r="DYV464" s="1"/>
      <c r="DYW464" s="1"/>
      <c r="DYX464" s="1"/>
      <c r="DYY464" s="1"/>
      <c r="DYZ464" s="1"/>
      <c r="DZA464" s="1"/>
      <c r="DZB464" s="1"/>
      <c r="DZC464" s="1"/>
      <c r="DZD464" s="1"/>
      <c r="DZE464" s="1"/>
      <c r="DZF464" s="1"/>
      <c r="DZG464" s="1"/>
      <c r="DZH464" s="1"/>
      <c r="DZI464" s="1"/>
      <c r="DZJ464" s="1"/>
      <c r="DZK464" s="1"/>
      <c r="DZL464" s="1"/>
      <c r="DZM464" s="1"/>
      <c r="DZN464" s="1"/>
      <c r="DZO464" s="1"/>
      <c r="DZP464" s="1"/>
      <c r="DZQ464" s="1"/>
      <c r="DZR464" s="1"/>
      <c r="DZS464" s="1"/>
      <c r="DZT464" s="1"/>
      <c r="DZU464" s="1"/>
      <c r="DZV464" s="1"/>
      <c r="DZW464" s="1"/>
      <c r="DZX464" s="1"/>
      <c r="DZY464" s="1"/>
      <c r="DZZ464" s="1"/>
      <c r="EAA464" s="1"/>
      <c r="EAB464" s="1"/>
      <c r="EAC464" s="1"/>
      <c r="EAD464" s="1"/>
      <c r="EAE464" s="1"/>
      <c r="EAF464" s="1"/>
      <c r="EAG464" s="1"/>
      <c r="EAH464" s="1"/>
      <c r="EAI464" s="1"/>
      <c r="EAJ464" s="1"/>
      <c r="EAK464" s="1"/>
      <c r="EAL464" s="1"/>
      <c r="EAM464" s="1"/>
      <c r="EAN464" s="1"/>
      <c r="EAO464" s="1"/>
      <c r="EAP464" s="1"/>
      <c r="EAQ464" s="1"/>
      <c r="EAR464" s="1"/>
      <c r="EAS464" s="1"/>
      <c r="EAT464" s="1"/>
      <c r="EAU464" s="1"/>
      <c r="EAV464" s="1"/>
      <c r="EAW464" s="1"/>
      <c r="EAX464" s="1"/>
      <c r="EAY464" s="1"/>
      <c r="EAZ464" s="1"/>
      <c r="EBA464" s="1"/>
      <c r="EBB464" s="1"/>
      <c r="EBC464" s="1"/>
      <c r="EBD464" s="1"/>
      <c r="EBE464" s="1"/>
      <c r="EBF464" s="1"/>
      <c r="EBG464" s="1"/>
      <c r="EBH464" s="1"/>
      <c r="EBI464" s="1"/>
      <c r="EBJ464" s="1"/>
      <c r="EBK464" s="1"/>
      <c r="EBL464" s="1"/>
      <c r="EBM464" s="1"/>
      <c r="EBN464" s="1"/>
      <c r="EBO464" s="1"/>
      <c r="EBP464" s="1"/>
      <c r="EBQ464" s="1"/>
      <c r="EBR464" s="1"/>
      <c r="EBS464" s="1"/>
      <c r="EBT464" s="1"/>
      <c r="EBU464" s="1"/>
      <c r="EBV464" s="1"/>
      <c r="EBW464" s="1"/>
      <c r="EBX464" s="1"/>
      <c r="EBY464" s="1"/>
      <c r="EBZ464" s="1"/>
      <c r="ECA464" s="1"/>
      <c r="ECB464" s="1"/>
      <c r="ECC464" s="1"/>
      <c r="ECD464" s="1"/>
      <c r="ECE464" s="1"/>
      <c r="ECF464" s="1"/>
      <c r="ECG464" s="1"/>
      <c r="ECH464" s="1"/>
      <c r="ECI464" s="1"/>
      <c r="ECJ464" s="1"/>
      <c r="ECK464" s="1"/>
      <c r="ECL464" s="1"/>
      <c r="ECM464" s="1"/>
      <c r="ECN464" s="1"/>
      <c r="ECO464" s="1"/>
      <c r="ECP464" s="1"/>
      <c r="ECQ464" s="1"/>
      <c r="ECR464" s="1"/>
      <c r="ECS464" s="1"/>
      <c r="ECT464" s="1"/>
      <c r="ECU464" s="1"/>
      <c r="ECV464" s="1"/>
      <c r="ECW464" s="1"/>
      <c r="ECX464" s="1"/>
      <c r="ECY464" s="1"/>
      <c r="ECZ464" s="1"/>
      <c r="EDA464" s="1"/>
      <c r="EDB464" s="1"/>
      <c r="EDC464" s="1"/>
      <c r="EDD464" s="1"/>
      <c r="EDE464" s="1"/>
      <c r="EDF464" s="1"/>
      <c r="EDG464" s="1"/>
      <c r="EDH464" s="1"/>
      <c r="EDI464" s="1"/>
      <c r="EDJ464" s="1"/>
      <c r="EDK464" s="1"/>
      <c r="EDL464" s="1"/>
      <c r="EDM464" s="1"/>
      <c r="EDN464" s="1"/>
      <c r="EDO464" s="1"/>
      <c r="EDP464" s="1"/>
      <c r="EDQ464" s="1"/>
      <c r="EDR464" s="1"/>
      <c r="EDS464" s="1"/>
      <c r="EDT464" s="1"/>
      <c r="EDU464" s="1"/>
      <c r="EDV464" s="1"/>
      <c r="EDW464" s="1"/>
      <c r="EDX464" s="1"/>
      <c r="EDY464" s="1"/>
      <c r="EDZ464" s="1"/>
      <c r="EEA464" s="1"/>
      <c r="EEB464" s="1"/>
      <c r="EEC464" s="1"/>
      <c r="EED464" s="1"/>
      <c r="EEE464" s="1"/>
      <c r="EEF464" s="1"/>
      <c r="EEG464" s="1"/>
      <c r="EEH464" s="1"/>
      <c r="EEI464" s="1"/>
      <c r="EEJ464" s="1"/>
      <c r="EEK464" s="1"/>
      <c r="EEL464" s="1"/>
      <c r="EEM464" s="1"/>
      <c r="EEN464" s="1"/>
      <c r="EEO464" s="1"/>
      <c r="EEP464" s="1"/>
      <c r="EEQ464" s="1"/>
      <c r="EER464" s="1"/>
      <c r="EES464" s="1"/>
      <c r="EET464" s="1"/>
      <c r="EEU464" s="1"/>
      <c r="EEV464" s="1"/>
      <c r="EEW464" s="1"/>
      <c r="EEX464" s="1"/>
      <c r="EEY464" s="1"/>
      <c r="EEZ464" s="1"/>
      <c r="EFA464" s="1"/>
      <c r="EFB464" s="1"/>
      <c r="EFC464" s="1"/>
      <c r="EFD464" s="1"/>
      <c r="EFE464" s="1"/>
      <c r="EFF464" s="1"/>
      <c r="EFG464" s="1"/>
      <c r="EFH464" s="1"/>
      <c r="EFI464" s="1"/>
      <c r="EFJ464" s="1"/>
      <c r="EFK464" s="1"/>
      <c r="EFL464" s="1"/>
      <c r="EFM464" s="1"/>
      <c r="EFN464" s="1"/>
      <c r="EFO464" s="1"/>
      <c r="EFP464" s="1"/>
      <c r="EFQ464" s="1"/>
      <c r="EFR464" s="1"/>
      <c r="EFS464" s="1"/>
      <c r="EFT464" s="1"/>
      <c r="EFU464" s="1"/>
      <c r="EFV464" s="1"/>
      <c r="EFW464" s="1"/>
      <c r="EFX464" s="1"/>
      <c r="EFY464" s="1"/>
      <c r="EFZ464" s="1"/>
      <c r="EGA464" s="1"/>
      <c r="EGB464" s="1"/>
      <c r="EGC464" s="1"/>
      <c r="EGD464" s="1"/>
      <c r="EGE464" s="1"/>
      <c r="EGF464" s="1"/>
      <c r="EGG464" s="1"/>
      <c r="EGH464" s="1"/>
      <c r="EGI464" s="1"/>
      <c r="EGJ464" s="1"/>
      <c r="EGK464" s="1"/>
      <c r="EGL464" s="1"/>
      <c r="EGM464" s="1"/>
      <c r="EGN464" s="1"/>
      <c r="EGO464" s="1"/>
      <c r="EGP464" s="1"/>
      <c r="EGQ464" s="1"/>
      <c r="EGR464" s="1"/>
      <c r="EGS464" s="1"/>
      <c r="EGT464" s="1"/>
      <c r="EGU464" s="1"/>
      <c r="EGV464" s="1"/>
      <c r="EGW464" s="1"/>
      <c r="EGX464" s="1"/>
      <c r="EGY464" s="1"/>
      <c r="EGZ464" s="1"/>
      <c r="EHA464" s="1"/>
      <c r="EHB464" s="1"/>
      <c r="EHC464" s="1"/>
      <c r="EHD464" s="1"/>
      <c r="EHE464" s="1"/>
      <c r="EHF464" s="1"/>
      <c r="EHG464" s="1"/>
      <c r="EHH464" s="1"/>
      <c r="EHI464" s="1"/>
      <c r="EHJ464" s="1"/>
      <c r="EHK464" s="1"/>
      <c r="EHL464" s="1"/>
      <c r="EHM464" s="1"/>
      <c r="EHN464" s="1"/>
      <c r="EHO464" s="1"/>
      <c r="EHP464" s="1"/>
      <c r="EHQ464" s="1"/>
      <c r="EHR464" s="1"/>
      <c r="EHS464" s="1"/>
      <c r="EHT464" s="1"/>
      <c r="EHU464" s="1"/>
      <c r="EHV464" s="1"/>
      <c r="EHW464" s="1"/>
      <c r="EHX464" s="1"/>
      <c r="EHY464" s="1"/>
      <c r="EHZ464" s="1"/>
      <c r="EIA464" s="1"/>
      <c r="EIB464" s="1"/>
      <c r="EIC464" s="1"/>
      <c r="EID464" s="1"/>
      <c r="EIE464" s="1"/>
      <c r="EIF464" s="1"/>
      <c r="EIG464" s="1"/>
      <c r="EIH464" s="1"/>
      <c r="EII464" s="1"/>
      <c r="EIJ464" s="1"/>
      <c r="EIK464" s="1"/>
      <c r="EIL464" s="1"/>
      <c r="EIM464" s="1"/>
      <c r="EIN464" s="1"/>
      <c r="EIO464" s="1"/>
      <c r="EIP464" s="1"/>
      <c r="EIQ464" s="1"/>
      <c r="EIR464" s="1"/>
      <c r="EIS464" s="1"/>
      <c r="EIT464" s="1"/>
      <c r="EIU464" s="1"/>
      <c r="EIV464" s="1"/>
      <c r="EIW464" s="1"/>
      <c r="EIX464" s="1"/>
      <c r="EIY464" s="1"/>
      <c r="EIZ464" s="1"/>
      <c r="EJA464" s="1"/>
      <c r="EJB464" s="1"/>
      <c r="EJC464" s="1"/>
      <c r="EJD464" s="1"/>
      <c r="EJE464" s="1"/>
      <c r="EJF464" s="1"/>
      <c r="EJG464" s="1"/>
      <c r="EJH464" s="1"/>
      <c r="EJI464" s="1"/>
      <c r="EJJ464" s="1"/>
      <c r="EJK464" s="1"/>
      <c r="EJL464" s="1"/>
      <c r="EJM464" s="1"/>
      <c r="EJN464" s="1"/>
      <c r="EJO464" s="1"/>
      <c r="EJP464" s="1"/>
      <c r="EJQ464" s="1"/>
      <c r="EJR464" s="1"/>
      <c r="EJS464" s="1"/>
      <c r="EJT464" s="1"/>
      <c r="EJU464" s="1"/>
      <c r="EJV464" s="1"/>
      <c r="EJW464" s="1"/>
      <c r="EJX464" s="1"/>
      <c r="EJY464" s="1"/>
      <c r="EJZ464" s="1"/>
      <c r="EKA464" s="1"/>
      <c r="EKB464" s="1"/>
      <c r="EKC464" s="1"/>
      <c r="EKD464" s="1"/>
      <c r="EKE464" s="1"/>
      <c r="EKF464" s="1"/>
      <c r="EKG464" s="1"/>
      <c r="EKH464" s="1"/>
      <c r="EKI464" s="1"/>
      <c r="EKJ464" s="1"/>
      <c r="EKK464" s="1"/>
      <c r="EKL464" s="1"/>
      <c r="EKM464" s="1"/>
      <c r="EKN464" s="1"/>
      <c r="EKO464" s="1"/>
      <c r="EKP464" s="1"/>
      <c r="EKQ464" s="1"/>
      <c r="EKR464" s="1"/>
      <c r="EKS464" s="1"/>
      <c r="EKT464" s="1"/>
      <c r="EKU464" s="1"/>
      <c r="EKV464" s="1"/>
      <c r="EKW464" s="1"/>
      <c r="EKX464" s="1"/>
      <c r="EKY464" s="1"/>
      <c r="EKZ464" s="1"/>
      <c r="ELA464" s="1"/>
      <c r="ELB464" s="1"/>
      <c r="ELC464" s="1"/>
      <c r="ELD464" s="1"/>
      <c r="ELE464" s="1"/>
      <c r="ELF464" s="1"/>
      <c r="ELG464" s="1"/>
      <c r="ELH464" s="1"/>
      <c r="ELI464" s="1"/>
      <c r="ELJ464" s="1"/>
      <c r="ELK464" s="1"/>
      <c r="ELL464" s="1"/>
      <c r="ELM464" s="1"/>
      <c r="ELN464" s="1"/>
      <c r="ELO464" s="1"/>
      <c r="ELP464" s="1"/>
      <c r="ELQ464" s="1"/>
      <c r="ELR464" s="1"/>
      <c r="ELS464" s="1"/>
      <c r="ELT464" s="1"/>
      <c r="ELU464" s="1"/>
      <c r="ELV464" s="1"/>
      <c r="ELW464" s="1"/>
      <c r="ELX464" s="1"/>
      <c r="ELY464" s="1"/>
      <c r="ELZ464" s="1"/>
      <c r="EMA464" s="1"/>
      <c r="EMB464" s="1"/>
      <c r="EMC464" s="1"/>
      <c r="EMD464" s="1"/>
      <c r="EME464" s="1"/>
      <c r="EMF464" s="1"/>
      <c r="EMG464" s="1"/>
      <c r="EMH464" s="1"/>
      <c r="EMI464" s="1"/>
      <c r="EMJ464" s="1"/>
      <c r="EMK464" s="1"/>
      <c r="EML464" s="1"/>
      <c r="EMM464" s="1"/>
      <c r="EMN464" s="1"/>
      <c r="EMO464" s="1"/>
      <c r="EMP464" s="1"/>
      <c r="EMQ464" s="1"/>
      <c r="EMR464" s="1"/>
      <c r="EMS464" s="1"/>
      <c r="EMT464" s="1"/>
      <c r="EMU464" s="1"/>
      <c r="EMV464" s="1"/>
      <c r="EMW464" s="1"/>
      <c r="EMX464" s="1"/>
      <c r="EMY464" s="1"/>
      <c r="EMZ464" s="1"/>
      <c r="ENA464" s="1"/>
      <c r="ENB464" s="1"/>
      <c r="ENC464" s="1"/>
      <c r="END464" s="1"/>
      <c r="ENE464" s="1"/>
      <c r="ENF464" s="1"/>
      <c r="ENG464" s="1"/>
      <c r="ENH464" s="1"/>
      <c r="ENI464" s="1"/>
      <c r="ENJ464" s="1"/>
      <c r="ENK464" s="1"/>
      <c r="ENL464" s="1"/>
      <c r="ENM464" s="1"/>
      <c r="ENN464" s="1"/>
      <c r="ENO464" s="1"/>
      <c r="ENP464" s="1"/>
      <c r="ENQ464" s="1"/>
      <c r="ENR464" s="1"/>
      <c r="ENS464" s="1"/>
      <c r="ENT464" s="1"/>
      <c r="ENU464" s="1"/>
      <c r="ENV464" s="1"/>
      <c r="ENW464" s="1"/>
      <c r="ENX464" s="1"/>
      <c r="ENY464" s="1"/>
      <c r="ENZ464" s="1"/>
      <c r="EOA464" s="1"/>
      <c r="EOB464" s="1"/>
      <c r="EOC464" s="1"/>
      <c r="EOD464" s="1"/>
      <c r="EOE464" s="1"/>
      <c r="EOF464" s="1"/>
      <c r="EOG464" s="1"/>
      <c r="EOH464" s="1"/>
      <c r="EOI464" s="1"/>
      <c r="EOJ464" s="1"/>
      <c r="EOK464" s="1"/>
      <c r="EOL464" s="1"/>
      <c r="EOM464" s="1"/>
      <c r="EON464" s="1"/>
      <c r="EOO464" s="1"/>
      <c r="EOP464" s="1"/>
      <c r="EOQ464" s="1"/>
      <c r="EOR464" s="1"/>
      <c r="EOS464" s="1"/>
      <c r="EOT464" s="1"/>
      <c r="EOU464" s="1"/>
      <c r="EOV464" s="1"/>
      <c r="EOW464" s="1"/>
      <c r="EOX464" s="1"/>
      <c r="EOY464" s="1"/>
      <c r="EOZ464" s="1"/>
      <c r="EPA464" s="1"/>
      <c r="EPB464" s="1"/>
      <c r="EPC464" s="1"/>
      <c r="EPD464" s="1"/>
      <c r="EPE464" s="1"/>
      <c r="EPF464" s="1"/>
      <c r="EPG464" s="1"/>
      <c r="EPH464" s="1"/>
      <c r="EPI464" s="1"/>
      <c r="EPJ464" s="1"/>
      <c r="EPK464" s="1"/>
      <c r="EPL464" s="1"/>
      <c r="EPM464" s="1"/>
      <c r="EPN464" s="1"/>
      <c r="EPO464" s="1"/>
      <c r="EPP464" s="1"/>
      <c r="EPQ464" s="1"/>
      <c r="EPR464" s="1"/>
      <c r="EPS464" s="1"/>
      <c r="EPT464" s="1"/>
      <c r="EPU464" s="1"/>
      <c r="EPV464" s="1"/>
      <c r="EPW464" s="1"/>
      <c r="EPX464" s="1"/>
      <c r="EPY464" s="1"/>
      <c r="EPZ464" s="1"/>
      <c r="EQA464" s="1"/>
      <c r="EQB464" s="1"/>
      <c r="EQC464" s="1"/>
      <c r="EQD464" s="1"/>
      <c r="EQE464" s="1"/>
      <c r="EQF464" s="1"/>
      <c r="EQG464" s="1"/>
      <c r="EQH464" s="1"/>
      <c r="EQI464" s="1"/>
      <c r="EQJ464" s="1"/>
      <c r="EQK464" s="1"/>
      <c r="EQL464" s="1"/>
      <c r="EQM464" s="1"/>
      <c r="EQN464" s="1"/>
      <c r="EQO464" s="1"/>
      <c r="EQP464" s="1"/>
      <c r="EQQ464" s="1"/>
      <c r="EQR464" s="1"/>
      <c r="EQS464" s="1"/>
      <c r="EQT464" s="1"/>
      <c r="EQU464" s="1"/>
      <c r="EQV464" s="1"/>
      <c r="EQW464" s="1"/>
      <c r="EQX464" s="1"/>
      <c r="EQY464" s="1"/>
      <c r="EQZ464" s="1"/>
      <c r="ERA464" s="1"/>
      <c r="ERB464" s="1"/>
      <c r="ERC464" s="1"/>
      <c r="ERD464" s="1"/>
      <c r="ERE464" s="1"/>
      <c r="ERF464" s="1"/>
      <c r="ERG464" s="1"/>
      <c r="ERH464" s="1"/>
      <c r="ERI464" s="1"/>
      <c r="ERJ464" s="1"/>
      <c r="ERK464" s="1"/>
      <c r="ERL464" s="1"/>
      <c r="ERM464" s="1"/>
      <c r="ERN464" s="1"/>
      <c r="ERO464" s="1"/>
      <c r="ERP464" s="1"/>
      <c r="ERQ464" s="1"/>
      <c r="ERR464" s="1"/>
      <c r="ERS464" s="1"/>
      <c r="ERT464" s="1"/>
      <c r="ERU464" s="1"/>
      <c r="ERV464" s="1"/>
      <c r="ERW464" s="1"/>
      <c r="ERX464" s="1"/>
      <c r="ERY464" s="1"/>
      <c r="ERZ464" s="1"/>
      <c r="ESA464" s="1"/>
      <c r="ESB464" s="1"/>
      <c r="ESC464" s="1"/>
      <c r="ESD464" s="1"/>
      <c r="ESE464" s="1"/>
      <c r="ESF464" s="1"/>
      <c r="ESG464" s="1"/>
      <c r="ESH464" s="1"/>
      <c r="ESI464" s="1"/>
      <c r="ESJ464" s="1"/>
      <c r="ESK464" s="1"/>
      <c r="ESL464" s="1"/>
      <c r="ESM464" s="1"/>
      <c r="ESN464" s="1"/>
      <c r="ESO464" s="1"/>
      <c r="ESP464" s="1"/>
      <c r="ESQ464" s="1"/>
      <c r="ESR464" s="1"/>
      <c r="ESS464" s="1"/>
      <c r="EST464" s="1"/>
      <c r="ESU464" s="1"/>
      <c r="ESV464" s="1"/>
      <c r="ESW464" s="1"/>
      <c r="ESX464" s="1"/>
      <c r="ESY464" s="1"/>
      <c r="ESZ464" s="1"/>
      <c r="ETA464" s="1"/>
      <c r="ETB464" s="1"/>
      <c r="ETC464" s="1"/>
      <c r="ETD464" s="1"/>
      <c r="ETE464" s="1"/>
      <c r="ETF464" s="1"/>
      <c r="ETG464" s="1"/>
      <c r="ETH464" s="1"/>
      <c r="ETI464" s="1"/>
      <c r="ETJ464" s="1"/>
      <c r="ETK464" s="1"/>
      <c r="ETL464" s="1"/>
      <c r="ETM464" s="1"/>
      <c r="ETN464" s="1"/>
      <c r="ETO464" s="1"/>
      <c r="ETP464" s="1"/>
      <c r="ETQ464" s="1"/>
      <c r="ETR464" s="1"/>
      <c r="ETS464" s="1"/>
      <c r="ETT464" s="1"/>
      <c r="ETU464" s="1"/>
      <c r="ETV464" s="1"/>
      <c r="ETW464" s="1"/>
      <c r="ETX464" s="1"/>
      <c r="ETY464" s="1"/>
      <c r="ETZ464" s="1"/>
      <c r="EUA464" s="1"/>
      <c r="EUB464" s="1"/>
      <c r="EUC464" s="1"/>
      <c r="EUD464" s="1"/>
      <c r="EUE464" s="1"/>
      <c r="EUF464" s="1"/>
      <c r="EUG464" s="1"/>
      <c r="EUH464" s="1"/>
      <c r="EUI464" s="1"/>
      <c r="EUJ464" s="1"/>
      <c r="EUK464" s="1"/>
      <c r="EUL464" s="1"/>
      <c r="EUM464" s="1"/>
      <c r="EUN464" s="1"/>
      <c r="EUO464" s="1"/>
      <c r="EUP464" s="1"/>
      <c r="EUQ464" s="1"/>
      <c r="EUR464" s="1"/>
      <c r="EUS464" s="1"/>
      <c r="EUT464" s="1"/>
      <c r="EUU464" s="1"/>
      <c r="EUV464" s="1"/>
      <c r="EUW464" s="1"/>
      <c r="EUX464" s="1"/>
      <c r="EUY464" s="1"/>
      <c r="EUZ464" s="1"/>
      <c r="EVA464" s="1"/>
      <c r="EVB464" s="1"/>
      <c r="EVC464" s="1"/>
      <c r="EVD464" s="1"/>
      <c r="EVE464" s="1"/>
      <c r="EVF464" s="1"/>
      <c r="EVG464" s="1"/>
      <c r="EVH464" s="1"/>
      <c r="EVI464" s="1"/>
      <c r="EVJ464" s="1"/>
      <c r="EVK464" s="1"/>
      <c r="EVL464" s="1"/>
      <c r="EVM464" s="1"/>
      <c r="EVN464" s="1"/>
      <c r="EVO464" s="1"/>
      <c r="EVP464" s="1"/>
      <c r="EVQ464" s="1"/>
      <c r="EVR464" s="1"/>
      <c r="EVS464" s="1"/>
      <c r="EVT464" s="1"/>
      <c r="EVU464" s="1"/>
      <c r="EVV464" s="1"/>
      <c r="EVW464" s="1"/>
      <c r="EVX464" s="1"/>
      <c r="EVY464" s="1"/>
      <c r="EVZ464" s="1"/>
      <c r="EWA464" s="1"/>
      <c r="EWB464" s="1"/>
      <c r="EWC464" s="1"/>
      <c r="EWD464" s="1"/>
      <c r="EWE464" s="1"/>
      <c r="EWF464" s="1"/>
      <c r="EWG464" s="1"/>
      <c r="EWH464" s="1"/>
      <c r="EWI464" s="1"/>
      <c r="EWJ464" s="1"/>
      <c r="EWK464" s="1"/>
      <c r="EWL464" s="1"/>
      <c r="EWM464" s="1"/>
      <c r="EWN464" s="1"/>
      <c r="EWO464" s="1"/>
      <c r="EWP464" s="1"/>
      <c r="EWQ464" s="1"/>
      <c r="EWR464" s="1"/>
      <c r="EWS464" s="1"/>
      <c r="EWT464" s="1"/>
      <c r="EWU464" s="1"/>
      <c r="EWV464" s="1"/>
      <c r="EWW464" s="1"/>
      <c r="EWX464" s="1"/>
      <c r="EWY464" s="1"/>
      <c r="EWZ464" s="1"/>
      <c r="EXA464" s="1"/>
      <c r="EXB464" s="1"/>
      <c r="EXC464" s="1"/>
      <c r="EXD464" s="1"/>
      <c r="EXE464" s="1"/>
      <c r="EXF464" s="1"/>
      <c r="EXG464" s="1"/>
      <c r="EXH464" s="1"/>
      <c r="EXI464" s="1"/>
      <c r="EXJ464" s="1"/>
      <c r="EXK464" s="1"/>
      <c r="EXL464" s="1"/>
      <c r="EXM464" s="1"/>
      <c r="EXN464" s="1"/>
      <c r="EXO464" s="1"/>
      <c r="EXP464" s="1"/>
      <c r="EXQ464" s="1"/>
      <c r="EXR464" s="1"/>
      <c r="EXS464" s="1"/>
      <c r="EXT464" s="1"/>
      <c r="EXU464" s="1"/>
      <c r="EXV464" s="1"/>
      <c r="EXW464" s="1"/>
      <c r="EXX464" s="1"/>
      <c r="EXY464" s="1"/>
      <c r="EXZ464" s="1"/>
      <c r="EYA464" s="1"/>
      <c r="EYB464" s="1"/>
      <c r="EYC464" s="1"/>
      <c r="EYD464" s="1"/>
      <c r="EYE464" s="1"/>
      <c r="EYF464" s="1"/>
      <c r="EYG464" s="1"/>
      <c r="EYH464" s="1"/>
      <c r="EYI464" s="1"/>
      <c r="EYJ464" s="1"/>
      <c r="EYK464" s="1"/>
      <c r="EYL464" s="1"/>
      <c r="EYM464" s="1"/>
      <c r="EYN464" s="1"/>
      <c r="EYO464" s="1"/>
      <c r="EYP464" s="1"/>
      <c r="EYQ464" s="1"/>
      <c r="EYR464" s="1"/>
      <c r="EYS464" s="1"/>
      <c r="EYT464" s="1"/>
      <c r="EYU464" s="1"/>
      <c r="EYV464" s="1"/>
      <c r="EYW464" s="1"/>
      <c r="EYX464" s="1"/>
      <c r="EYY464" s="1"/>
      <c r="EYZ464" s="1"/>
      <c r="EZA464" s="1"/>
      <c r="EZB464" s="1"/>
      <c r="EZC464" s="1"/>
      <c r="EZD464" s="1"/>
      <c r="EZE464" s="1"/>
      <c r="EZF464" s="1"/>
      <c r="EZG464" s="1"/>
      <c r="EZH464" s="1"/>
      <c r="EZI464" s="1"/>
      <c r="EZJ464" s="1"/>
      <c r="EZK464" s="1"/>
      <c r="EZL464" s="1"/>
      <c r="EZM464" s="1"/>
      <c r="EZN464" s="1"/>
      <c r="EZO464" s="1"/>
      <c r="EZP464" s="1"/>
      <c r="EZQ464" s="1"/>
      <c r="EZR464" s="1"/>
      <c r="EZS464" s="1"/>
      <c r="EZT464" s="1"/>
      <c r="EZU464" s="1"/>
      <c r="EZV464" s="1"/>
      <c r="EZW464" s="1"/>
      <c r="EZX464" s="1"/>
      <c r="EZY464" s="1"/>
      <c r="EZZ464" s="1"/>
      <c r="FAA464" s="1"/>
      <c r="FAB464" s="1"/>
      <c r="FAC464" s="1"/>
      <c r="FAD464" s="1"/>
      <c r="FAE464" s="1"/>
      <c r="FAF464" s="1"/>
      <c r="FAG464" s="1"/>
      <c r="FAH464" s="1"/>
      <c r="FAI464" s="1"/>
      <c r="FAJ464" s="1"/>
      <c r="FAK464" s="1"/>
      <c r="FAL464" s="1"/>
      <c r="FAM464" s="1"/>
      <c r="FAN464" s="1"/>
      <c r="FAO464" s="1"/>
      <c r="FAP464" s="1"/>
      <c r="FAQ464" s="1"/>
      <c r="FAR464" s="1"/>
      <c r="FAS464" s="1"/>
      <c r="FAT464" s="1"/>
      <c r="FAU464" s="1"/>
      <c r="FAV464" s="1"/>
      <c r="FAW464" s="1"/>
      <c r="FAX464" s="1"/>
      <c r="FAY464" s="1"/>
      <c r="FAZ464" s="1"/>
      <c r="FBA464" s="1"/>
      <c r="FBB464" s="1"/>
      <c r="FBC464" s="1"/>
      <c r="FBD464" s="1"/>
      <c r="FBE464" s="1"/>
      <c r="FBF464" s="1"/>
      <c r="FBG464" s="1"/>
      <c r="FBH464" s="1"/>
      <c r="FBI464" s="1"/>
      <c r="FBJ464" s="1"/>
      <c r="FBK464" s="1"/>
      <c r="FBL464" s="1"/>
      <c r="FBM464" s="1"/>
      <c r="FBN464" s="1"/>
      <c r="FBO464" s="1"/>
      <c r="FBP464" s="1"/>
      <c r="FBQ464" s="1"/>
      <c r="FBR464" s="1"/>
      <c r="FBS464" s="1"/>
      <c r="FBT464" s="1"/>
      <c r="FBU464" s="1"/>
      <c r="FBV464" s="1"/>
      <c r="FBW464" s="1"/>
      <c r="FBX464" s="1"/>
      <c r="FBY464" s="1"/>
      <c r="FBZ464" s="1"/>
      <c r="FCA464" s="1"/>
      <c r="FCB464" s="1"/>
      <c r="FCC464" s="1"/>
      <c r="FCD464" s="1"/>
      <c r="FCE464" s="1"/>
      <c r="FCF464" s="1"/>
      <c r="FCG464" s="1"/>
      <c r="FCH464" s="1"/>
      <c r="FCI464" s="1"/>
      <c r="FCJ464" s="1"/>
      <c r="FCK464" s="1"/>
      <c r="FCL464" s="1"/>
      <c r="FCM464" s="1"/>
      <c r="FCN464" s="1"/>
      <c r="FCO464" s="1"/>
      <c r="FCP464" s="1"/>
      <c r="FCQ464" s="1"/>
      <c r="FCR464" s="1"/>
      <c r="FCS464" s="1"/>
      <c r="FCT464" s="1"/>
      <c r="FCU464" s="1"/>
      <c r="FCV464" s="1"/>
      <c r="FCW464" s="1"/>
      <c r="FCX464" s="1"/>
      <c r="FCY464" s="1"/>
      <c r="FCZ464" s="1"/>
      <c r="FDA464" s="1"/>
      <c r="FDB464" s="1"/>
      <c r="FDC464" s="1"/>
      <c r="FDD464" s="1"/>
      <c r="FDE464" s="1"/>
      <c r="FDF464" s="1"/>
      <c r="FDG464" s="1"/>
      <c r="FDH464" s="1"/>
      <c r="FDI464" s="1"/>
      <c r="FDJ464" s="1"/>
      <c r="FDK464" s="1"/>
      <c r="FDL464" s="1"/>
      <c r="FDM464" s="1"/>
      <c r="FDN464" s="1"/>
      <c r="FDO464" s="1"/>
      <c r="FDP464" s="1"/>
      <c r="FDQ464" s="1"/>
      <c r="FDR464" s="1"/>
      <c r="FDS464" s="1"/>
      <c r="FDT464" s="1"/>
      <c r="FDU464" s="1"/>
      <c r="FDV464" s="1"/>
      <c r="FDW464" s="1"/>
      <c r="FDX464" s="1"/>
      <c r="FDY464" s="1"/>
      <c r="FDZ464" s="1"/>
      <c r="FEA464" s="1"/>
      <c r="FEB464" s="1"/>
      <c r="FEC464" s="1"/>
      <c r="FED464" s="1"/>
      <c r="FEE464" s="1"/>
      <c r="FEF464" s="1"/>
      <c r="FEG464" s="1"/>
      <c r="FEH464" s="1"/>
      <c r="FEI464" s="1"/>
      <c r="FEJ464" s="1"/>
      <c r="FEK464" s="1"/>
      <c r="FEL464" s="1"/>
      <c r="FEM464" s="1"/>
      <c r="FEN464" s="1"/>
      <c r="FEO464" s="1"/>
      <c r="FEP464" s="1"/>
      <c r="FEQ464" s="1"/>
      <c r="FER464" s="1"/>
      <c r="FES464" s="1"/>
      <c r="FET464" s="1"/>
      <c r="FEU464" s="1"/>
      <c r="FEV464" s="1"/>
      <c r="FEW464" s="1"/>
      <c r="FEX464" s="1"/>
      <c r="FEY464" s="1"/>
      <c r="FEZ464" s="1"/>
      <c r="FFA464" s="1"/>
      <c r="FFB464" s="1"/>
      <c r="FFC464" s="1"/>
      <c r="FFD464" s="1"/>
      <c r="FFE464" s="1"/>
      <c r="FFF464" s="1"/>
      <c r="FFG464" s="1"/>
      <c r="FFH464" s="1"/>
      <c r="FFI464" s="1"/>
      <c r="FFJ464" s="1"/>
      <c r="FFK464" s="1"/>
      <c r="FFL464" s="1"/>
      <c r="FFM464" s="1"/>
      <c r="FFN464" s="1"/>
      <c r="FFO464" s="1"/>
      <c r="FFP464" s="1"/>
      <c r="FFQ464" s="1"/>
      <c r="FFR464" s="1"/>
      <c r="FFS464" s="1"/>
      <c r="FFT464" s="1"/>
      <c r="FFU464" s="1"/>
      <c r="FFV464" s="1"/>
      <c r="FFW464" s="1"/>
      <c r="FFX464" s="1"/>
      <c r="FFY464" s="1"/>
      <c r="FFZ464" s="1"/>
      <c r="FGA464" s="1"/>
      <c r="FGB464" s="1"/>
      <c r="FGC464" s="1"/>
      <c r="FGD464" s="1"/>
      <c r="FGE464" s="1"/>
      <c r="FGF464" s="1"/>
      <c r="FGG464" s="1"/>
      <c r="FGH464" s="1"/>
      <c r="FGI464" s="1"/>
      <c r="FGJ464" s="1"/>
      <c r="FGK464" s="1"/>
      <c r="FGL464" s="1"/>
      <c r="FGM464" s="1"/>
      <c r="FGN464" s="1"/>
      <c r="FGO464" s="1"/>
      <c r="FGP464" s="1"/>
      <c r="FGQ464" s="1"/>
      <c r="FGR464" s="1"/>
      <c r="FGS464" s="1"/>
      <c r="FGT464" s="1"/>
      <c r="FGU464" s="1"/>
      <c r="FGV464" s="1"/>
      <c r="FGW464" s="1"/>
      <c r="FGX464" s="1"/>
      <c r="FGY464" s="1"/>
      <c r="FGZ464" s="1"/>
      <c r="FHA464" s="1"/>
      <c r="FHB464" s="1"/>
      <c r="FHC464" s="1"/>
      <c r="FHD464" s="1"/>
      <c r="FHE464" s="1"/>
      <c r="FHF464" s="1"/>
      <c r="FHG464" s="1"/>
      <c r="FHH464" s="1"/>
      <c r="FHI464" s="1"/>
      <c r="FHJ464" s="1"/>
      <c r="FHK464" s="1"/>
      <c r="FHL464" s="1"/>
      <c r="FHM464" s="1"/>
      <c r="FHN464" s="1"/>
      <c r="FHO464" s="1"/>
      <c r="FHP464" s="1"/>
      <c r="FHQ464" s="1"/>
      <c r="FHR464" s="1"/>
      <c r="FHS464" s="1"/>
      <c r="FHT464" s="1"/>
      <c r="FHU464" s="1"/>
      <c r="FHV464" s="1"/>
      <c r="FHW464" s="1"/>
      <c r="FHX464" s="1"/>
      <c r="FHY464" s="1"/>
      <c r="FHZ464" s="1"/>
      <c r="FIA464" s="1"/>
      <c r="FIB464" s="1"/>
      <c r="FIC464" s="1"/>
      <c r="FID464" s="1"/>
      <c r="FIE464" s="1"/>
      <c r="FIF464" s="1"/>
      <c r="FIG464" s="1"/>
      <c r="FIH464" s="1"/>
      <c r="FII464" s="1"/>
      <c r="FIJ464" s="1"/>
      <c r="FIK464" s="1"/>
      <c r="FIL464" s="1"/>
      <c r="FIM464" s="1"/>
      <c r="FIN464" s="1"/>
      <c r="FIO464" s="1"/>
      <c r="FIP464" s="1"/>
      <c r="FIQ464" s="1"/>
      <c r="FIR464" s="1"/>
      <c r="FIS464" s="1"/>
      <c r="FIT464" s="1"/>
      <c r="FIU464" s="1"/>
      <c r="FIV464" s="1"/>
      <c r="FIW464" s="1"/>
      <c r="FIX464" s="1"/>
      <c r="FIY464" s="1"/>
      <c r="FIZ464" s="1"/>
      <c r="FJA464" s="1"/>
      <c r="FJB464" s="1"/>
      <c r="FJC464" s="1"/>
      <c r="FJD464" s="1"/>
      <c r="FJE464" s="1"/>
      <c r="FJF464" s="1"/>
      <c r="FJG464" s="1"/>
      <c r="FJH464" s="1"/>
      <c r="FJI464" s="1"/>
      <c r="FJJ464" s="1"/>
      <c r="FJK464" s="1"/>
      <c r="FJL464" s="1"/>
      <c r="FJM464" s="1"/>
      <c r="FJN464" s="1"/>
      <c r="FJO464" s="1"/>
      <c r="FJP464" s="1"/>
      <c r="FJQ464" s="1"/>
      <c r="FJR464" s="1"/>
      <c r="FJS464" s="1"/>
      <c r="FJT464" s="1"/>
      <c r="FJU464" s="1"/>
      <c r="FJV464" s="1"/>
      <c r="FJW464" s="1"/>
      <c r="FJX464" s="1"/>
      <c r="FJY464" s="1"/>
      <c r="FJZ464" s="1"/>
      <c r="FKA464" s="1"/>
      <c r="FKB464" s="1"/>
      <c r="FKC464" s="1"/>
      <c r="FKD464" s="1"/>
      <c r="FKE464" s="1"/>
      <c r="FKF464" s="1"/>
      <c r="FKG464" s="1"/>
      <c r="FKH464" s="1"/>
      <c r="FKI464" s="1"/>
      <c r="FKJ464" s="1"/>
      <c r="FKK464" s="1"/>
      <c r="FKL464" s="1"/>
      <c r="FKM464" s="1"/>
      <c r="FKN464" s="1"/>
      <c r="FKO464" s="1"/>
      <c r="FKP464" s="1"/>
      <c r="FKQ464" s="1"/>
      <c r="FKR464" s="1"/>
      <c r="FKS464" s="1"/>
      <c r="FKT464" s="1"/>
      <c r="FKU464" s="1"/>
      <c r="FKV464" s="1"/>
      <c r="FKW464" s="1"/>
      <c r="FKX464" s="1"/>
      <c r="FKY464" s="1"/>
      <c r="FKZ464" s="1"/>
      <c r="FLA464" s="1"/>
      <c r="FLB464" s="1"/>
      <c r="FLC464" s="1"/>
      <c r="FLD464" s="1"/>
      <c r="FLE464" s="1"/>
      <c r="FLF464" s="1"/>
      <c r="FLG464" s="1"/>
      <c r="FLH464" s="1"/>
      <c r="FLI464" s="1"/>
      <c r="FLJ464" s="1"/>
      <c r="FLK464" s="1"/>
      <c r="FLL464" s="1"/>
      <c r="FLM464" s="1"/>
      <c r="FLN464" s="1"/>
      <c r="FLO464" s="1"/>
      <c r="FLP464" s="1"/>
      <c r="FLQ464" s="1"/>
      <c r="FLR464" s="1"/>
      <c r="FLS464" s="1"/>
      <c r="FLT464" s="1"/>
      <c r="FLU464" s="1"/>
      <c r="FLV464" s="1"/>
      <c r="FLW464" s="1"/>
      <c r="FLX464" s="1"/>
      <c r="FLY464" s="1"/>
      <c r="FLZ464" s="1"/>
      <c r="FMA464" s="1"/>
      <c r="FMB464" s="1"/>
      <c r="FMC464" s="1"/>
      <c r="FMD464" s="1"/>
      <c r="FME464" s="1"/>
      <c r="FMF464" s="1"/>
      <c r="FMG464" s="1"/>
      <c r="FMH464" s="1"/>
      <c r="FMI464" s="1"/>
      <c r="FMJ464" s="1"/>
      <c r="FMK464" s="1"/>
      <c r="FML464" s="1"/>
      <c r="FMM464" s="1"/>
      <c r="FMN464" s="1"/>
      <c r="FMO464" s="1"/>
      <c r="FMP464" s="1"/>
      <c r="FMQ464" s="1"/>
      <c r="FMR464" s="1"/>
      <c r="FMS464" s="1"/>
      <c r="FMT464" s="1"/>
      <c r="FMU464" s="1"/>
      <c r="FMV464" s="1"/>
      <c r="FMW464" s="1"/>
      <c r="FMX464" s="1"/>
      <c r="FMY464" s="1"/>
      <c r="FMZ464" s="1"/>
      <c r="FNA464" s="1"/>
      <c r="FNB464" s="1"/>
      <c r="FNC464" s="1"/>
      <c r="FND464" s="1"/>
      <c r="FNE464" s="1"/>
      <c r="FNF464" s="1"/>
      <c r="FNG464" s="1"/>
      <c r="FNH464" s="1"/>
      <c r="FNI464" s="1"/>
      <c r="FNJ464" s="1"/>
      <c r="FNK464" s="1"/>
      <c r="FNL464" s="1"/>
      <c r="FNM464" s="1"/>
      <c r="FNN464" s="1"/>
      <c r="FNO464" s="1"/>
      <c r="FNP464" s="1"/>
      <c r="FNQ464" s="1"/>
      <c r="FNR464" s="1"/>
      <c r="FNS464" s="1"/>
      <c r="FNT464" s="1"/>
      <c r="FNU464" s="1"/>
      <c r="FNV464" s="1"/>
      <c r="FNW464" s="1"/>
      <c r="FNX464" s="1"/>
      <c r="FNY464" s="1"/>
      <c r="FNZ464" s="1"/>
      <c r="FOA464" s="1"/>
      <c r="FOB464" s="1"/>
      <c r="FOC464" s="1"/>
      <c r="FOD464" s="1"/>
      <c r="FOE464" s="1"/>
      <c r="FOF464" s="1"/>
      <c r="FOG464" s="1"/>
      <c r="FOH464" s="1"/>
      <c r="FOI464" s="1"/>
      <c r="FOJ464" s="1"/>
      <c r="FOK464" s="1"/>
      <c r="FOL464" s="1"/>
      <c r="FOM464" s="1"/>
      <c r="FON464" s="1"/>
      <c r="FOO464" s="1"/>
      <c r="FOP464" s="1"/>
      <c r="FOQ464" s="1"/>
      <c r="FOR464" s="1"/>
      <c r="FOS464" s="1"/>
      <c r="FOT464" s="1"/>
      <c r="FOU464" s="1"/>
      <c r="FOV464" s="1"/>
      <c r="FOW464" s="1"/>
      <c r="FOX464" s="1"/>
      <c r="FOY464" s="1"/>
      <c r="FOZ464" s="1"/>
      <c r="FPA464" s="1"/>
      <c r="FPB464" s="1"/>
      <c r="FPC464" s="1"/>
      <c r="FPD464" s="1"/>
      <c r="FPE464" s="1"/>
      <c r="FPF464" s="1"/>
      <c r="FPG464" s="1"/>
      <c r="FPH464" s="1"/>
      <c r="FPI464" s="1"/>
      <c r="FPJ464" s="1"/>
      <c r="FPK464" s="1"/>
      <c r="FPL464" s="1"/>
      <c r="FPM464" s="1"/>
      <c r="FPN464" s="1"/>
      <c r="FPO464" s="1"/>
      <c r="FPP464" s="1"/>
      <c r="FPQ464" s="1"/>
      <c r="FPR464" s="1"/>
      <c r="FPS464" s="1"/>
      <c r="FPT464" s="1"/>
      <c r="FPU464" s="1"/>
      <c r="FPV464" s="1"/>
      <c r="FPW464" s="1"/>
      <c r="FPX464" s="1"/>
      <c r="FPY464" s="1"/>
      <c r="FPZ464" s="1"/>
      <c r="FQA464" s="1"/>
      <c r="FQB464" s="1"/>
      <c r="FQC464" s="1"/>
      <c r="FQD464" s="1"/>
      <c r="FQE464" s="1"/>
      <c r="FQF464" s="1"/>
      <c r="FQG464" s="1"/>
      <c r="FQH464" s="1"/>
      <c r="FQI464" s="1"/>
      <c r="FQJ464" s="1"/>
      <c r="FQK464" s="1"/>
      <c r="FQL464" s="1"/>
      <c r="FQM464" s="1"/>
      <c r="FQN464" s="1"/>
      <c r="FQO464" s="1"/>
      <c r="FQP464" s="1"/>
      <c r="FQQ464" s="1"/>
      <c r="FQR464" s="1"/>
      <c r="FQS464" s="1"/>
      <c r="FQT464" s="1"/>
      <c r="FQU464" s="1"/>
      <c r="FQV464" s="1"/>
      <c r="FQW464" s="1"/>
      <c r="FQX464" s="1"/>
      <c r="FQY464" s="1"/>
      <c r="FQZ464" s="1"/>
      <c r="FRA464" s="1"/>
      <c r="FRB464" s="1"/>
      <c r="FRC464" s="1"/>
      <c r="FRD464" s="1"/>
      <c r="FRE464" s="1"/>
      <c r="FRF464" s="1"/>
      <c r="FRG464" s="1"/>
      <c r="FRH464" s="1"/>
      <c r="FRI464" s="1"/>
      <c r="FRJ464" s="1"/>
      <c r="FRK464" s="1"/>
      <c r="FRL464" s="1"/>
      <c r="FRM464" s="1"/>
      <c r="FRN464" s="1"/>
      <c r="FRO464" s="1"/>
      <c r="FRP464" s="1"/>
      <c r="FRQ464" s="1"/>
      <c r="FRR464" s="1"/>
      <c r="FRS464" s="1"/>
      <c r="FRT464" s="1"/>
      <c r="FRU464" s="1"/>
      <c r="FRV464" s="1"/>
      <c r="FRW464" s="1"/>
      <c r="FRX464" s="1"/>
      <c r="FRY464" s="1"/>
      <c r="FRZ464" s="1"/>
      <c r="FSA464" s="1"/>
      <c r="FSB464" s="1"/>
      <c r="FSC464" s="1"/>
      <c r="FSD464" s="1"/>
      <c r="FSE464" s="1"/>
      <c r="FSF464" s="1"/>
      <c r="FSG464" s="1"/>
      <c r="FSH464" s="1"/>
      <c r="FSI464" s="1"/>
      <c r="FSJ464" s="1"/>
      <c r="FSK464" s="1"/>
      <c r="FSL464" s="1"/>
      <c r="FSM464" s="1"/>
      <c r="FSN464" s="1"/>
      <c r="FSO464" s="1"/>
      <c r="FSP464" s="1"/>
      <c r="FSQ464" s="1"/>
      <c r="FSR464" s="1"/>
      <c r="FSS464" s="1"/>
      <c r="FST464" s="1"/>
      <c r="FSU464" s="1"/>
      <c r="FSV464" s="1"/>
      <c r="FSW464" s="1"/>
      <c r="FSX464" s="1"/>
      <c r="FSY464" s="1"/>
      <c r="FSZ464" s="1"/>
      <c r="FTA464" s="1"/>
      <c r="FTB464" s="1"/>
      <c r="FTC464" s="1"/>
      <c r="FTD464" s="1"/>
      <c r="FTE464" s="1"/>
      <c r="FTF464" s="1"/>
      <c r="FTG464" s="1"/>
      <c r="FTH464" s="1"/>
      <c r="FTI464" s="1"/>
      <c r="FTJ464" s="1"/>
      <c r="FTK464" s="1"/>
      <c r="FTL464" s="1"/>
      <c r="FTM464" s="1"/>
      <c r="FTN464" s="1"/>
      <c r="FTO464" s="1"/>
      <c r="FTP464" s="1"/>
      <c r="FTQ464" s="1"/>
      <c r="FTR464" s="1"/>
      <c r="FTS464" s="1"/>
      <c r="FTT464" s="1"/>
      <c r="FTU464" s="1"/>
      <c r="FTV464" s="1"/>
      <c r="FTW464" s="1"/>
      <c r="FTX464" s="1"/>
      <c r="FTY464" s="1"/>
      <c r="FTZ464" s="1"/>
      <c r="FUA464" s="1"/>
      <c r="FUB464" s="1"/>
      <c r="FUC464" s="1"/>
      <c r="FUD464" s="1"/>
      <c r="FUE464" s="1"/>
      <c r="FUF464" s="1"/>
      <c r="FUG464" s="1"/>
      <c r="FUH464" s="1"/>
      <c r="FUI464" s="1"/>
      <c r="FUJ464" s="1"/>
      <c r="FUK464" s="1"/>
      <c r="FUL464" s="1"/>
      <c r="FUM464" s="1"/>
      <c r="FUN464" s="1"/>
      <c r="FUO464" s="1"/>
      <c r="FUP464" s="1"/>
      <c r="FUQ464" s="1"/>
      <c r="FUR464" s="1"/>
      <c r="FUS464" s="1"/>
      <c r="FUT464" s="1"/>
      <c r="FUU464" s="1"/>
      <c r="FUV464" s="1"/>
      <c r="FUW464" s="1"/>
      <c r="FUX464" s="1"/>
      <c r="FUY464" s="1"/>
      <c r="FUZ464" s="1"/>
      <c r="FVA464" s="1"/>
      <c r="FVB464" s="1"/>
      <c r="FVC464" s="1"/>
      <c r="FVD464" s="1"/>
      <c r="FVE464" s="1"/>
      <c r="FVF464" s="1"/>
      <c r="FVG464" s="1"/>
      <c r="FVH464" s="1"/>
      <c r="FVI464" s="1"/>
      <c r="FVJ464" s="1"/>
      <c r="FVK464" s="1"/>
      <c r="FVL464" s="1"/>
      <c r="FVM464" s="1"/>
      <c r="FVN464" s="1"/>
      <c r="FVO464" s="1"/>
      <c r="FVP464" s="1"/>
      <c r="FVQ464" s="1"/>
      <c r="FVR464" s="1"/>
      <c r="FVS464" s="1"/>
      <c r="FVT464" s="1"/>
      <c r="FVU464" s="1"/>
      <c r="FVV464" s="1"/>
      <c r="FVW464" s="1"/>
      <c r="FVX464" s="1"/>
      <c r="FVY464" s="1"/>
      <c r="FVZ464" s="1"/>
      <c r="FWA464" s="1"/>
      <c r="FWB464" s="1"/>
      <c r="FWC464" s="1"/>
      <c r="FWD464" s="1"/>
      <c r="FWE464" s="1"/>
      <c r="FWF464" s="1"/>
      <c r="FWG464" s="1"/>
      <c r="FWH464" s="1"/>
      <c r="FWI464" s="1"/>
      <c r="FWJ464" s="1"/>
      <c r="FWK464" s="1"/>
      <c r="FWL464" s="1"/>
      <c r="FWM464" s="1"/>
      <c r="FWN464" s="1"/>
      <c r="FWO464" s="1"/>
      <c r="FWP464" s="1"/>
      <c r="FWQ464" s="1"/>
      <c r="FWR464" s="1"/>
      <c r="FWS464" s="1"/>
      <c r="FWT464" s="1"/>
      <c r="FWU464" s="1"/>
      <c r="FWV464" s="1"/>
      <c r="FWW464" s="1"/>
      <c r="FWX464" s="1"/>
      <c r="FWY464" s="1"/>
      <c r="FWZ464" s="1"/>
      <c r="FXA464" s="1"/>
      <c r="FXB464" s="1"/>
      <c r="FXC464" s="1"/>
      <c r="FXD464" s="1"/>
      <c r="FXE464" s="1"/>
      <c r="FXF464" s="1"/>
      <c r="FXG464" s="1"/>
      <c r="FXH464" s="1"/>
      <c r="FXI464" s="1"/>
      <c r="FXJ464" s="1"/>
      <c r="FXK464" s="1"/>
      <c r="FXL464" s="1"/>
      <c r="FXM464" s="1"/>
      <c r="FXN464" s="1"/>
      <c r="FXO464" s="1"/>
      <c r="FXP464" s="1"/>
      <c r="FXQ464" s="1"/>
      <c r="FXR464" s="1"/>
      <c r="FXS464" s="1"/>
      <c r="FXT464" s="1"/>
      <c r="FXU464" s="1"/>
      <c r="FXV464" s="1"/>
      <c r="FXW464" s="1"/>
      <c r="FXX464" s="1"/>
      <c r="FXY464" s="1"/>
      <c r="FXZ464" s="1"/>
      <c r="FYA464" s="1"/>
      <c r="FYB464" s="1"/>
      <c r="FYC464" s="1"/>
      <c r="FYD464" s="1"/>
      <c r="FYE464" s="1"/>
      <c r="FYF464" s="1"/>
      <c r="FYG464" s="1"/>
      <c r="FYH464" s="1"/>
      <c r="FYI464" s="1"/>
      <c r="FYJ464" s="1"/>
      <c r="FYK464" s="1"/>
      <c r="FYL464" s="1"/>
      <c r="FYM464" s="1"/>
      <c r="FYN464" s="1"/>
      <c r="FYO464" s="1"/>
      <c r="FYP464" s="1"/>
      <c r="FYQ464" s="1"/>
      <c r="FYR464" s="1"/>
      <c r="FYS464" s="1"/>
      <c r="FYT464" s="1"/>
      <c r="FYU464" s="1"/>
      <c r="FYV464" s="1"/>
      <c r="FYW464" s="1"/>
      <c r="FYX464" s="1"/>
      <c r="FYY464" s="1"/>
      <c r="FYZ464" s="1"/>
      <c r="FZA464" s="1"/>
      <c r="FZB464" s="1"/>
      <c r="FZC464" s="1"/>
      <c r="FZD464" s="1"/>
      <c r="FZE464" s="1"/>
      <c r="FZF464" s="1"/>
      <c r="FZG464" s="1"/>
      <c r="FZH464" s="1"/>
      <c r="FZI464" s="1"/>
      <c r="FZJ464" s="1"/>
      <c r="FZK464" s="1"/>
      <c r="FZL464" s="1"/>
      <c r="FZM464" s="1"/>
      <c r="FZN464" s="1"/>
      <c r="FZO464" s="1"/>
      <c r="FZP464" s="1"/>
      <c r="FZQ464" s="1"/>
      <c r="FZR464" s="1"/>
      <c r="FZS464" s="1"/>
      <c r="FZT464" s="1"/>
      <c r="FZU464" s="1"/>
      <c r="FZV464" s="1"/>
      <c r="FZW464" s="1"/>
      <c r="FZX464" s="1"/>
      <c r="FZY464" s="1"/>
      <c r="FZZ464" s="1"/>
      <c r="GAA464" s="1"/>
      <c r="GAB464" s="1"/>
      <c r="GAC464" s="1"/>
      <c r="GAD464" s="1"/>
      <c r="GAE464" s="1"/>
      <c r="GAF464" s="1"/>
      <c r="GAG464" s="1"/>
      <c r="GAH464" s="1"/>
      <c r="GAI464" s="1"/>
      <c r="GAJ464" s="1"/>
      <c r="GAK464" s="1"/>
      <c r="GAL464" s="1"/>
      <c r="GAM464" s="1"/>
      <c r="GAN464" s="1"/>
      <c r="GAO464" s="1"/>
      <c r="GAP464" s="1"/>
      <c r="GAQ464" s="1"/>
      <c r="GAR464" s="1"/>
      <c r="GAS464" s="1"/>
      <c r="GAT464" s="1"/>
      <c r="GAU464" s="1"/>
      <c r="GAV464" s="1"/>
      <c r="GAW464" s="1"/>
      <c r="GAX464" s="1"/>
      <c r="GAY464" s="1"/>
      <c r="GAZ464" s="1"/>
      <c r="GBA464" s="1"/>
      <c r="GBB464" s="1"/>
      <c r="GBC464" s="1"/>
      <c r="GBD464" s="1"/>
      <c r="GBE464" s="1"/>
      <c r="GBF464" s="1"/>
      <c r="GBG464" s="1"/>
      <c r="GBH464" s="1"/>
      <c r="GBI464" s="1"/>
      <c r="GBJ464" s="1"/>
      <c r="GBK464" s="1"/>
      <c r="GBL464" s="1"/>
      <c r="GBM464" s="1"/>
      <c r="GBN464" s="1"/>
      <c r="GBO464" s="1"/>
      <c r="GBP464" s="1"/>
      <c r="GBQ464" s="1"/>
      <c r="GBR464" s="1"/>
      <c r="GBS464" s="1"/>
      <c r="GBT464" s="1"/>
      <c r="GBU464" s="1"/>
      <c r="GBV464" s="1"/>
      <c r="GBW464" s="1"/>
      <c r="GBX464" s="1"/>
      <c r="GBY464" s="1"/>
      <c r="GBZ464" s="1"/>
      <c r="GCA464" s="1"/>
      <c r="GCB464" s="1"/>
      <c r="GCC464" s="1"/>
      <c r="GCD464" s="1"/>
      <c r="GCE464" s="1"/>
      <c r="GCF464" s="1"/>
      <c r="GCG464" s="1"/>
      <c r="GCH464" s="1"/>
      <c r="GCI464" s="1"/>
      <c r="GCJ464" s="1"/>
      <c r="GCK464" s="1"/>
      <c r="GCL464" s="1"/>
      <c r="GCM464" s="1"/>
      <c r="GCN464" s="1"/>
      <c r="GCO464" s="1"/>
      <c r="GCP464" s="1"/>
      <c r="GCQ464" s="1"/>
      <c r="GCR464" s="1"/>
      <c r="GCS464" s="1"/>
      <c r="GCT464" s="1"/>
      <c r="GCU464" s="1"/>
      <c r="GCV464" s="1"/>
      <c r="GCW464" s="1"/>
      <c r="GCX464" s="1"/>
      <c r="GCY464" s="1"/>
      <c r="GCZ464" s="1"/>
      <c r="GDA464" s="1"/>
      <c r="GDB464" s="1"/>
      <c r="GDC464" s="1"/>
      <c r="GDD464" s="1"/>
      <c r="GDE464" s="1"/>
      <c r="GDF464" s="1"/>
      <c r="GDG464" s="1"/>
      <c r="GDH464" s="1"/>
      <c r="GDI464" s="1"/>
      <c r="GDJ464" s="1"/>
      <c r="GDK464" s="1"/>
      <c r="GDL464" s="1"/>
      <c r="GDM464" s="1"/>
      <c r="GDN464" s="1"/>
      <c r="GDO464" s="1"/>
      <c r="GDP464" s="1"/>
      <c r="GDQ464" s="1"/>
      <c r="GDR464" s="1"/>
      <c r="GDS464" s="1"/>
      <c r="GDT464" s="1"/>
      <c r="GDU464" s="1"/>
      <c r="GDV464" s="1"/>
      <c r="GDW464" s="1"/>
      <c r="GDX464" s="1"/>
      <c r="GDY464" s="1"/>
      <c r="GDZ464" s="1"/>
      <c r="GEA464" s="1"/>
      <c r="GEB464" s="1"/>
      <c r="GEC464" s="1"/>
      <c r="GED464" s="1"/>
      <c r="GEE464" s="1"/>
      <c r="GEF464" s="1"/>
      <c r="GEG464" s="1"/>
      <c r="GEH464" s="1"/>
      <c r="GEI464" s="1"/>
      <c r="GEJ464" s="1"/>
      <c r="GEK464" s="1"/>
      <c r="GEL464" s="1"/>
      <c r="GEM464" s="1"/>
      <c r="GEN464" s="1"/>
      <c r="GEO464" s="1"/>
      <c r="GEP464" s="1"/>
      <c r="GEQ464" s="1"/>
      <c r="GER464" s="1"/>
      <c r="GES464" s="1"/>
      <c r="GET464" s="1"/>
      <c r="GEU464" s="1"/>
      <c r="GEV464" s="1"/>
      <c r="GEW464" s="1"/>
      <c r="GEX464" s="1"/>
      <c r="GEY464" s="1"/>
      <c r="GEZ464" s="1"/>
      <c r="GFA464" s="1"/>
      <c r="GFB464" s="1"/>
      <c r="GFC464" s="1"/>
      <c r="GFD464" s="1"/>
      <c r="GFE464" s="1"/>
      <c r="GFF464" s="1"/>
      <c r="GFG464" s="1"/>
      <c r="GFH464" s="1"/>
      <c r="GFI464" s="1"/>
      <c r="GFJ464" s="1"/>
      <c r="GFK464" s="1"/>
      <c r="GFL464" s="1"/>
      <c r="GFM464" s="1"/>
      <c r="GFN464" s="1"/>
      <c r="GFO464" s="1"/>
      <c r="GFP464" s="1"/>
      <c r="GFQ464" s="1"/>
      <c r="GFR464" s="1"/>
      <c r="GFS464" s="1"/>
      <c r="GFT464" s="1"/>
      <c r="GFU464" s="1"/>
      <c r="GFV464" s="1"/>
      <c r="GFW464" s="1"/>
      <c r="GFX464" s="1"/>
      <c r="GFY464" s="1"/>
      <c r="GFZ464" s="1"/>
      <c r="GGA464" s="1"/>
      <c r="GGB464" s="1"/>
      <c r="GGC464" s="1"/>
      <c r="GGD464" s="1"/>
      <c r="GGE464" s="1"/>
      <c r="GGF464" s="1"/>
      <c r="GGG464" s="1"/>
      <c r="GGH464" s="1"/>
      <c r="GGI464" s="1"/>
      <c r="GGJ464" s="1"/>
      <c r="GGK464" s="1"/>
      <c r="GGL464" s="1"/>
      <c r="GGM464" s="1"/>
      <c r="GGN464" s="1"/>
      <c r="GGO464" s="1"/>
      <c r="GGP464" s="1"/>
      <c r="GGQ464" s="1"/>
      <c r="GGR464" s="1"/>
      <c r="GGS464" s="1"/>
      <c r="GGT464" s="1"/>
      <c r="GGU464" s="1"/>
      <c r="GGV464" s="1"/>
      <c r="GGW464" s="1"/>
      <c r="GGX464" s="1"/>
      <c r="GGY464" s="1"/>
      <c r="GGZ464" s="1"/>
      <c r="GHA464" s="1"/>
      <c r="GHB464" s="1"/>
      <c r="GHC464" s="1"/>
      <c r="GHD464" s="1"/>
      <c r="GHE464" s="1"/>
      <c r="GHF464" s="1"/>
      <c r="GHG464" s="1"/>
      <c r="GHH464" s="1"/>
      <c r="GHI464" s="1"/>
      <c r="GHJ464" s="1"/>
      <c r="GHK464" s="1"/>
      <c r="GHL464" s="1"/>
      <c r="GHM464" s="1"/>
      <c r="GHN464" s="1"/>
      <c r="GHO464" s="1"/>
      <c r="GHP464" s="1"/>
      <c r="GHQ464" s="1"/>
      <c r="GHR464" s="1"/>
      <c r="GHS464" s="1"/>
      <c r="GHT464" s="1"/>
      <c r="GHU464" s="1"/>
      <c r="GHV464" s="1"/>
      <c r="GHW464" s="1"/>
      <c r="GHX464" s="1"/>
      <c r="GHY464" s="1"/>
      <c r="GHZ464" s="1"/>
      <c r="GIA464" s="1"/>
      <c r="GIB464" s="1"/>
      <c r="GIC464" s="1"/>
      <c r="GID464" s="1"/>
      <c r="GIE464" s="1"/>
      <c r="GIF464" s="1"/>
      <c r="GIG464" s="1"/>
      <c r="GIH464" s="1"/>
      <c r="GII464" s="1"/>
      <c r="GIJ464" s="1"/>
      <c r="GIK464" s="1"/>
      <c r="GIL464" s="1"/>
      <c r="GIM464" s="1"/>
      <c r="GIN464" s="1"/>
      <c r="GIO464" s="1"/>
      <c r="GIP464" s="1"/>
      <c r="GIQ464" s="1"/>
      <c r="GIR464" s="1"/>
      <c r="GIS464" s="1"/>
      <c r="GIT464" s="1"/>
      <c r="GIU464" s="1"/>
      <c r="GIV464" s="1"/>
      <c r="GIW464" s="1"/>
      <c r="GIX464" s="1"/>
      <c r="GIY464" s="1"/>
      <c r="GIZ464" s="1"/>
      <c r="GJA464" s="1"/>
      <c r="GJB464" s="1"/>
      <c r="GJC464" s="1"/>
      <c r="GJD464" s="1"/>
      <c r="GJE464" s="1"/>
      <c r="GJF464" s="1"/>
      <c r="GJG464" s="1"/>
      <c r="GJH464" s="1"/>
      <c r="GJI464" s="1"/>
      <c r="GJJ464" s="1"/>
      <c r="GJK464" s="1"/>
      <c r="GJL464" s="1"/>
      <c r="GJM464" s="1"/>
      <c r="GJN464" s="1"/>
      <c r="GJO464" s="1"/>
      <c r="GJP464" s="1"/>
      <c r="GJQ464" s="1"/>
      <c r="GJR464" s="1"/>
      <c r="GJS464" s="1"/>
      <c r="GJT464" s="1"/>
      <c r="GJU464" s="1"/>
      <c r="GJV464" s="1"/>
      <c r="GJW464" s="1"/>
      <c r="GJX464" s="1"/>
      <c r="GJY464" s="1"/>
      <c r="GJZ464" s="1"/>
      <c r="GKA464" s="1"/>
      <c r="GKB464" s="1"/>
      <c r="GKC464" s="1"/>
      <c r="GKD464" s="1"/>
      <c r="GKE464" s="1"/>
      <c r="GKF464" s="1"/>
      <c r="GKG464" s="1"/>
      <c r="GKH464" s="1"/>
      <c r="GKI464" s="1"/>
      <c r="GKJ464" s="1"/>
      <c r="GKK464" s="1"/>
      <c r="GKL464" s="1"/>
      <c r="GKM464" s="1"/>
      <c r="GKN464" s="1"/>
      <c r="GKO464" s="1"/>
      <c r="GKP464" s="1"/>
      <c r="GKQ464" s="1"/>
      <c r="GKR464" s="1"/>
      <c r="GKS464" s="1"/>
      <c r="GKT464" s="1"/>
      <c r="GKU464" s="1"/>
      <c r="GKV464" s="1"/>
      <c r="GKW464" s="1"/>
      <c r="GKX464" s="1"/>
      <c r="GKY464" s="1"/>
      <c r="GKZ464" s="1"/>
      <c r="GLA464" s="1"/>
      <c r="GLB464" s="1"/>
      <c r="GLC464" s="1"/>
      <c r="GLD464" s="1"/>
      <c r="GLE464" s="1"/>
      <c r="GLF464" s="1"/>
      <c r="GLG464" s="1"/>
      <c r="GLH464" s="1"/>
      <c r="GLI464" s="1"/>
      <c r="GLJ464" s="1"/>
      <c r="GLK464" s="1"/>
      <c r="GLL464" s="1"/>
      <c r="GLM464" s="1"/>
      <c r="GLN464" s="1"/>
      <c r="GLO464" s="1"/>
      <c r="GLP464" s="1"/>
      <c r="GLQ464" s="1"/>
      <c r="GLR464" s="1"/>
      <c r="GLS464" s="1"/>
      <c r="GLT464" s="1"/>
      <c r="GLU464" s="1"/>
      <c r="GLV464" s="1"/>
      <c r="GLW464" s="1"/>
      <c r="GLX464" s="1"/>
      <c r="GLY464" s="1"/>
      <c r="GLZ464" s="1"/>
      <c r="GMA464" s="1"/>
      <c r="GMB464" s="1"/>
      <c r="GMC464" s="1"/>
      <c r="GMD464" s="1"/>
      <c r="GME464" s="1"/>
      <c r="GMF464" s="1"/>
      <c r="GMG464" s="1"/>
      <c r="GMH464" s="1"/>
      <c r="GMI464" s="1"/>
      <c r="GMJ464" s="1"/>
      <c r="GMK464" s="1"/>
      <c r="GML464" s="1"/>
      <c r="GMM464" s="1"/>
      <c r="GMN464" s="1"/>
      <c r="GMO464" s="1"/>
      <c r="GMP464" s="1"/>
      <c r="GMQ464" s="1"/>
      <c r="GMR464" s="1"/>
      <c r="GMS464" s="1"/>
      <c r="GMT464" s="1"/>
      <c r="GMU464" s="1"/>
      <c r="GMV464" s="1"/>
      <c r="GMW464" s="1"/>
      <c r="GMX464" s="1"/>
      <c r="GMY464" s="1"/>
      <c r="GMZ464" s="1"/>
      <c r="GNA464" s="1"/>
      <c r="GNB464" s="1"/>
      <c r="GNC464" s="1"/>
      <c r="GND464" s="1"/>
      <c r="GNE464" s="1"/>
      <c r="GNF464" s="1"/>
      <c r="GNG464" s="1"/>
      <c r="GNH464" s="1"/>
      <c r="GNI464" s="1"/>
      <c r="GNJ464" s="1"/>
      <c r="GNK464" s="1"/>
      <c r="GNL464" s="1"/>
      <c r="GNM464" s="1"/>
      <c r="GNN464" s="1"/>
      <c r="GNO464" s="1"/>
      <c r="GNP464" s="1"/>
      <c r="GNQ464" s="1"/>
      <c r="GNR464" s="1"/>
      <c r="GNS464" s="1"/>
      <c r="GNT464" s="1"/>
      <c r="GNU464" s="1"/>
      <c r="GNV464" s="1"/>
      <c r="GNW464" s="1"/>
      <c r="GNX464" s="1"/>
      <c r="GNY464" s="1"/>
      <c r="GNZ464" s="1"/>
      <c r="GOA464" s="1"/>
      <c r="GOB464" s="1"/>
      <c r="GOC464" s="1"/>
      <c r="GOD464" s="1"/>
      <c r="GOE464" s="1"/>
      <c r="GOF464" s="1"/>
      <c r="GOG464" s="1"/>
      <c r="GOH464" s="1"/>
      <c r="GOI464" s="1"/>
      <c r="GOJ464" s="1"/>
      <c r="GOK464" s="1"/>
      <c r="GOL464" s="1"/>
      <c r="GOM464" s="1"/>
      <c r="GON464" s="1"/>
      <c r="GOO464" s="1"/>
      <c r="GOP464" s="1"/>
      <c r="GOQ464" s="1"/>
      <c r="GOR464" s="1"/>
      <c r="GOS464" s="1"/>
      <c r="GOT464" s="1"/>
      <c r="GOU464" s="1"/>
      <c r="GOV464" s="1"/>
      <c r="GOW464" s="1"/>
      <c r="GOX464" s="1"/>
      <c r="GOY464" s="1"/>
      <c r="GOZ464" s="1"/>
      <c r="GPA464" s="1"/>
      <c r="GPB464" s="1"/>
      <c r="GPC464" s="1"/>
      <c r="GPD464" s="1"/>
      <c r="GPE464" s="1"/>
      <c r="GPF464" s="1"/>
      <c r="GPG464" s="1"/>
      <c r="GPH464" s="1"/>
      <c r="GPI464" s="1"/>
      <c r="GPJ464" s="1"/>
      <c r="GPK464" s="1"/>
      <c r="GPL464" s="1"/>
      <c r="GPM464" s="1"/>
      <c r="GPN464" s="1"/>
      <c r="GPO464" s="1"/>
      <c r="GPP464" s="1"/>
      <c r="GPQ464" s="1"/>
      <c r="GPR464" s="1"/>
      <c r="GPS464" s="1"/>
      <c r="GPT464" s="1"/>
      <c r="GPU464" s="1"/>
      <c r="GPV464" s="1"/>
      <c r="GPW464" s="1"/>
      <c r="GPX464" s="1"/>
      <c r="GPY464" s="1"/>
      <c r="GPZ464" s="1"/>
      <c r="GQA464" s="1"/>
      <c r="GQB464" s="1"/>
      <c r="GQC464" s="1"/>
      <c r="GQD464" s="1"/>
      <c r="GQE464" s="1"/>
      <c r="GQF464" s="1"/>
      <c r="GQG464" s="1"/>
      <c r="GQH464" s="1"/>
      <c r="GQI464" s="1"/>
      <c r="GQJ464" s="1"/>
      <c r="GQK464" s="1"/>
      <c r="GQL464" s="1"/>
      <c r="GQM464" s="1"/>
      <c r="GQN464" s="1"/>
      <c r="GQO464" s="1"/>
      <c r="GQP464" s="1"/>
      <c r="GQQ464" s="1"/>
      <c r="GQR464" s="1"/>
      <c r="GQS464" s="1"/>
      <c r="GQT464" s="1"/>
      <c r="GQU464" s="1"/>
      <c r="GQV464" s="1"/>
      <c r="GQW464" s="1"/>
      <c r="GQX464" s="1"/>
      <c r="GQY464" s="1"/>
      <c r="GQZ464" s="1"/>
      <c r="GRA464" s="1"/>
      <c r="GRB464" s="1"/>
      <c r="GRC464" s="1"/>
      <c r="GRD464" s="1"/>
      <c r="GRE464" s="1"/>
      <c r="GRF464" s="1"/>
      <c r="GRG464" s="1"/>
      <c r="GRH464" s="1"/>
      <c r="GRI464" s="1"/>
      <c r="GRJ464" s="1"/>
      <c r="GRK464" s="1"/>
      <c r="GRL464" s="1"/>
      <c r="GRM464" s="1"/>
      <c r="GRN464" s="1"/>
      <c r="GRO464" s="1"/>
      <c r="GRP464" s="1"/>
      <c r="GRQ464" s="1"/>
      <c r="GRR464" s="1"/>
      <c r="GRS464" s="1"/>
      <c r="GRT464" s="1"/>
      <c r="GRU464" s="1"/>
      <c r="GRV464" s="1"/>
      <c r="GRW464" s="1"/>
      <c r="GRX464" s="1"/>
      <c r="GRY464" s="1"/>
      <c r="GRZ464" s="1"/>
      <c r="GSA464" s="1"/>
      <c r="GSB464" s="1"/>
      <c r="GSC464" s="1"/>
      <c r="GSD464" s="1"/>
      <c r="GSE464" s="1"/>
      <c r="GSF464" s="1"/>
      <c r="GSG464" s="1"/>
      <c r="GSH464" s="1"/>
      <c r="GSI464" s="1"/>
      <c r="GSJ464" s="1"/>
      <c r="GSK464" s="1"/>
      <c r="GSL464" s="1"/>
      <c r="GSM464" s="1"/>
      <c r="GSN464" s="1"/>
      <c r="GSO464" s="1"/>
      <c r="GSP464" s="1"/>
      <c r="GSQ464" s="1"/>
      <c r="GSR464" s="1"/>
      <c r="GSS464" s="1"/>
      <c r="GST464" s="1"/>
      <c r="GSU464" s="1"/>
      <c r="GSV464" s="1"/>
      <c r="GSW464" s="1"/>
      <c r="GSX464" s="1"/>
      <c r="GSY464" s="1"/>
      <c r="GSZ464" s="1"/>
      <c r="GTA464" s="1"/>
      <c r="GTB464" s="1"/>
      <c r="GTC464" s="1"/>
      <c r="GTD464" s="1"/>
      <c r="GTE464" s="1"/>
      <c r="GTF464" s="1"/>
      <c r="GTG464" s="1"/>
      <c r="GTH464" s="1"/>
      <c r="GTI464" s="1"/>
      <c r="GTJ464" s="1"/>
      <c r="GTK464" s="1"/>
      <c r="GTL464" s="1"/>
      <c r="GTM464" s="1"/>
      <c r="GTN464" s="1"/>
      <c r="GTO464" s="1"/>
      <c r="GTP464" s="1"/>
      <c r="GTQ464" s="1"/>
      <c r="GTR464" s="1"/>
      <c r="GTS464" s="1"/>
      <c r="GTT464" s="1"/>
      <c r="GTU464" s="1"/>
      <c r="GTV464" s="1"/>
      <c r="GTW464" s="1"/>
      <c r="GTX464" s="1"/>
      <c r="GTY464" s="1"/>
      <c r="GTZ464" s="1"/>
      <c r="GUA464" s="1"/>
      <c r="GUB464" s="1"/>
      <c r="GUC464" s="1"/>
      <c r="GUD464" s="1"/>
      <c r="GUE464" s="1"/>
      <c r="GUF464" s="1"/>
      <c r="GUG464" s="1"/>
      <c r="GUH464" s="1"/>
      <c r="GUI464" s="1"/>
      <c r="GUJ464" s="1"/>
      <c r="GUK464" s="1"/>
      <c r="GUL464" s="1"/>
      <c r="GUM464" s="1"/>
      <c r="GUN464" s="1"/>
      <c r="GUO464" s="1"/>
      <c r="GUP464" s="1"/>
      <c r="GUQ464" s="1"/>
      <c r="GUR464" s="1"/>
      <c r="GUS464" s="1"/>
      <c r="GUT464" s="1"/>
      <c r="GUU464" s="1"/>
      <c r="GUV464" s="1"/>
      <c r="GUW464" s="1"/>
      <c r="GUX464" s="1"/>
      <c r="GUY464" s="1"/>
      <c r="GUZ464" s="1"/>
      <c r="GVA464" s="1"/>
      <c r="GVB464" s="1"/>
      <c r="GVC464" s="1"/>
      <c r="GVD464" s="1"/>
      <c r="GVE464" s="1"/>
      <c r="GVF464" s="1"/>
      <c r="GVG464" s="1"/>
      <c r="GVH464" s="1"/>
      <c r="GVI464" s="1"/>
      <c r="GVJ464" s="1"/>
      <c r="GVK464" s="1"/>
      <c r="GVL464" s="1"/>
      <c r="GVM464" s="1"/>
      <c r="GVN464" s="1"/>
      <c r="GVO464" s="1"/>
      <c r="GVP464" s="1"/>
      <c r="GVQ464" s="1"/>
      <c r="GVR464" s="1"/>
      <c r="GVS464" s="1"/>
      <c r="GVT464" s="1"/>
      <c r="GVU464" s="1"/>
      <c r="GVV464" s="1"/>
      <c r="GVW464" s="1"/>
      <c r="GVX464" s="1"/>
      <c r="GVY464" s="1"/>
      <c r="GVZ464" s="1"/>
      <c r="GWA464" s="1"/>
      <c r="GWB464" s="1"/>
      <c r="GWC464" s="1"/>
      <c r="GWD464" s="1"/>
      <c r="GWE464" s="1"/>
      <c r="GWF464" s="1"/>
      <c r="GWG464" s="1"/>
      <c r="GWH464" s="1"/>
      <c r="GWI464" s="1"/>
      <c r="GWJ464" s="1"/>
      <c r="GWK464" s="1"/>
      <c r="GWL464" s="1"/>
      <c r="GWM464" s="1"/>
      <c r="GWN464" s="1"/>
      <c r="GWO464" s="1"/>
      <c r="GWP464" s="1"/>
      <c r="GWQ464" s="1"/>
      <c r="GWR464" s="1"/>
      <c r="GWS464" s="1"/>
      <c r="GWT464" s="1"/>
      <c r="GWU464" s="1"/>
      <c r="GWV464" s="1"/>
      <c r="GWW464" s="1"/>
      <c r="GWX464" s="1"/>
      <c r="GWY464" s="1"/>
      <c r="GWZ464" s="1"/>
      <c r="GXA464" s="1"/>
      <c r="GXB464" s="1"/>
      <c r="GXC464" s="1"/>
      <c r="GXD464" s="1"/>
      <c r="GXE464" s="1"/>
      <c r="GXF464" s="1"/>
      <c r="GXG464" s="1"/>
      <c r="GXH464" s="1"/>
      <c r="GXI464" s="1"/>
      <c r="GXJ464" s="1"/>
      <c r="GXK464" s="1"/>
      <c r="GXL464" s="1"/>
      <c r="GXM464" s="1"/>
      <c r="GXN464" s="1"/>
      <c r="GXO464" s="1"/>
      <c r="GXP464" s="1"/>
      <c r="GXQ464" s="1"/>
      <c r="GXR464" s="1"/>
      <c r="GXS464" s="1"/>
      <c r="GXT464" s="1"/>
      <c r="GXU464" s="1"/>
      <c r="GXV464" s="1"/>
      <c r="GXW464" s="1"/>
      <c r="GXX464" s="1"/>
      <c r="GXY464" s="1"/>
      <c r="GXZ464" s="1"/>
      <c r="GYA464" s="1"/>
      <c r="GYB464" s="1"/>
      <c r="GYC464" s="1"/>
      <c r="GYD464" s="1"/>
      <c r="GYE464" s="1"/>
      <c r="GYF464" s="1"/>
      <c r="GYG464" s="1"/>
      <c r="GYH464" s="1"/>
      <c r="GYI464" s="1"/>
      <c r="GYJ464" s="1"/>
      <c r="GYK464" s="1"/>
      <c r="GYL464" s="1"/>
      <c r="GYM464" s="1"/>
      <c r="GYN464" s="1"/>
      <c r="GYO464" s="1"/>
      <c r="GYP464" s="1"/>
      <c r="GYQ464" s="1"/>
      <c r="GYR464" s="1"/>
      <c r="GYS464" s="1"/>
      <c r="GYT464" s="1"/>
      <c r="GYU464" s="1"/>
      <c r="GYV464" s="1"/>
      <c r="GYW464" s="1"/>
      <c r="GYX464" s="1"/>
      <c r="GYY464" s="1"/>
      <c r="GYZ464" s="1"/>
      <c r="GZA464" s="1"/>
      <c r="GZB464" s="1"/>
      <c r="GZC464" s="1"/>
      <c r="GZD464" s="1"/>
      <c r="GZE464" s="1"/>
      <c r="GZF464" s="1"/>
      <c r="GZG464" s="1"/>
      <c r="GZH464" s="1"/>
      <c r="GZI464" s="1"/>
      <c r="GZJ464" s="1"/>
      <c r="GZK464" s="1"/>
      <c r="GZL464" s="1"/>
      <c r="GZM464" s="1"/>
      <c r="GZN464" s="1"/>
      <c r="GZO464" s="1"/>
      <c r="GZP464" s="1"/>
      <c r="GZQ464" s="1"/>
      <c r="GZR464" s="1"/>
      <c r="GZS464" s="1"/>
      <c r="GZT464" s="1"/>
      <c r="GZU464" s="1"/>
      <c r="GZV464" s="1"/>
      <c r="GZW464" s="1"/>
      <c r="GZX464" s="1"/>
      <c r="GZY464" s="1"/>
      <c r="GZZ464" s="1"/>
      <c r="HAA464" s="1"/>
      <c r="HAB464" s="1"/>
      <c r="HAC464" s="1"/>
      <c r="HAD464" s="1"/>
      <c r="HAE464" s="1"/>
      <c r="HAF464" s="1"/>
      <c r="HAG464" s="1"/>
      <c r="HAH464" s="1"/>
      <c r="HAI464" s="1"/>
      <c r="HAJ464" s="1"/>
      <c r="HAK464" s="1"/>
      <c r="HAL464" s="1"/>
      <c r="HAM464" s="1"/>
      <c r="HAN464" s="1"/>
      <c r="HAO464" s="1"/>
      <c r="HAP464" s="1"/>
      <c r="HAQ464" s="1"/>
      <c r="HAR464" s="1"/>
      <c r="HAS464" s="1"/>
      <c r="HAT464" s="1"/>
      <c r="HAU464" s="1"/>
      <c r="HAV464" s="1"/>
      <c r="HAW464" s="1"/>
      <c r="HAX464" s="1"/>
      <c r="HAY464" s="1"/>
      <c r="HAZ464" s="1"/>
      <c r="HBA464" s="1"/>
      <c r="HBB464" s="1"/>
      <c r="HBC464" s="1"/>
      <c r="HBD464" s="1"/>
      <c r="HBE464" s="1"/>
      <c r="HBF464" s="1"/>
      <c r="HBG464" s="1"/>
      <c r="HBH464" s="1"/>
      <c r="HBI464" s="1"/>
      <c r="HBJ464" s="1"/>
      <c r="HBK464" s="1"/>
      <c r="HBL464" s="1"/>
      <c r="HBM464" s="1"/>
      <c r="HBN464" s="1"/>
      <c r="HBO464" s="1"/>
      <c r="HBP464" s="1"/>
      <c r="HBQ464" s="1"/>
      <c r="HBR464" s="1"/>
      <c r="HBS464" s="1"/>
      <c r="HBT464" s="1"/>
      <c r="HBU464" s="1"/>
      <c r="HBV464" s="1"/>
      <c r="HBW464" s="1"/>
      <c r="HBX464" s="1"/>
      <c r="HBY464" s="1"/>
      <c r="HBZ464" s="1"/>
      <c r="HCA464" s="1"/>
      <c r="HCB464" s="1"/>
      <c r="HCC464" s="1"/>
      <c r="HCD464" s="1"/>
      <c r="HCE464" s="1"/>
      <c r="HCF464" s="1"/>
      <c r="HCG464" s="1"/>
      <c r="HCH464" s="1"/>
      <c r="HCI464" s="1"/>
      <c r="HCJ464" s="1"/>
      <c r="HCK464" s="1"/>
      <c r="HCL464" s="1"/>
      <c r="HCM464" s="1"/>
      <c r="HCN464" s="1"/>
      <c r="HCO464" s="1"/>
      <c r="HCP464" s="1"/>
      <c r="HCQ464" s="1"/>
      <c r="HCR464" s="1"/>
      <c r="HCS464" s="1"/>
      <c r="HCT464" s="1"/>
      <c r="HCU464" s="1"/>
      <c r="HCV464" s="1"/>
      <c r="HCW464" s="1"/>
      <c r="HCX464" s="1"/>
      <c r="HCY464" s="1"/>
      <c r="HCZ464" s="1"/>
      <c r="HDA464" s="1"/>
      <c r="HDB464" s="1"/>
      <c r="HDC464" s="1"/>
      <c r="HDD464" s="1"/>
      <c r="HDE464" s="1"/>
      <c r="HDF464" s="1"/>
      <c r="HDG464" s="1"/>
      <c r="HDH464" s="1"/>
      <c r="HDI464" s="1"/>
      <c r="HDJ464" s="1"/>
      <c r="HDK464" s="1"/>
      <c r="HDL464" s="1"/>
      <c r="HDM464" s="1"/>
      <c r="HDN464" s="1"/>
      <c r="HDO464" s="1"/>
      <c r="HDP464" s="1"/>
      <c r="HDQ464" s="1"/>
      <c r="HDR464" s="1"/>
      <c r="HDS464" s="1"/>
      <c r="HDT464" s="1"/>
      <c r="HDU464" s="1"/>
      <c r="HDV464" s="1"/>
      <c r="HDW464" s="1"/>
      <c r="HDX464" s="1"/>
      <c r="HDY464" s="1"/>
      <c r="HDZ464" s="1"/>
      <c r="HEA464" s="1"/>
      <c r="HEB464" s="1"/>
      <c r="HEC464" s="1"/>
      <c r="HED464" s="1"/>
      <c r="HEE464" s="1"/>
      <c r="HEF464" s="1"/>
      <c r="HEG464" s="1"/>
      <c r="HEH464" s="1"/>
      <c r="HEI464" s="1"/>
      <c r="HEJ464" s="1"/>
      <c r="HEK464" s="1"/>
      <c r="HEL464" s="1"/>
      <c r="HEM464" s="1"/>
      <c r="HEN464" s="1"/>
      <c r="HEO464" s="1"/>
      <c r="HEP464" s="1"/>
      <c r="HEQ464" s="1"/>
      <c r="HER464" s="1"/>
      <c r="HES464" s="1"/>
      <c r="HET464" s="1"/>
      <c r="HEU464" s="1"/>
      <c r="HEV464" s="1"/>
      <c r="HEW464" s="1"/>
      <c r="HEX464" s="1"/>
      <c r="HEY464" s="1"/>
      <c r="HEZ464" s="1"/>
      <c r="HFA464" s="1"/>
      <c r="HFB464" s="1"/>
      <c r="HFC464" s="1"/>
      <c r="HFD464" s="1"/>
      <c r="HFE464" s="1"/>
      <c r="HFF464" s="1"/>
      <c r="HFG464" s="1"/>
      <c r="HFH464" s="1"/>
      <c r="HFI464" s="1"/>
      <c r="HFJ464" s="1"/>
      <c r="HFK464" s="1"/>
      <c r="HFL464" s="1"/>
      <c r="HFM464" s="1"/>
      <c r="HFN464" s="1"/>
      <c r="HFO464" s="1"/>
      <c r="HFP464" s="1"/>
      <c r="HFQ464" s="1"/>
      <c r="HFR464" s="1"/>
      <c r="HFS464" s="1"/>
      <c r="HFT464" s="1"/>
      <c r="HFU464" s="1"/>
      <c r="HFV464" s="1"/>
      <c r="HFW464" s="1"/>
      <c r="HFX464" s="1"/>
      <c r="HFY464" s="1"/>
      <c r="HFZ464" s="1"/>
      <c r="HGA464" s="1"/>
      <c r="HGB464" s="1"/>
      <c r="HGC464" s="1"/>
      <c r="HGD464" s="1"/>
      <c r="HGE464" s="1"/>
      <c r="HGF464" s="1"/>
      <c r="HGG464" s="1"/>
      <c r="HGH464" s="1"/>
      <c r="HGI464" s="1"/>
      <c r="HGJ464" s="1"/>
      <c r="HGK464" s="1"/>
      <c r="HGL464" s="1"/>
      <c r="HGM464" s="1"/>
      <c r="HGN464" s="1"/>
      <c r="HGO464" s="1"/>
      <c r="HGP464" s="1"/>
      <c r="HGQ464" s="1"/>
      <c r="HGR464" s="1"/>
      <c r="HGS464" s="1"/>
      <c r="HGT464" s="1"/>
      <c r="HGU464" s="1"/>
      <c r="HGV464" s="1"/>
      <c r="HGW464" s="1"/>
      <c r="HGX464" s="1"/>
      <c r="HGY464" s="1"/>
      <c r="HGZ464" s="1"/>
      <c r="HHA464" s="1"/>
      <c r="HHB464" s="1"/>
      <c r="HHC464" s="1"/>
      <c r="HHD464" s="1"/>
      <c r="HHE464" s="1"/>
      <c r="HHF464" s="1"/>
      <c r="HHG464" s="1"/>
      <c r="HHH464" s="1"/>
      <c r="HHI464" s="1"/>
      <c r="HHJ464" s="1"/>
      <c r="HHK464" s="1"/>
      <c r="HHL464" s="1"/>
      <c r="HHM464" s="1"/>
      <c r="HHN464" s="1"/>
      <c r="HHO464" s="1"/>
      <c r="HHP464" s="1"/>
      <c r="HHQ464" s="1"/>
      <c r="HHR464" s="1"/>
      <c r="HHS464" s="1"/>
      <c r="HHT464" s="1"/>
      <c r="HHU464" s="1"/>
      <c r="HHV464" s="1"/>
      <c r="HHW464" s="1"/>
      <c r="HHX464" s="1"/>
      <c r="HHY464" s="1"/>
      <c r="HHZ464" s="1"/>
      <c r="HIA464" s="1"/>
      <c r="HIB464" s="1"/>
      <c r="HIC464" s="1"/>
      <c r="HID464" s="1"/>
      <c r="HIE464" s="1"/>
      <c r="HIF464" s="1"/>
      <c r="HIG464" s="1"/>
      <c r="HIH464" s="1"/>
      <c r="HII464" s="1"/>
      <c r="HIJ464" s="1"/>
      <c r="HIK464" s="1"/>
      <c r="HIL464" s="1"/>
      <c r="HIM464" s="1"/>
      <c r="HIN464" s="1"/>
      <c r="HIO464" s="1"/>
      <c r="HIP464" s="1"/>
      <c r="HIQ464" s="1"/>
      <c r="HIR464" s="1"/>
      <c r="HIS464" s="1"/>
      <c r="HIT464" s="1"/>
      <c r="HIU464" s="1"/>
      <c r="HIV464" s="1"/>
      <c r="HIW464" s="1"/>
      <c r="HIX464" s="1"/>
      <c r="HIY464" s="1"/>
      <c r="HIZ464" s="1"/>
      <c r="HJA464" s="1"/>
      <c r="HJB464" s="1"/>
      <c r="HJC464" s="1"/>
      <c r="HJD464" s="1"/>
      <c r="HJE464" s="1"/>
      <c r="HJF464" s="1"/>
      <c r="HJG464" s="1"/>
      <c r="HJH464" s="1"/>
      <c r="HJI464" s="1"/>
      <c r="HJJ464" s="1"/>
      <c r="HJK464" s="1"/>
      <c r="HJL464" s="1"/>
      <c r="HJM464" s="1"/>
      <c r="HJN464" s="1"/>
      <c r="HJO464" s="1"/>
      <c r="HJP464" s="1"/>
      <c r="HJQ464" s="1"/>
      <c r="HJR464" s="1"/>
      <c r="HJS464" s="1"/>
      <c r="HJT464" s="1"/>
      <c r="HJU464" s="1"/>
      <c r="HJV464" s="1"/>
      <c r="HJW464" s="1"/>
      <c r="HJX464" s="1"/>
      <c r="HJY464" s="1"/>
      <c r="HJZ464" s="1"/>
      <c r="HKA464" s="1"/>
      <c r="HKB464" s="1"/>
      <c r="HKC464" s="1"/>
      <c r="HKD464" s="1"/>
      <c r="HKE464" s="1"/>
      <c r="HKF464" s="1"/>
      <c r="HKG464" s="1"/>
      <c r="HKH464" s="1"/>
      <c r="HKI464" s="1"/>
      <c r="HKJ464" s="1"/>
      <c r="HKK464" s="1"/>
      <c r="HKL464" s="1"/>
      <c r="HKM464" s="1"/>
      <c r="HKN464" s="1"/>
      <c r="HKO464" s="1"/>
      <c r="HKP464" s="1"/>
      <c r="HKQ464" s="1"/>
      <c r="HKR464" s="1"/>
      <c r="HKS464" s="1"/>
      <c r="HKT464" s="1"/>
      <c r="HKU464" s="1"/>
      <c r="HKV464" s="1"/>
      <c r="HKW464" s="1"/>
      <c r="HKX464" s="1"/>
      <c r="HKY464" s="1"/>
      <c r="HKZ464" s="1"/>
      <c r="HLA464" s="1"/>
      <c r="HLB464" s="1"/>
      <c r="HLC464" s="1"/>
      <c r="HLD464" s="1"/>
      <c r="HLE464" s="1"/>
      <c r="HLF464" s="1"/>
      <c r="HLG464" s="1"/>
      <c r="HLH464" s="1"/>
      <c r="HLI464" s="1"/>
      <c r="HLJ464" s="1"/>
      <c r="HLK464" s="1"/>
      <c r="HLL464" s="1"/>
      <c r="HLM464" s="1"/>
      <c r="HLN464" s="1"/>
      <c r="HLO464" s="1"/>
      <c r="HLP464" s="1"/>
      <c r="HLQ464" s="1"/>
      <c r="HLR464" s="1"/>
      <c r="HLS464" s="1"/>
      <c r="HLT464" s="1"/>
      <c r="HLU464" s="1"/>
      <c r="HLV464" s="1"/>
      <c r="HLW464" s="1"/>
      <c r="HLX464" s="1"/>
      <c r="HLY464" s="1"/>
      <c r="HLZ464" s="1"/>
      <c r="HMA464" s="1"/>
      <c r="HMB464" s="1"/>
      <c r="HMC464" s="1"/>
      <c r="HMD464" s="1"/>
      <c r="HME464" s="1"/>
      <c r="HMF464" s="1"/>
      <c r="HMG464" s="1"/>
      <c r="HMH464" s="1"/>
      <c r="HMI464" s="1"/>
      <c r="HMJ464" s="1"/>
      <c r="HMK464" s="1"/>
      <c r="HML464" s="1"/>
      <c r="HMM464" s="1"/>
      <c r="HMN464" s="1"/>
      <c r="HMO464" s="1"/>
      <c r="HMP464" s="1"/>
      <c r="HMQ464" s="1"/>
      <c r="HMR464" s="1"/>
      <c r="HMS464" s="1"/>
      <c r="HMT464" s="1"/>
      <c r="HMU464" s="1"/>
      <c r="HMV464" s="1"/>
      <c r="HMW464" s="1"/>
      <c r="HMX464" s="1"/>
      <c r="HMY464" s="1"/>
      <c r="HMZ464" s="1"/>
      <c r="HNA464" s="1"/>
      <c r="HNB464" s="1"/>
      <c r="HNC464" s="1"/>
      <c r="HND464" s="1"/>
      <c r="HNE464" s="1"/>
      <c r="HNF464" s="1"/>
      <c r="HNG464" s="1"/>
      <c r="HNH464" s="1"/>
      <c r="HNI464" s="1"/>
      <c r="HNJ464" s="1"/>
      <c r="HNK464" s="1"/>
      <c r="HNL464" s="1"/>
      <c r="HNM464" s="1"/>
      <c r="HNN464" s="1"/>
      <c r="HNO464" s="1"/>
      <c r="HNP464" s="1"/>
      <c r="HNQ464" s="1"/>
      <c r="HNR464" s="1"/>
      <c r="HNS464" s="1"/>
      <c r="HNT464" s="1"/>
      <c r="HNU464" s="1"/>
      <c r="HNV464" s="1"/>
      <c r="HNW464" s="1"/>
      <c r="HNX464" s="1"/>
      <c r="HNY464" s="1"/>
      <c r="HNZ464" s="1"/>
      <c r="HOA464" s="1"/>
      <c r="HOB464" s="1"/>
      <c r="HOC464" s="1"/>
      <c r="HOD464" s="1"/>
      <c r="HOE464" s="1"/>
      <c r="HOF464" s="1"/>
      <c r="HOG464" s="1"/>
      <c r="HOH464" s="1"/>
      <c r="HOI464" s="1"/>
      <c r="HOJ464" s="1"/>
      <c r="HOK464" s="1"/>
      <c r="HOL464" s="1"/>
      <c r="HOM464" s="1"/>
      <c r="HON464" s="1"/>
      <c r="HOO464" s="1"/>
      <c r="HOP464" s="1"/>
      <c r="HOQ464" s="1"/>
      <c r="HOR464" s="1"/>
      <c r="HOS464" s="1"/>
      <c r="HOT464" s="1"/>
      <c r="HOU464" s="1"/>
      <c r="HOV464" s="1"/>
      <c r="HOW464" s="1"/>
      <c r="HOX464" s="1"/>
      <c r="HOY464" s="1"/>
      <c r="HOZ464" s="1"/>
      <c r="HPA464" s="1"/>
      <c r="HPB464" s="1"/>
      <c r="HPC464" s="1"/>
      <c r="HPD464" s="1"/>
      <c r="HPE464" s="1"/>
      <c r="HPF464" s="1"/>
      <c r="HPG464" s="1"/>
      <c r="HPH464" s="1"/>
      <c r="HPI464" s="1"/>
      <c r="HPJ464" s="1"/>
      <c r="HPK464" s="1"/>
      <c r="HPL464" s="1"/>
      <c r="HPM464" s="1"/>
      <c r="HPN464" s="1"/>
      <c r="HPO464" s="1"/>
      <c r="HPP464" s="1"/>
      <c r="HPQ464" s="1"/>
      <c r="HPR464" s="1"/>
      <c r="HPS464" s="1"/>
      <c r="HPT464" s="1"/>
      <c r="HPU464" s="1"/>
      <c r="HPV464" s="1"/>
      <c r="HPW464" s="1"/>
      <c r="HPX464" s="1"/>
      <c r="HPY464" s="1"/>
      <c r="HPZ464" s="1"/>
      <c r="HQA464" s="1"/>
      <c r="HQB464" s="1"/>
      <c r="HQC464" s="1"/>
      <c r="HQD464" s="1"/>
      <c r="HQE464" s="1"/>
      <c r="HQF464" s="1"/>
      <c r="HQG464" s="1"/>
      <c r="HQH464" s="1"/>
      <c r="HQI464" s="1"/>
      <c r="HQJ464" s="1"/>
      <c r="HQK464" s="1"/>
      <c r="HQL464" s="1"/>
      <c r="HQM464" s="1"/>
      <c r="HQN464" s="1"/>
      <c r="HQO464" s="1"/>
      <c r="HQP464" s="1"/>
      <c r="HQQ464" s="1"/>
      <c r="HQR464" s="1"/>
      <c r="HQS464" s="1"/>
      <c r="HQT464" s="1"/>
      <c r="HQU464" s="1"/>
      <c r="HQV464" s="1"/>
      <c r="HQW464" s="1"/>
      <c r="HQX464" s="1"/>
      <c r="HQY464" s="1"/>
      <c r="HQZ464" s="1"/>
      <c r="HRA464" s="1"/>
      <c r="HRB464" s="1"/>
      <c r="HRC464" s="1"/>
      <c r="HRD464" s="1"/>
      <c r="HRE464" s="1"/>
      <c r="HRF464" s="1"/>
      <c r="HRG464" s="1"/>
      <c r="HRH464" s="1"/>
      <c r="HRI464" s="1"/>
      <c r="HRJ464" s="1"/>
      <c r="HRK464" s="1"/>
      <c r="HRL464" s="1"/>
      <c r="HRM464" s="1"/>
      <c r="HRN464" s="1"/>
      <c r="HRO464" s="1"/>
      <c r="HRP464" s="1"/>
      <c r="HRQ464" s="1"/>
      <c r="HRR464" s="1"/>
      <c r="HRS464" s="1"/>
      <c r="HRT464" s="1"/>
      <c r="HRU464" s="1"/>
      <c r="HRV464" s="1"/>
      <c r="HRW464" s="1"/>
      <c r="HRX464" s="1"/>
      <c r="HRY464" s="1"/>
      <c r="HRZ464" s="1"/>
      <c r="HSA464" s="1"/>
      <c r="HSB464" s="1"/>
      <c r="HSC464" s="1"/>
      <c r="HSD464" s="1"/>
      <c r="HSE464" s="1"/>
      <c r="HSF464" s="1"/>
      <c r="HSG464" s="1"/>
      <c r="HSH464" s="1"/>
      <c r="HSI464" s="1"/>
      <c r="HSJ464" s="1"/>
      <c r="HSK464" s="1"/>
      <c r="HSL464" s="1"/>
      <c r="HSM464" s="1"/>
      <c r="HSN464" s="1"/>
      <c r="HSO464" s="1"/>
      <c r="HSP464" s="1"/>
      <c r="HSQ464" s="1"/>
      <c r="HSR464" s="1"/>
      <c r="HSS464" s="1"/>
      <c r="HST464" s="1"/>
      <c r="HSU464" s="1"/>
      <c r="HSV464" s="1"/>
      <c r="HSW464" s="1"/>
      <c r="HSX464" s="1"/>
      <c r="HSY464" s="1"/>
      <c r="HSZ464" s="1"/>
      <c r="HTA464" s="1"/>
      <c r="HTB464" s="1"/>
      <c r="HTC464" s="1"/>
      <c r="HTD464" s="1"/>
      <c r="HTE464" s="1"/>
      <c r="HTF464" s="1"/>
      <c r="HTG464" s="1"/>
      <c r="HTH464" s="1"/>
      <c r="HTI464" s="1"/>
      <c r="HTJ464" s="1"/>
      <c r="HTK464" s="1"/>
      <c r="HTL464" s="1"/>
      <c r="HTM464" s="1"/>
      <c r="HTN464" s="1"/>
      <c r="HTO464" s="1"/>
      <c r="HTP464" s="1"/>
      <c r="HTQ464" s="1"/>
      <c r="HTR464" s="1"/>
      <c r="HTS464" s="1"/>
      <c r="HTT464" s="1"/>
      <c r="HTU464" s="1"/>
      <c r="HTV464" s="1"/>
      <c r="HTW464" s="1"/>
      <c r="HTX464" s="1"/>
      <c r="HTY464" s="1"/>
      <c r="HTZ464" s="1"/>
      <c r="HUA464" s="1"/>
      <c r="HUB464" s="1"/>
      <c r="HUC464" s="1"/>
      <c r="HUD464" s="1"/>
      <c r="HUE464" s="1"/>
      <c r="HUF464" s="1"/>
      <c r="HUG464" s="1"/>
      <c r="HUH464" s="1"/>
      <c r="HUI464" s="1"/>
      <c r="HUJ464" s="1"/>
      <c r="HUK464" s="1"/>
      <c r="HUL464" s="1"/>
      <c r="HUM464" s="1"/>
      <c r="HUN464" s="1"/>
      <c r="HUO464" s="1"/>
      <c r="HUP464" s="1"/>
      <c r="HUQ464" s="1"/>
      <c r="HUR464" s="1"/>
      <c r="HUS464" s="1"/>
      <c r="HUT464" s="1"/>
      <c r="HUU464" s="1"/>
      <c r="HUV464" s="1"/>
      <c r="HUW464" s="1"/>
      <c r="HUX464" s="1"/>
      <c r="HUY464" s="1"/>
      <c r="HUZ464" s="1"/>
      <c r="HVA464" s="1"/>
      <c r="HVB464" s="1"/>
      <c r="HVC464" s="1"/>
      <c r="HVD464" s="1"/>
      <c r="HVE464" s="1"/>
      <c r="HVF464" s="1"/>
      <c r="HVG464" s="1"/>
      <c r="HVH464" s="1"/>
      <c r="HVI464" s="1"/>
      <c r="HVJ464" s="1"/>
      <c r="HVK464" s="1"/>
      <c r="HVL464" s="1"/>
      <c r="HVM464" s="1"/>
      <c r="HVN464" s="1"/>
      <c r="HVO464" s="1"/>
      <c r="HVP464" s="1"/>
      <c r="HVQ464" s="1"/>
      <c r="HVR464" s="1"/>
      <c r="HVS464" s="1"/>
      <c r="HVT464" s="1"/>
      <c r="HVU464" s="1"/>
      <c r="HVV464" s="1"/>
      <c r="HVW464" s="1"/>
      <c r="HVX464" s="1"/>
      <c r="HVY464" s="1"/>
      <c r="HVZ464" s="1"/>
      <c r="HWA464" s="1"/>
      <c r="HWB464" s="1"/>
      <c r="HWC464" s="1"/>
    </row>
    <row r="465" spans="1:26" ht="14.4" customHeight="1" x14ac:dyDescent="0.3">
      <c r="A465" s="24" t="s">
        <v>421</v>
      </c>
      <c r="B465" s="24"/>
      <c r="C465" s="51" t="s">
        <v>598</v>
      </c>
      <c r="D465" s="22" t="s">
        <v>597</v>
      </c>
      <c r="E465" s="22">
        <v>2007</v>
      </c>
      <c r="F465" s="50" t="s">
        <v>90</v>
      </c>
      <c r="G465" s="49" t="s">
        <v>1</v>
      </c>
      <c r="H465" s="14">
        <v>-66</v>
      </c>
      <c r="I465" s="14"/>
      <c r="J465" s="22"/>
      <c r="K465" s="403"/>
      <c r="L465" s="454"/>
      <c r="M465" s="22"/>
      <c r="N465" s="39"/>
      <c r="O465" s="497"/>
      <c r="P465" s="39">
        <v>0</v>
      </c>
      <c r="Q465" s="39"/>
      <c r="R465" s="39"/>
      <c r="S465" s="39"/>
      <c r="T465" s="39"/>
      <c r="U465" s="39"/>
      <c r="V465" s="13">
        <f>IF((ISBLANK(J465)+ISBLANK(L465)+ISBLANK(K465)+ISBLANK(M465)+ISBLANK(N465)+ISBLANK(O465)+ISBLANK(P465))&lt;8,IF(ISNUMBER(LARGE((J465,L465,M465,N465,O465),1)),LARGE((J465,L465,M465,N465,O465),1),0)+IF(ISNUMBER(LARGE((J465,L465,M465,N465,O465),2)),LARGE((J465,L465,M465,N465,O465),2),0)+K465+P465,"")+Q465+S465+T465+I465</f>
        <v>0</v>
      </c>
      <c r="W465" s="384"/>
      <c r="X465" s="453"/>
      <c r="Y465" s="502"/>
      <c r="Z465" s="569"/>
    </row>
    <row r="466" spans="1:26" ht="14.4" customHeight="1" x14ac:dyDescent="0.3">
      <c r="A466" s="24" t="s">
        <v>421</v>
      </c>
      <c r="B466" s="24"/>
      <c r="C466" s="40" t="s">
        <v>596</v>
      </c>
      <c r="D466" s="22" t="s">
        <v>595</v>
      </c>
      <c r="E466" s="22">
        <v>2008</v>
      </c>
      <c r="F466" s="50" t="s">
        <v>178</v>
      </c>
      <c r="G466" s="49" t="s">
        <v>1</v>
      </c>
      <c r="H466" s="14">
        <v>-66</v>
      </c>
      <c r="I466" s="14"/>
      <c r="J466" s="14"/>
      <c r="K466" s="403"/>
      <c r="L466" s="22"/>
      <c r="M466" s="22"/>
      <c r="N466" s="39"/>
      <c r="O466" s="497"/>
      <c r="P466" s="39"/>
      <c r="Q466" s="39"/>
      <c r="R466" s="39"/>
      <c r="S466" s="39"/>
      <c r="T466" s="39"/>
      <c r="U466" s="39"/>
      <c r="V466" s="13">
        <f>IF((ISBLANK(J466)+ISBLANK(L466)+ISBLANK(K466)+ISBLANK(M466)+ISBLANK(N466)+ISBLANK(O466)+ISBLANK(P466))&lt;8,IF(ISNUMBER(LARGE((J466,L466,M466,N466,O466),1)),LARGE((J466,L466,M466,N466,O466),1),0)+IF(ISNUMBER(LARGE((J466,L466,M466,N466,O466),2)),LARGE((J466,L466,M466,N466,O466),2),0)+K466+P466,"")+Q466+S466+T466+I466</f>
        <v>0</v>
      </c>
      <c r="W466" s="384"/>
      <c r="X466" s="411"/>
      <c r="Y466" s="502"/>
      <c r="Z466" s="569"/>
    </row>
    <row r="467" spans="1:26" ht="14.4" customHeight="1" x14ac:dyDescent="0.3">
      <c r="A467" s="95" t="s">
        <v>421</v>
      </c>
      <c r="B467" s="95"/>
      <c r="C467" s="134" t="s">
        <v>594</v>
      </c>
      <c r="D467" s="83" t="s">
        <v>593</v>
      </c>
      <c r="E467" s="83">
        <v>2007</v>
      </c>
      <c r="F467" s="103" t="s">
        <v>154</v>
      </c>
      <c r="G467" s="136" t="s">
        <v>1</v>
      </c>
      <c r="H467" s="102">
        <v>-66</v>
      </c>
      <c r="I467" s="102"/>
      <c r="J467" s="83"/>
      <c r="K467" s="419"/>
      <c r="L467" s="83"/>
      <c r="M467" s="83"/>
      <c r="N467" s="83"/>
      <c r="O467" s="385"/>
      <c r="P467" s="87"/>
      <c r="Q467" s="87"/>
      <c r="R467" s="87"/>
      <c r="S467" s="87"/>
      <c r="T467" s="87"/>
      <c r="U467" s="87"/>
      <c r="V467" s="86">
        <f>IF((ISBLANK(J467)+ISBLANK(L467)+ISBLANK(K467)+ISBLANK(M467)+ISBLANK(N467)+ISBLANK(O467)+ISBLANK(P467))&lt;8,IF(ISNUMBER(LARGE((J467,L467,M467,N467,O467),1)),LARGE((J467,L467,M467,N467,O467),1),0)+IF(ISNUMBER(LARGE((J467,L467,M467,N467,O467),2)),LARGE((J467,L467,M467,N467,O467),2),0)+K467+P467,"")+Q467+S467+T467+I467</f>
        <v>0</v>
      </c>
      <c r="W467" s="86"/>
      <c r="X467" s="415"/>
      <c r="Y467" s="568"/>
      <c r="Z467" s="138"/>
    </row>
    <row r="468" spans="1:26" ht="14.4" customHeight="1" x14ac:dyDescent="0.3">
      <c r="A468" s="24" t="s">
        <v>421</v>
      </c>
      <c r="B468" s="24"/>
      <c r="C468" s="237" t="s">
        <v>547</v>
      </c>
      <c r="D468" s="235" t="s">
        <v>546</v>
      </c>
      <c r="E468" s="102">
        <v>2009</v>
      </c>
      <c r="F468" s="236" t="s">
        <v>107</v>
      </c>
      <c r="G468" s="236" t="s">
        <v>1</v>
      </c>
      <c r="H468" s="102">
        <v>-66</v>
      </c>
      <c r="I468" s="102"/>
      <c r="J468" s="102"/>
      <c r="K468" s="88">
        <v>0</v>
      </c>
      <c r="L468" s="102"/>
      <c r="M468" s="102">
        <v>0</v>
      </c>
      <c r="N468" s="40">
        <v>0</v>
      </c>
      <c r="O468" s="423"/>
      <c r="P468" s="22"/>
      <c r="Q468" s="40"/>
      <c r="R468" s="40"/>
      <c r="S468" s="40"/>
      <c r="T468" s="40" t="s">
        <v>198</v>
      </c>
      <c r="U468" s="40"/>
      <c r="V468" s="13">
        <f>IF((ISBLANK(J468)+ISBLANK(L468)+ISBLANK(K468)+ISBLANK(M468)+ISBLANK(N468)+ISBLANK(O468)+ISBLANK(P468))&lt;8,IF(ISNUMBER(LARGE((J468,L468,M468,N468,O468),1)),LARGE((J468,L468,M468,N468,O468),1),0)+IF(ISNUMBER(LARGE((J468,L468,M468,N468,O468),2)),LARGE((J468,L468,M468,N468,O468),2),0)+K468+P468,"")+Q468+S468+I468</f>
        <v>0</v>
      </c>
      <c r="W468" s="457"/>
      <c r="X468" s="567"/>
      <c r="Y468" s="566" t="s">
        <v>15</v>
      </c>
      <c r="Z468" s="431"/>
    </row>
    <row r="469" spans="1:26" ht="14.4" customHeight="1" x14ac:dyDescent="0.3">
      <c r="A469" s="95" t="s">
        <v>421</v>
      </c>
      <c r="B469" s="95"/>
      <c r="C469" s="134" t="s">
        <v>545</v>
      </c>
      <c r="D469" s="83" t="s">
        <v>544</v>
      </c>
      <c r="E469" s="83">
        <v>2007</v>
      </c>
      <c r="F469" s="103" t="s">
        <v>288</v>
      </c>
      <c r="G469" s="136" t="s">
        <v>1</v>
      </c>
      <c r="H469" s="102">
        <v>-66</v>
      </c>
      <c r="I469" s="102"/>
      <c r="J469" s="83"/>
      <c r="K469" s="419">
        <v>0</v>
      </c>
      <c r="L469" s="83"/>
      <c r="M469" s="83"/>
      <c r="N469" s="87"/>
      <c r="O469" s="497"/>
      <c r="P469" s="87"/>
      <c r="Q469" s="87"/>
      <c r="R469" s="87"/>
      <c r="S469" s="87"/>
      <c r="T469" s="87"/>
      <c r="U469" s="87"/>
      <c r="V469" s="86">
        <f>IF((ISBLANK(J469)+ISBLANK(L469)+ISBLANK(K469)+ISBLANK(M469)+ISBLANK(N469)+ISBLANK(O469)+ISBLANK(P469))&lt;8,IF(ISNUMBER(LARGE((J469,L469,M469,N469,O469),1)),LARGE((J469,L469,M469,N469,O469),1),0)+IF(ISNUMBER(LARGE((J469,L469,M469,N469,O469),2)),LARGE((J469,L469,M469,N469,O469),2),0)+K469+P469,"")+Q469+S469+T469+I469</f>
        <v>0</v>
      </c>
      <c r="W469" s="416"/>
      <c r="X469" s="415"/>
      <c r="Y469" s="414" t="s">
        <v>15</v>
      </c>
      <c r="Z469" s="413"/>
    </row>
    <row r="470" spans="1:26" ht="14.4" customHeight="1" x14ac:dyDescent="0.3">
      <c r="A470" s="95" t="s">
        <v>421</v>
      </c>
      <c r="B470" s="137"/>
      <c r="C470" s="134" t="s">
        <v>568</v>
      </c>
      <c r="D470" s="89" t="s">
        <v>567</v>
      </c>
      <c r="E470" s="89">
        <v>2007</v>
      </c>
      <c r="F470" s="91" t="s">
        <v>265</v>
      </c>
      <c r="G470" s="236" t="s">
        <v>1</v>
      </c>
      <c r="H470" s="102">
        <v>-66</v>
      </c>
      <c r="I470" s="102">
        <v>0</v>
      </c>
      <c r="J470" s="565"/>
      <c r="K470" s="102">
        <v>0</v>
      </c>
      <c r="L470" s="84"/>
      <c r="M470" s="89">
        <v>0</v>
      </c>
      <c r="N470" s="84"/>
      <c r="O470" s="564"/>
      <c r="P470" s="87"/>
      <c r="Q470" s="84"/>
      <c r="R470" s="84"/>
      <c r="S470" s="84"/>
      <c r="T470" s="84"/>
      <c r="U470" s="84"/>
      <c r="V470" s="86">
        <f>IF((ISBLANK(J470)+ISBLANK(L470)+ISBLANK(K470)+ISBLANK(M470)+ISBLANK(N470)+ISBLANK(O470)+ISBLANK(P470))&lt;8,IF(ISNUMBER(LARGE((J470,L470,M470,N470,O470),1)),LARGE((J470,L470,M470,N470,O470),1),0)+IF(ISNUMBER(LARGE((J470,L470,M470,N470,O470),2)),LARGE((J470,L470,M470,N470,O470),2),0)+K470+P470,"")+Q470+S470+T470+I470</f>
        <v>0</v>
      </c>
      <c r="W470" s="416"/>
      <c r="X470" s="415"/>
      <c r="Y470" s="414" t="s">
        <v>15</v>
      </c>
      <c r="Z470" s="563" t="s">
        <v>14</v>
      </c>
    </row>
    <row r="471" spans="1:26" ht="14.4" customHeight="1" x14ac:dyDescent="0.3">
      <c r="A471" s="24" t="s">
        <v>421</v>
      </c>
      <c r="B471" s="24"/>
      <c r="C471" s="40" t="s">
        <v>592</v>
      </c>
      <c r="D471" s="22" t="s">
        <v>591</v>
      </c>
      <c r="E471" s="22">
        <v>2007</v>
      </c>
      <c r="F471" s="50" t="s">
        <v>523</v>
      </c>
      <c r="G471" s="49" t="s">
        <v>1</v>
      </c>
      <c r="H471" s="14">
        <v>-66</v>
      </c>
      <c r="I471" s="14"/>
      <c r="J471" s="22">
        <v>0</v>
      </c>
      <c r="K471" s="403">
        <v>0</v>
      </c>
      <c r="L471" s="22"/>
      <c r="M471" s="454"/>
      <c r="N471" s="22"/>
      <c r="O471" s="385"/>
      <c r="P471" s="39"/>
      <c r="Q471" s="39"/>
      <c r="R471" s="39"/>
      <c r="S471" s="39"/>
      <c r="T471" s="39"/>
      <c r="U471" s="39"/>
      <c r="V471" s="13">
        <f>IF((ISBLANK(J471)+ISBLANK(L471)+ISBLANK(K471)+ISBLANK(M471)+ISBLANK(N471)+ISBLANK(O471)+ISBLANK(P471))&lt;8,IF(ISNUMBER(LARGE((J471,L471,M471,N471,O471),1)),LARGE((J471,L471,M471,N471,O471),1),0)+IF(ISNUMBER(LARGE((J471,L471,M471,N471,O471),2)),LARGE((J471,L471,M471,N471,O471),2),0)+K471+P471,"")+Q471+S471+T471+I471</f>
        <v>0</v>
      </c>
      <c r="W471" s="384"/>
      <c r="X471" s="473"/>
      <c r="Y471" s="399"/>
      <c r="Z471" s="184"/>
    </row>
    <row r="472" spans="1:26" ht="14.4" customHeight="1" x14ac:dyDescent="0.3">
      <c r="A472" s="24" t="s">
        <v>421</v>
      </c>
      <c r="B472" s="24"/>
      <c r="C472" s="51" t="s">
        <v>590</v>
      </c>
      <c r="D472" s="22" t="s">
        <v>589</v>
      </c>
      <c r="E472" s="22">
        <v>2008</v>
      </c>
      <c r="F472" s="50" t="s">
        <v>201</v>
      </c>
      <c r="G472" s="49" t="s">
        <v>1</v>
      </c>
      <c r="H472" s="14">
        <v>-66</v>
      </c>
      <c r="I472" s="14"/>
      <c r="J472" s="22"/>
      <c r="K472" s="403"/>
      <c r="L472" s="454"/>
      <c r="M472" s="22"/>
      <c r="N472" s="39"/>
      <c r="O472" s="497"/>
      <c r="P472" s="39"/>
      <c r="Q472" s="39"/>
      <c r="R472" s="39"/>
      <c r="S472" s="39"/>
      <c r="T472" s="39"/>
      <c r="U472" s="39"/>
      <c r="V472" s="13">
        <f>IF((ISBLANK(J472)+ISBLANK(L472)+ISBLANK(K472)+ISBLANK(M472)+ISBLANK(N472)+ISBLANK(O472)+ISBLANK(P472))&lt;8,IF(ISNUMBER(LARGE((J472,L472,M472,N472,O472),1)),LARGE((J472,L472,M472,N472,O472),1),0)+IF(ISNUMBER(LARGE((J472,L472,M472,N472,O472),2)),LARGE((J472,L472,M472,N472,O472),2),0)+K472+P472,"")+Q472+S472+T472+I472</f>
        <v>0</v>
      </c>
      <c r="W472" s="384"/>
      <c r="X472" s="453"/>
      <c r="Y472" s="502"/>
      <c r="Z472" s="184"/>
    </row>
    <row r="473" spans="1:26" ht="14.4" customHeight="1" x14ac:dyDescent="0.3">
      <c r="A473" s="24" t="s">
        <v>421</v>
      </c>
      <c r="B473" s="412"/>
      <c r="C473" s="134" t="s">
        <v>541</v>
      </c>
      <c r="D473" s="83" t="s">
        <v>540</v>
      </c>
      <c r="E473" s="83">
        <v>2008</v>
      </c>
      <c r="F473" s="103" t="s">
        <v>181</v>
      </c>
      <c r="G473" s="136" t="s">
        <v>1</v>
      </c>
      <c r="H473" s="102">
        <v>-60</v>
      </c>
      <c r="I473" s="102"/>
      <c r="J473" s="83">
        <v>0</v>
      </c>
      <c r="K473" s="88">
        <v>0</v>
      </c>
      <c r="L473" s="88"/>
      <c r="M473" s="464"/>
      <c r="N473" s="83">
        <v>0</v>
      </c>
      <c r="O473" s="463"/>
      <c r="P473" s="22">
        <v>0</v>
      </c>
      <c r="Q473" s="40">
        <v>0</v>
      </c>
      <c r="R473" s="40"/>
      <c r="S473" s="40">
        <v>0</v>
      </c>
      <c r="T473" s="467"/>
      <c r="U473" s="467"/>
      <c r="V473" s="13">
        <f>IF((ISBLANK(J473)+ISBLANK(L473)+ISBLANK(K473)+ISBLANK(M473)+ISBLANK(N473)+ISBLANK(O473)+ISBLANK(P473))&lt;8,IF(ISNUMBER(LARGE((J473,L473,M473,N473,O473),1)),LARGE((J473,L473,M473,N473,O473),1),0)+IF(ISNUMBER(LARGE((J473,L473,M473,N473,O473),2)),LARGE((J473,L473,M473,N473,O473),2),0)+K473+P473,"")+Q473+S473+T473+I473</f>
        <v>0</v>
      </c>
      <c r="W473" s="384"/>
      <c r="X473" s="411"/>
      <c r="Y473" s="399"/>
      <c r="Z473" s="409"/>
    </row>
    <row r="474" spans="1:26" ht="14.4" customHeight="1" x14ac:dyDescent="0.3">
      <c r="A474" s="24" t="s">
        <v>421</v>
      </c>
      <c r="B474" s="24"/>
      <c r="C474" s="51" t="s">
        <v>588</v>
      </c>
      <c r="D474" s="22" t="s">
        <v>587</v>
      </c>
      <c r="E474" s="22">
        <v>2008</v>
      </c>
      <c r="F474" s="50" t="s">
        <v>63</v>
      </c>
      <c r="G474" s="49" t="s">
        <v>1</v>
      </c>
      <c r="H474" s="14">
        <v>-66</v>
      </c>
      <c r="I474" s="14"/>
      <c r="J474" s="22"/>
      <c r="K474" s="403"/>
      <c r="L474" s="22">
        <v>0</v>
      </c>
      <c r="M474" s="22"/>
      <c r="N474" s="22"/>
      <c r="O474" s="385"/>
      <c r="P474" s="22">
        <v>0</v>
      </c>
      <c r="Q474" s="22"/>
      <c r="R474" s="22"/>
      <c r="S474" s="22"/>
      <c r="T474" s="22"/>
      <c r="U474" s="22"/>
      <c r="V474" s="13">
        <f>IF((ISBLANK(J474)+ISBLANK(L474)+ISBLANK(K474)+ISBLANK(M474)+ISBLANK(N474)+ISBLANK(O474)+ISBLANK(P474))&lt;8,IF(ISNUMBER(LARGE((J474,L474,M474,N474,O474),1)),LARGE((J474,L474,M474,N474,O474),1),0)+IF(ISNUMBER(LARGE((J474,L474,M474,N474,O474),2)),LARGE((J474,L474,M474,N474,O474),2),0)+K474+P474,"")+Q474+S474+T474+I474</f>
        <v>0</v>
      </c>
      <c r="W474" s="384"/>
      <c r="X474" s="466"/>
      <c r="Y474" s="399"/>
      <c r="Z474" s="433"/>
    </row>
    <row r="475" spans="1:26" ht="14.4" customHeight="1" x14ac:dyDescent="0.3">
      <c r="A475" s="24" t="s">
        <v>421</v>
      </c>
      <c r="B475" s="24"/>
      <c r="C475" s="40" t="s">
        <v>155</v>
      </c>
      <c r="D475" s="22" t="s">
        <v>457</v>
      </c>
      <c r="E475" s="22">
        <v>2007</v>
      </c>
      <c r="F475" s="50" t="s">
        <v>107</v>
      </c>
      <c r="G475" s="49" t="s">
        <v>1</v>
      </c>
      <c r="H475" s="14">
        <v>-66</v>
      </c>
      <c r="I475" s="14"/>
      <c r="J475" s="22"/>
      <c r="K475" s="403"/>
      <c r="L475" s="22"/>
      <c r="M475" s="22"/>
      <c r="N475" s="22"/>
      <c r="O475" s="385"/>
      <c r="P475" s="39"/>
      <c r="Q475" s="39"/>
      <c r="R475" s="39"/>
      <c r="S475" s="39"/>
      <c r="T475" s="39"/>
      <c r="U475" s="39"/>
      <c r="V475" s="13">
        <f>IF((ISBLANK(J475)+ISBLANK(L475)+ISBLANK(K475)+ISBLANK(M475)+ISBLANK(N475)+ISBLANK(O475)+ISBLANK(P475))&lt;8,IF(ISNUMBER(LARGE((J475,L475,M475,N475,O475),1)),LARGE((J475,L475,M475,N475,O475),1),0)+IF(ISNUMBER(LARGE((J475,L475,M475,N475,O475),2)),LARGE((J475,L475,M475,N475,O475),2),0)+K475+P475,"")+Q475+S475+T475+I475</f>
        <v>0</v>
      </c>
      <c r="W475" s="384"/>
      <c r="X475" s="453"/>
      <c r="Y475" s="502"/>
      <c r="Z475" s="433"/>
    </row>
    <row r="476" spans="1:26" ht="14.4" customHeight="1" x14ac:dyDescent="0.3">
      <c r="A476" s="24" t="s">
        <v>421</v>
      </c>
      <c r="B476" s="24"/>
      <c r="C476" s="51" t="s">
        <v>586</v>
      </c>
      <c r="D476" s="22" t="s">
        <v>533</v>
      </c>
      <c r="E476" s="22">
        <v>2007</v>
      </c>
      <c r="F476" s="50" t="s">
        <v>585</v>
      </c>
      <c r="G476" s="386" t="s">
        <v>1</v>
      </c>
      <c r="H476" s="14">
        <v>-66</v>
      </c>
      <c r="I476" s="14"/>
      <c r="J476" s="22"/>
      <c r="K476" s="403"/>
      <c r="L476" s="22"/>
      <c r="M476" s="22"/>
      <c r="N476" s="22"/>
      <c r="O476" s="385"/>
      <c r="P476" s="39"/>
      <c r="Q476" s="39"/>
      <c r="R476" s="39"/>
      <c r="S476" s="39"/>
      <c r="T476" s="39"/>
      <c r="U476" s="39"/>
      <c r="V476" s="13">
        <f>IF((ISBLANK(J476)+ISBLANK(L476)+ISBLANK(K476)+ISBLANK(M476)+ISBLANK(N476)+ISBLANK(O476)+ISBLANK(P476))&lt;8,IF(ISNUMBER(LARGE((J476,L476,M476,N476,O476),1)),LARGE((J476,L476,M476,N476,O476),1),0)+IF(ISNUMBER(LARGE((J476,L476,M476,N476,O476),2)),LARGE((J476,L476,M476,N476,O476),2),0)+K476+P476,"")+Q476+S476+T476+I476</f>
        <v>0</v>
      </c>
      <c r="W476" s="384"/>
      <c r="X476" s="453"/>
      <c r="Y476" s="502"/>
      <c r="Z476" s="554"/>
    </row>
    <row r="477" spans="1:26" ht="14.4" customHeight="1" x14ac:dyDescent="0.3">
      <c r="A477" s="24" t="s">
        <v>421</v>
      </c>
      <c r="B477" s="24"/>
      <c r="C477" s="170" t="s">
        <v>584</v>
      </c>
      <c r="D477" s="126" t="s">
        <v>583</v>
      </c>
      <c r="E477" s="126">
        <v>2008</v>
      </c>
      <c r="F477" s="169" t="s">
        <v>46</v>
      </c>
      <c r="G477" s="124" t="s">
        <v>1</v>
      </c>
      <c r="H477" s="167">
        <v>-66</v>
      </c>
      <c r="I477" s="14"/>
      <c r="J477" s="403"/>
      <c r="K477" s="562"/>
      <c r="L477" s="454"/>
      <c r="M477" s="454"/>
      <c r="N477" s="39"/>
      <c r="O477" s="497"/>
      <c r="P477" s="39"/>
      <c r="Q477" s="39"/>
      <c r="R477" s="39"/>
      <c r="S477" s="39"/>
      <c r="T477" s="39"/>
      <c r="U477" s="39"/>
      <c r="V477" s="13">
        <f>IF((ISBLANK(J477)+ISBLANK(L477)+ISBLANK(K477)+ISBLANK(M477)+ISBLANK(N477)+ISBLANK(O477)+ISBLANK(P477))&lt;8,IF(ISNUMBER(LARGE((J477,L477,M477,N477,O477),1)),LARGE((J477,L477,M477,N477,O477),1),0)+IF(ISNUMBER(LARGE((J477,L477,M477,N477,O477),2)),LARGE((J477,L477,M477,N477,O477),2),0)+K477+P477,"")+Q477+S477+T477+I477</f>
        <v>0</v>
      </c>
      <c r="W477" s="384"/>
      <c r="X477" s="411"/>
      <c r="Y477" s="502"/>
      <c r="Z477" s="184"/>
    </row>
    <row r="478" spans="1:26" ht="14.4" customHeight="1" x14ac:dyDescent="0.3">
      <c r="A478" s="24" t="s">
        <v>421</v>
      </c>
      <c r="B478" s="24"/>
      <c r="C478" s="170" t="s">
        <v>582</v>
      </c>
      <c r="D478" s="126" t="s">
        <v>581</v>
      </c>
      <c r="E478" s="126">
        <v>2008</v>
      </c>
      <c r="F478" s="169" t="s">
        <v>181</v>
      </c>
      <c r="G478" s="124" t="s">
        <v>1</v>
      </c>
      <c r="H478" s="167">
        <v>-66</v>
      </c>
      <c r="I478" s="14"/>
      <c r="J478" s="22">
        <v>0</v>
      </c>
      <c r="K478" s="71">
        <v>0</v>
      </c>
      <c r="L478" s="22">
        <v>0</v>
      </c>
      <c r="M478" s="22"/>
      <c r="N478" s="22">
        <v>0</v>
      </c>
      <c r="O478" s="385"/>
      <c r="P478" s="22">
        <v>0</v>
      </c>
      <c r="Q478" s="22">
        <v>0</v>
      </c>
      <c r="R478" s="22"/>
      <c r="S478" s="22"/>
      <c r="T478" s="22"/>
      <c r="U478" s="22"/>
      <c r="V478" s="13">
        <f>IF((ISBLANK(J478)+ISBLANK(L478)+ISBLANK(K478)+ISBLANK(M478)+ISBLANK(N478)+ISBLANK(O478)+ISBLANK(P478))&lt;8,IF(ISNUMBER(LARGE((J478,L478,M478,N478,O478),1)),LARGE((J478,L478,M478,N478,O478),1),0)+IF(ISNUMBER(LARGE((J478,L478,M478,N478,O478),2)),LARGE((J478,L478,M478,N478,O478),2),0)+K478+P478,"")+Q478+S478+T478+I478</f>
        <v>0</v>
      </c>
      <c r="W478" s="457"/>
      <c r="X478" s="450"/>
      <c r="Y478" s="399" t="s">
        <v>15</v>
      </c>
      <c r="Z478" s="433"/>
    </row>
    <row r="479" spans="1:26" ht="14.4" customHeight="1" x14ac:dyDescent="0.3">
      <c r="A479" s="24" t="s">
        <v>421</v>
      </c>
      <c r="B479" s="24"/>
      <c r="C479" s="560" t="s">
        <v>580</v>
      </c>
      <c r="D479" s="126" t="s">
        <v>579</v>
      </c>
      <c r="E479" s="126">
        <v>2007</v>
      </c>
      <c r="F479" s="169" t="s">
        <v>46</v>
      </c>
      <c r="G479" s="124" t="s">
        <v>1</v>
      </c>
      <c r="H479" s="167">
        <v>-66</v>
      </c>
      <c r="I479" s="14"/>
      <c r="J479" s="22"/>
      <c r="K479" s="403">
        <v>0</v>
      </c>
      <c r="L479" s="22"/>
      <c r="M479" s="22">
        <v>0</v>
      </c>
      <c r="N479" s="39"/>
      <c r="O479" s="497"/>
      <c r="P479" s="39">
        <v>0</v>
      </c>
      <c r="Q479" s="39"/>
      <c r="R479" s="39"/>
      <c r="S479" s="39"/>
      <c r="T479" s="39"/>
      <c r="U479" s="39"/>
      <c r="V479" s="13">
        <f>IF((ISBLANK(J479)+ISBLANK(L479)+ISBLANK(K479)+ISBLANK(M479)+ISBLANK(N479)+ISBLANK(O479)+ISBLANK(P479))&lt;8,IF(ISNUMBER(LARGE((J479,L479,M479,N479,O479),1)),LARGE((J479,L479,M479,N479,O479),1),0)+IF(ISNUMBER(LARGE((J479,L479,M479,N479,O479),2)),LARGE((J479,L479,M479,N479,O479),2),0)+K479+P479,"")+Q479+S479+T479+I479</f>
        <v>0</v>
      </c>
      <c r="W479" s="384"/>
      <c r="X479" s="453"/>
      <c r="Y479" s="456"/>
      <c r="Z479" s="433"/>
    </row>
    <row r="480" spans="1:26" ht="14.4" customHeight="1" x14ac:dyDescent="0.3">
      <c r="A480" s="24" t="s">
        <v>421</v>
      </c>
      <c r="B480" s="24"/>
      <c r="C480" s="170" t="s">
        <v>578</v>
      </c>
      <c r="D480" s="126" t="s">
        <v>577</v>
      </c>
      <c r="E480" s="126">
        <v>2008</v>
      </c>
      <c r="F480" s="169" t="s">
        <v>53</v>
      </c>
      <c r="G480" s="124" t="s">
        <v>1</v>
      </c>
      <c r="H480" s="167">
        <v>-66</v>
      </c>
      <c r="I480" s="14"/>
      <c r="J480" s="22"/>
      <c r="K480" s="403"/>
      <c r="L480" s="22"/>
      <c r="M480" s="22"/>
      <c r="N480" s="39"/>
      <c r="O480" s="497"/>
      <c r="P480" s="39"/>
      <c r="Q480" s="39"/>
      <c r="R480" s="39"/>
      <c r="S480" s="39"/>
      <c r="T480" s="39"/>
      <c r="U480" s="39"/>
      <c r="V480" s="13">
        <f>IF((ISBLANK(J480)+ISBLANK(L480)+ISBLANK(K480)+ISBLANK(M480)+ISBLANK(N480)+ISBLANK(O480)+ISBLANK(P480))&lt;8,IF(ISNUMBER(LARGE((J480,L480,M480,N480,O480),1)),LARGE((J480,L480,M480,N480,O480),1),0)+IF(ISNUMBER(LARGE((J480,L480,M480,N480,O480),2)),LARGE((J480,L480,M480,N480,O480),2),0)+K480+P480,"")+Q480+S480+T480+I480</f>
        <v>0</v>
      </c>
      <c r="W480" s="384"/>
      <c r="X480" s="405"/>
      <c r="Y480" s="561"/>
      <c r="Z480" s="184"/>
    </row>
    <row r="481" spans="1:26" ht="14.4" customHeight="1" x14ac:dyDescent="0.3">
      <c r="A481" s="24" t="s">
        <v>421</v>
      </c>
      <c r="B481" s="24"/>
      <c r="C481" s="170" t="s">
        <v>576</v>
      </c>
      <c r="D481" s="126" t="s">
        <v>575</v>
      </c>
      <c r="E481" s="126">
        <v>2007</v>
      </c>
      <c r="F481" s="169" t="s">
        <v>440</v>
      </c>
      <c r="G481" s="124" t="s">
        <v>1</v>
      </c>
      <c r="H481" s="167">
        <v>-66</v>
      </c>
      <c r="I481" s="14"/>
      <c r="J481" s="22">
        <v>0</v>
      </c>
      <c r="K481" s="403">
        <v>0</v>
      </c>
      <c r="L481" s="22"/>
      <c r="M481" s="22">
        <v>0</v>
      </c>
      <c r="N481" s="22">
        <v>0</v>
      </c>
      <c r="O481" s="385"/>
      <c r="P481" s="39"/>
      <c r="Q481" s="39"/>
      <c r="R481" s="39"/>
      <c r="S481" s="39"/>
      <c r="T481" s="39"/>
      <c r="U481" s="39"/>
      <c r="V481" s="13">
        <f>IF((ISBLANK(J481)+ISBLANK(L481)+ISBLANK(K481)+ISBLANK(M481)+ISBLANK(N481)+ISBLANK(O481)+ISBLANK(P481))&lt;8,IF(ISNUMBER(LARGE((J481,L481,M481,N481,O481),1)),LARGE((J481,L481,M481,N481,O481),1),0)+IF(ISNUMBER(LARGE((J481,L481,M481,N481,O481),2)),LARGE((J481,L481,M481,N481,O481),2),0)+K481+P481,"")+Q481+S481+T481+I481</f>
        <v>0</v>
      </c>
      <c r="W481" s="384"/>
      <c r="X481" s="405"/>
      <c r="Y481" s="456" t="s">
        <v>15</v>
      </c>
      <c r="Z481" s="433"/>
    </row>
    <row r="482" spans="1:26" ht="14.4" customHeight="1" x14ac:dyDescent="0.3">
      <c r="A482" s="24" t="s">
        <v>421</v>
      </c>
      <c r="B482" s="24"/>
      <c r="C482" s="560" t="s">
        <v>574</v>
      </c>
      <c r="D482" s="126" t="s">
        <v>573</v>
      </c>
      <c r="E482" s="126">
        <v>2008</v>
      </c>
      <c r="F482" s="169" t="s">
        <v>11</v>
      </c>
      <c r="G482" s="124" t="s">
        <v>1</v>
      </c>
      <c r="H482" s="167">
        <v>-66</v>
      </c>
      <c r="I482" s="14"/>
      <c r="J482" s="22"/>
      <c r="K482" s="403"/>
      <c r="L482" s="22"/>
      <c r="M482" s="22"/>
      <c r="N482" s="39"/>
      <c r="O482" s="497"/>
      <c r="P482" s="39">
        <v>0</v>
      </c>
      <c r="Q482" s="39"/>
      <c r="R482" s="39"/>
      <c r="S482" s="39"/>
      <c r="T482" s="39"/>
      <c r="U482" s="39"/>
      <c r="V482" s="13">
        <f>IF((ISBLANK(J482)+ISBLANK(L482)+ISBLANK(K482)+ISBLANK(M482)+ISBLANK(N482)+ISBLANK(O482)+ISBLANK(P482))&lt;8,IF(ISNUMBER(LARGE((J482,L482,M482,N482,O482),1)),LARGE((J482,L482,M482,N482,O482),1),0)+IF(ISNUMBER(LARGE((J482,L482,M482,N482,O482),2)),LARGE((J482,L482,M482,N482,O482),2),0)+K482+P482,"")+Q482+S482+T482+I482</f>
        <v>0</v>
      </c>
      <c r="W482" s="384"/>
      <c r="X482" s="405"/>
      <c r="Y482" s="399"/>
      <c r="Z482" s="559"/>
    </row>
    <row r="483" spans="1:26" ht="14.4" customHeight="1" x14ac:dyDescent="0.3">
      <c r="A483" s="36" t="s">
        <v>421</v>
      </c>
      <c r="B483" s="223"/>
      <c r="C483" s="408" t="s">
        <v>172</v>
      </c>
      <c r="D483" s="219"/>
      <c r="E483" s="219"/>
      <c r="F483" s="219"/>
      <c r="G483" s="219" t="s">
        <v>1</v>
      </c>
      <c r="H483" s="221">
        <v>-66</v>
      </c>
      <c r="I483" s="221"/>
      <c r="J483" s="221"/>
      <c r="K483" s="30"/>
      <c r="L483" s="219"/>
      <c r="M483" s="219"/>
      <c r="N483" s="219"/>
      <c r="O483" s="219"/>
      <c r="P483" s="219"/>
      <c r="Q483" s="219"/>
      <c r="R483" s="219"/>
      <c r="S483" s="219"/>
      <c r="T483" s="219"/>
      <c r="U483" s="219"/>
      <c r="V483" s="218" t="e">
        <f>IF((ISBLANK(J483)+ISBLANK(L483)+ISBLANK(K483)+ISBLANK(M483)+ISBLANK(N483)+ISBLANK(P483))&lt;8,IF(ISNUMBER(LARGE((J483,L483,M483,N483),1)),LARGE((J483,L483,M483,N483),1),0)+IF(ISNUMBER(LARGE((J483,L483,M483,N483),2)),LARGE((J483,L483,M483,N483),2),0)+K483+P483,"")+Q483+S483+T483+#REF!</f>
        <v>#REF!</v>
      </c>
      <c r="W483" s="558"/>
      <c r="X483" s="558"/>
      <c r="Y483" s="406"/>
      <c r="Z483" s="395"/>
    </row>
    <row r="484" spans="1:26" ht="14.4" customHeight="1" x14ac:dyDescent="0.3">
      <c r="A484" s="64" t="s">
        <v>421</v>
      </c>
      <c r="B484" s="178">
        <v>1</v>
      </c>
      <c r="C484" s="307" t="s">
        <v>572</v>
      </c>
      <c r="D484" s="307" t="s">
        <v>571</v>
      </c>
      <c r="E484" s="14">
        <v>2007</v>
      </c>
      <c r="F484" s="386" t="s">
        <v>53</v>
      </c>
      <c r="G484" s="386" t="s">
        <v>1</v>
      </c>
      <c r="H484" s="14">
        <v>-60</v>
      </c>
      <c r="I484" s="14"/>
      <c r="J484" s="14">
        <v>200</v>
      </c>
      <c r="K484" s="16">
        <v>250</v>
      </c>
      <c r="L484" s="118"/>
      <c r="M484" s="14">
        <v>200</v>
      </c>
      <c r="N484" s="150"/>
      <c r="O484" s="520"/>
      <c r="P484" s="14">
        <v>400</v>
      </c>
      <c r="Q484" s="14">
        <v>0</v>
      </c>
      <c r="R484" s="14"/>
      <c r="S484" s="14"/>
      <c r="T484" s="14"/>
      <c r="U484" s="14">
        <v>400</v>
      </c>
      <c r="V484" s="13">
        <f>IF((ISBLANK(J484)+ISBLANK(L484)+ISBLANK(K484)+ISBLANK(M484)+ISBLANK(N484)+ISBLANK(O484)+ISBLANK(P484))&lt;8,IF(ISNUMBER(LARGE((J484,L484,M484,N484,O484),1)),LARGE((J484,L484,M484,N484,O484),1),0)+IF(ISNUMBER(LARGE((J484,L484,M484,N484,O484),2)),LARGE((J484,L484,M484,N484,O484),2),0)+K484+P484,"")+Q484+S484+T484+I484+U484</f>
        <v>1450</v>
      </c>
      <c r="W484" s="401"/>
      <c r="X484" s="557"/>
      <c r="Y484" s="410" t="s">
        <v>15</v>
      </c>
      <c r="Z484" s="556"/>
    </row>
    <row r="485" spans="1:26" ht="14.4" customHeight="1" x14ac:dyDescent="0.3">
      <c r="A485" s="64" t="s">
        <v>421</v>
      </c>
      <c r="B485" s="178">
        <v>2</v>
      </c>
      <c r="C485" s="89" t="s">
        <v>516</v>
      </c>
      <c r="D485" s="83" t="s">
        <v>515</v>
      </c>
      <c r="E485" s="83">
        <v>2007</v>
      </c>
      <c r="F485" s="103" t="s">
        <v>72</v>
      </c>
      <c r="G485" s="136" t="s">
        <v>1</v>
      </c>
      <c r="H485" s="102">
        <v>-60</v>
      </c>
      <c r="I485" s="102">
        <f>+I431/2</f>
        <v>0</v>
      </c>
      <c r="J485" s="254">
        <f>+J431/2</f>
        <v>0</v>
      </c>
      <c r="K485" s="102">
        <f>+K431/2</f>
        <v>0</v>
      </c>
      <c r="L485" s="102">
        <f>+L431/2</f>
        <v>0</v>
      </c>
      <c r="M485" s="102">
        <f>+M431/2</f>
        <v>0</v>
      </c>
      <c r="N485" s="164">
        <v>200</v>
      </c>
      <c r="O485" s="497"/>
      <c r="P485" s="164">
        <v>325</v>
      </c>
      <c r="Q485" s="164">
        <v>0</v>
      </c>
      <c r="R485" s="164"/>
      <c r="S485" s="164"/>
      <c r="T485" s="164"/>
      <c r="U485" s="164">
        <v>150</v>
      </c>
      <c r="V485" s="13">
        <f>IF((ISBLANK(J485)+ISBLANK(L485)+ISBLANK(K485)+ISBLANK(M485)+ISBLANK(N485)+ISBLANK(O485)+ISBLANK(P485))&lt;8,IF(ISNUMBER(LARGE((J485,L485,M485,N485,O485),1)),LARGE((J485,L485,M485,N485,O485),1),0)+IF(ISNUMBER(LARGE((J485,L485,M485,N485,O485),2)),LARGE((J485,L485,M485,N485,O485),2),0)+K485+P485,"")+Q485+S485+T485+I485+U485</f>
        <v>675</v>
      </c>
      <c r="W485" s="401"/>
      <c r="X485" s="460">
        <v>-60</v>
      </c>
      <c r="Y485" s="516" t="s">
        <v>34</v>
      </c>
      <c r="Z485" s="555"/>
    </row>
    <row r="486" spans="1:26" s="173" customFormat="1" ht="14.4" customHeight="1" x14ac:dyDescent="0.3">
      <c r="A486" s="64" t="s">
        <v>421</v>
      </c>
      <c r="B486" s="542">
        <v>3</v>
      </c>
      <c r="C486" s="134" t="s">
        <v>282</v>
      </c>
      <c r="D486" s="83" t="s">
        <v>443</v>
      </c>
      <c r="E486" s="83">
        <v>2008</v>
      </c>
      <c r="F486" s="103" t="s">
        <v>76</v>
      </c>
      <c r="G486" s="136" t="s">
        <v>1</v>
      </c>
      <c r="H486" s="102">
        <v>-60</v>
      </c>
      <c r="I486" s="102">
        <f>150/2</f>
        <v>75</v>
      </c>
      <c r="J486" s="454">
        <v>75</v>
      </c>
      <c r="K486" s="71">
        <v>0</v>
      </c>
      <c r="L486" s="22">
        <v>200</v>
      </c>
      <c r="M486" s="22">
        <v>125</v>
      </c>
      <c r="N486" s="454">
        <v>50</v>
      </c>
      <c r="O486" s="385"/>
      <c r="P486" s="22">
        <v>250</v>
      </c>
      <c r="Q486" s="22">
        <v>0</v>
      </c>
      <c r="R486" s="22"/>
      <c r="S486" s="22">
        <v>0</v>
      </c>
      <c r="T486" s="22"/>
      <c r="U486" s="22">
        <v>0</v>
      </c>
      <c r="V486" s="13">
        <f>IF((ISBLANK(J486)+ISBLANK(L486)+ISBLANK(K486)+ISBLANK(M486)+ISBLANK(N486)+ISBLANK(O486)+ISBLANK(P486))&lt;8,IF(ISNUMBER(LARGE((J486,L486,M486,N486,O486),1)),LARGE((J486,L486,M486,N486,O486),1),0)+IF(ISNUMBER(LARGE((J486,L486,M486,N486,O486),2)),LARGE((J486,L486,M486,N486,O486),2),0)+K486+P486,"")+Q486+S486+T486+I486+U486</f>
        <v>650</v>
      </c>
      <c r="W486" s="401"/>
      <c r="X486" s="453"/>
      <c r="Y486" s="399" t="s">
        <v>15</v>
      </c>
      <c r="Z486" s="554"/>
    </row>
    <row r="487" spans="1:26" s="173" customFormat="1" ht="14.4" customHeight="1" x14ac:dyDescent="0.3">
      <c r="A487" s="64" t="s">
        <v>421</v>
      </c>
      <c r="B487" s="64">
        <v>4</v>
      </c>
      <c r="C487" s="134" t="s">
        <v>433</v>
      </c>
      <c r="D487" s="83" t="s">
        <v>432</v>
      </c>
      <c r="E487" s="83">
        <v>2008</v>
      </c>
      <c r="F487" s="103" t="s">
        <v>76</v>
      </c>
      <c r="G487" s="136" t="s">
        <v>1</v>
      </c>
      <c r="H487" s="102">
        <v>-60</v>
      </c>
      <c r="I487" s="102">
        <v>0</v>
      </c>
      <c r="J487" s="22">
        <v>75</v>
      </c>
      <c r="K487" s="403">
        <v>0</v>
      </c>
      <c r="L487" s="454">
        <v>50</v>
      </c>
      <c r="M487" s="22">
        <v>75</v>
      </c>
      <c r="N487" s="22">
        <v>0</v>
      </c>
      <c r="O487" s="417"/>
      <c r="P487" s="39">
        <v>150</v>
      </c>
      <c r="Q487" s="39">
        <v>0</v>
      </c>
      <c r="R487" s="39"/>
      <c r="S487" s="39">
        <v>0</v>
      </c>
      <c r="T487" s="39"/>
      <c r="U487" s="39">
        <v>0</v>
      </c>
      <c r="V487" s="13">
        <f>IF((ISBLANK(J487)+ISBLANK(L487)+ISBLANK(K487)+ISBLANK(M487)+ISBLANK(N487)+ISBLANK(O487)+ISBLANK(P487))&lt;8,IF(ISNUMBER(LARGE((J487,L487,M487,N487,O487),1)),LARGE((J487,L487,M487,N487,O487),1),0)+IF(ISNUMBER(LARGE((J487,L487,M487,N487,O487),2)),LARGE((J487,L487,M487,N487,O487),2),0)+K487+P487,"")+Q487+S487+T487+I487+U487</f>
        <v>300</v>
      </c>
      <c r="W487" s="401"/>
      <c r="X487" s="453"/>
      <c r="Y487" s="399" t="s">
        <v>15</v>
      </c>
      <c r="Z487" s="433"/>
    </row>
    <row r="488" spans="1:26" ht="14.4" customHeight="1" x14ac:dyDescent="0.3">
      <c r="A488" s="64" t="s">
        <v>421</v>
      </c>
      <c r="B488" s="64">
        <v>5</v>
      </c>
      <c r="C488" s="192" t="s">
        <v>570</v>
      </c>
      <c r="D488" s="60" t="s">
        <v>569</v>
      </c>
      <c r="E488" s="60">
        <v>2009</v>
      </c>
      <c r="F488" s="191" t="s">
        <v>46</v>
      </c>
      <c r="G488" s="191" t="s">
        <v>1</v>
      </c>
      <c r="H488" s="553">
        <v>-60</v>
      </c>
      <c r="I488" s="552"/>
      <c r="J488" s="22">
        <v>125</v>
      </c>
      <c r="K488" s="403">
        <v>0</v>
      </c>
      <c r="L488" s="22">
        <v>162.5</v>
      </c>
      <c r="M488" s="22"/>
      <c r="N488" s="22"/>
      <c r="O488" s="385"/>
      <c r="P488" s="39">
        <v>0</v>
      </c>
      <c r="Q488" s="39"/>
      <c r="R488" s="39"/>
      <c r="S488" s="39"/>
      <c r="T488" s="39"/>
      <c r="U488" s="39"/>
      <c r="V488" s="13">
        <f>IF((ISBLANK(J488)+ISBLANK(L488)+ISBLANK(K488)+ISBLANK(M488)+ISBLANK(N488)+ISBLANK(O488)+ISBLANK(P488))&lt;8,IF(ISNUMBER(LARGE((J488,L488,M488,N488,O488),1)),LARGE((J488,L488,M488,N488,O488),1),0)+IF(ISNUMBER(LARGE((J488,L488,M488,N488,O488),2)),LARGE((J488,L488,M488,N488,O488),2),0)+K488+P488,"")+Q488+S488+T488+I488+U488</f>
        <v>287.5</v>
      </c>
      <c r="W488" s="401"/>
      <c r="X488" s="453"/>
      <c r="Y488" s="399"/>
      <c r="Z488" s="433"/>
    </row>
    <row r="489" spans="1:26" ht="14.4" customHeight="1" x14ac:dyDescent="0.3">
      <c r="A489" s="64" t="s">
        <v>421</v>
      </c>
      <c r="B489" s="64">
        <v>6</v>
      </c>
      <c r="C489" s="134" t="s">
        <v>450</v>
      </c>
      <c r="D489" s="83" t="s">
        <v>449</v>
      </c>
      <c r="E489" s="83">
        <v>2008</v>
      </c>
      <c r="F489" s="103" t="s">
        <v>448</v>
      </c>
      <c r="G489" s="136" t="s">
        <v>1</v>
      </c>
      <c r="H489" s="102">
        <v>-60</v>
      </c>
      <c r="I489" s="102">
        <v>0</v>
      </c>
      <c r="J489" s="83"/>
      <c r="K489" s="419">
        <f>+K499/2</f>
        <v>0</v>
      </c>
      <c r="L489" s="551">
        <f>+L499/2</f>
        <v>0</v>
      </c>
      <c r="M489" s="419">
        <f>+M499/2</f>
        <v>0</v>
      </c>
      <c r="N489" s="22">
        <v>125</v>
      </c>
      <c r="O489" s="385"/>
      <c r="P489" s="22">
        <v>150</v>
      </c>
      <c r="Q489" s="22">
        <v>0</v>
      </c>
      <c r="R489" s="22"/>
      <c r="S489" s="22">
        <v>0</v>
      </c>
      <c r="T489" s="22"/>
      <c r="U489" s="22">
        <v>0</v>
      </c>
      <c r="V489" s="13">
        <f>IF((ISBLANK(J489)+ISBLANK(L489)+ISBLANK(K489)+ISBLANK(M489)+ISBLANK(N489)+ISBLANK(O489)+ISBLANK(P489))&lt;8,IF(ISNUMBER(LARGE((J489,L489,M489,N489,O489),1)),LARGE((J489,L489,M489,N489,O489),1),0)+IF(ISNUMBER(LARGE((J489,L489,M489,N489,O489),2)),LARGE((J489,L489,M489,N489,O489),2),0)+K489+P489,"")+Q489+S489+T489+I489+U489</f>
        <v>275</v>
      </c>
      <c r="W489" s="401"/>
      <c r="X489" s="453">
        <v>-55</v>
      </c>
      <c r="Y489" s="399" t="s">
        <v>15</v>
      </c>
      <c r="Z489" s="433"/>
    </row>
    <row r="490" spans="1:26" ht="14.4" customHeight="1" x14ac:dyDescent="0.3">
      <c r="A490" s="64" t="s">
        <v>421</v>
      </c>
      <c r="B490" s="445">
        <v>7</v>
      </c>
      <c r="C490" s="112" t="s">
        <v>568</v>
      </c>
      <c r="D490" s="197" t="s">
        <v>567</v>
      </c>
      <c r="E490" s="197">
        <v>2007</v>
      </c>
      <c r="F490" s="550" t="s">
        <v>265</v>
      </c>
      <c r="G490" s="236" t="s">
        <v>1</v>
      </c>
      <c r="H490" s="102">
        <v>-60</v>
      </c>
      <c r="I490" s="429">
        <v>0</v>
      </c>
      <c r="J490" s="549"/>
      <c r="K490" s="429">
        <v>0</v>
      </c>
      <c r="L490" s="548"/>
      <c r="M490" s="197">
        <v>0</v>
      </c>
      <c r="N490" s="548"/>
      <c r="O490" s="547"/>
      <c r="P490" s="546">
        <v>250</v>
      </c>
      <c r="Q490" s="545"/>
      <c r="R490" s="545"/>
      <c r="S490" s="545"/>
      <c r="T490" s="545"/>
      <c r="U490" s="545" t="s">
        <v>247</v>
      </c>
      <c r="V490" s="13">
        <f>IF((ISBLANK(J490)+ISBLANK(L490)+ISBLANK(K490)+ISBLANK(M490)+ISBLANK(N490)+ISBLANK(O490)+ISBLANK(P490))&lt;8,IF(ISNUMBER(LARGE((J490,L490,M490,N490,O490),1)),LARGE((J490,L490,M490,N490,O490),1),0)+IF(ISNUMBER(LARGE((J490,L490,M490,N490,O490),2)),LARGE((J490,L490,M490,N490,O490),2),0)+K490+P490,"")+Q490+S490+T490+I490</f>
        <v>250</v>
      </c>
      <c r="W490" s="401"/>
      <c r="X490" s="544"/>
      <c r="Y490" s="516" t="s">
        <v>15</v>
      </c>
      <c r="Z490" s="543"/>
    </row>
    <row r="491" spans="1:26" ht="14.4" customHeight="1" x14ac:dyDescent="0.3">
      <c r="A491" s="64" t="s">
        <v>421</v>
      </c>
      <c r="B491" s="64">
        <v>8</v>
      </c>
      <c r="C491" s="134" t="s">
        <v>491</v>
      </c>
      <c r="D491" s="83" t="s">
        <v>490</v>
      </c>
      <c r="E491" s="83">
        <v>2007</v>
      </c>
      <c r="F491" s="103" t="s">
        <v>72</v>
      </c>
      <c r="G491" s="136" t="s">
        <v>1</v>
      </c>
      <c r="H491" s="102">
        <v>-60</v>
      </c>
      <c r="I491" s="102">
        <v>0</v>
      </c>
      <c r="J491" s="22">
        <v>0</v>
      </c>
      <c r="K491" s="403">
        <v>0</v>
      </c>
      <c r="L491" s="22">
        <v>75</v>
      </c>
      <c r="M491" s="22">
        <v>0</v>
      </c>
      <c r="N491" s="22">
        <v>162.5</v>
      </c>
      <c r="O491" s="385"/>
      <c r="P491" s="39">
        <v>0</v>
      </c>
      <c r="Q491" s="39">
        <v>0</v>
      </c>
      <c r="R491" s="39"/>
      <c r="S491" s="39"/>
      <c r="T491" s="39"/>
      <c r="U491" s="39">
        <v>0</v>
      </c>
      <c r="V491" s="13">
        <f>IF((ISBLANK(J491)+ISBLANK(L491)+ISBLANK(K491)+ISBLANK(M491)+ISBLANK(N491)+ISBLANK(O491)+ISBLANK(P491))&lt;8,IF(ISNUMBER(LARGE((J491,L491,M491,N491,O491),1)),LARGE((J491,L491,M491,N491,O491),1),0)+IF(ISNUMBER(LARGE((J491,L491,M491,N491,O491),2)),LARGE((J491,L491,M491,N491,O491),2),0)+K491+P491,"")+Q491+S491+T491+I491+U491</f>
        <v>237.5</v>
      </c>
      <c r="W491" s="401"/>
      <c r="X491" s="473"/>
      <c r="Y491" s="399" t="s">
        <v>15</v>
      </c>
      <c r="Z491" s="184"/>
    </row>
    <row r="492" spans="1:26" ht="14.4" customHeight="1" x14ac:dyDescent="0.3">
      <c r="A492" s="64" t="s">
        <v>421</v>
      </c>
      <c r="B492" s="64">
        <v>9</v>
      </c>
      <c r="C492" s="40" t="s">
        <v>566</v>
      </c>
      <c r="D492" s="22" t="s">
        <v>443</v>
      </c>
      <c r="E492" s="22">
        <v>2007</v>
      </c>
      <c r="F492" s="50" t="s">
        <v>178</v>
      </c>
      <c r="G492" s="49" t="s">
        <v>1</v>
      </c>
      <c r="H492" s="14">
        <v>-60</v>
      </c>
      <c r="I492" s="14"/>
      <c r="J492" s="22"/>
      <c r="K492" s="403">
        <v>0</v>
      </c>
      <c r="L492" s="22">
        <v>0</v>
      </c>
      <c r="M492" s="22">
        <v>125</v>
      </c>
      <c r="N492" s="22">
        <v>0</v>
      </c>
      <c r="O492" s="385"/>
      <c r="P492" s="22">
        <v>100</v>
      </c>
      <c r="Q492" s="39">
        <v>0</v>
      </c>
      <c r="R492" s="39"/>
      <c r="S492" s="39"/>
      <c r="T492" s="39"/>
      <c r="U492" s="39">
        <v>0</v>
      </c>
      <c r="V492" s="13">
        <f>IF((ISBLANK(J492)+ISBLANK(L492)+ISBLANK(K492)+ISBLANK(M492)+ISBLANK(N492)+ISBLANK(O492)+ISBLANK(P492))&lt;8,IF(ISNUMBER(LARGE((J492,L492,M492,N492,O492),1)),LARGE((J492,L492,M492,N492,O492),1),0)+IF(ISNUMBER(LARGE((J492,L492,M492,N492,O492),2)),LARGE((J492,L492,M492,N492,O492),2),0)+K492+P492,"")+Q492+S492+T492+I492+U492</f>
        <v>225</v>
      </c>
      <c r="W492" s="401"/>
      <c r="X492" s="453"/>
      <c r="Y492" s="399" t="s">
        <v>15</v>
      </c>
      <c r="Z492" s="184"/>
    </row>
    <row r="493" spans="1:26" ht="14.4" customHeight="1" x14ac:dyDescent="0.3">
      <c r="A493" s="95" t="s">
        <v>421</v>
      </c>
      <c r="B493" s="95"/>
      <c r="C493" s="134" t="s">
        <v>37</v>
      </c>
      <c r="D493" s="83" t="s">
        <v>565</v>
      </c>
      <c r="E493" s="83">
        <v>2007</v>
      </c>
      <c r="F493" s="103" t="s">
        <v>26</v>
      </c>
      <c r="G493" s="136" t="s">
        <v>1</v>
      </c>
      <c r="H493" s="102">
        <v>-60</v>
      </c>
      <c r="I493" s="102">
        <v>0</v>
      </c>
      <c r="J493" s="83">
        <v>162.5</v>
      </c>
      <c r="K493" s="88">
        <v>0</v>
      </c>
      <c r="L493" s="83">
        <v>50</v>
      </c>
      <c r="M493" s="418"/>
      <c r="N493" s="83"/>
      <c r="O493" s="463"/>
      <c r="P493" s="83"/>
      <c r="Q493" s="83"/>
      <c r="R493" s="83"/>
      <c r="S493" s="102"/>
      <c r="T493" s="464"/>
      <c r="U493" s="464"/>
      <c r="V493" s="86">
        <f>IF((ISBLANK(J493)+ISBLANK(L493)+ISBLANK(K493)+ISBLANK(M493)+ISBLANK(N493)+ISBLANK(O493)+ISBLANK(P493))&lt;8,IF(ISNUMBER(LARGE((J493,L493,M493,N493,O493),1)),LARGE((J493,L493,M493,N493,O493),1),0)+IF(ISNUMBER(LARGE((J493,L493,M493,N493,O493),2)),LARGE((J493,L493,M493,N493,O493),2),0)+K493+P493,"")+Q493+S493+T493+I493</f>
        <v>212.5</v>
      </c>
      <c r="W493" s="416"/>
      <c r="X493" s="509"/>
      <c r="Y493" s="414" t="s">
        <v>15</v>
      </c>
      <c r="Z493" s="413"/>
    </row>
    <row r="494" spans="1:26" ht="14.4" customHeight="1" x14ac:dyDescent="0.3">
      <c r="A494" s="64" t="s">
        <v>421</v>
      </c>
      <c r="B494" s="64">
        <v>10</v>
      </c>
      <c r="C494" s="199" t="s">
        <v>506</v>
      </c>
      <c r="D494" s="60" t="s">
        <v>505</v>
      </c>
      <c r="E494" s="60">
        <v>2009</v>
      </c>
      <c r="F494" s="191" t="s">
        <v>107</v>
      </c>
      <c r="G494" s="58" t="s">
        <v>1</v>
      </c>
      <c r="H494" s="190">
        <v>-60</v>
      </c>
      <c r="I494" s="102"/>
      <c r="J494" s="83">
        <v>125</v>
      </c>
      <c r="K494" s="403">
        <v>0</v>
      </c>
      <c r="L494" s="22">
        <v>75</v>
      </c>
      <c r="M494" s="22">
        <v>0</v>
      </c>
      <c r="N494" s="22">
        <v>0</v>
      </c>
      <c r="O494" s="385"/>
      <c r="P494" s="39">
        <v>0</v>
      </c>
      <c r="Q494" s="39"/>
      <c r="R494" s="39"/>
      <c r="S494" s="39"/>
      <c r="T494" s="39"/>
      <c r="U494" s="39">
        <v>0</v>
      </c>
      <c r="V494" s="13">
        <f>IF((ISBLANK(J494)+ISBLANK(L494)+ISBLANK(K494)+ISBLANK(M494)+ISBLANK(N494)+ISBLANK(O494)+ISBLANK(P494))&lt;8,IF(ISNUMBER(LARGE((J494,L494,M494,N494,O494),1)),LARGE((J494,L494,M494,N494,O494),1),0)+IF(ISNUMBER(LARGE((J494,L494,M494,N494,O494),2)),LARGE((J494,L494,M494,N494,O494),2),0)+K494+P494,"")+Q494+S494+T494+I494+U494</f>
        <v>200</v>
      </c>
      <c r="W494" s="401"/>
      <c r="X494" s="535"/>
      <c r="Y494" s="399" t="s">
        <v>15</v>
      </c>
      <c r="Z494" s="184"/>
    </row>
    <row r="495" spans="1:26" ht="14.4" customHeight="1" x14ac:dyDescent="0.3">
      <c r="A495" s="64" t="s">
        <v>421</v>
      </c>
      <c r="B495" s="542">
        <v>11</v>
      </c>
      <c r="C495" s="40" t="s">
        <v>564</v>
      </c>
      <c r="D495" s="22" t="s">
        <v>563</v>
      </c>
      <c r="E495" s="22">
        <v>2007</v>
      </c>
      <c r="F495" s="50" t="s">
        <v>201</v>
      </c>
      <c r="G495" s="49" t="s">
        <v>1</v>
      </c>
      <c r="H495" s="14">
        <v>-60</v>
      </c>
      <c r="I495" s="14"/>
      <c r="J495" s="454"/>
      <c r="K495" s="403">
        <v>0</v>
      </c>
      <c r="L495" s="22">
        <v>125</v>
      </c>
      <c r="M495" s="22">
        <v>50</v>
      </c>
      <c r="N495" s="22"/>
      <c r="O495" s="385"/>
      <c r="P495" s="303">
        <v>0</v>
      </c>
      <c r="Q495" s="39">
        <v>0</v>
      </c>
      <c r="R495" s="39"/>
      <c r="S495" s="39"/>
      <c r="T495" s="39"/>
      <c r="U495" s="39">
        <v>0</v>
      </c>
      <c r="V495" s="13">
        <f>IF((ISBLANK(J495)+ISBLANK(L495)+ISBLANK(K495)+ISBLANK(M495)+ISBLANK(N495)+ISBLANK(O495)+ISBLANK(P495))&lt;8,IF(ISNUMBER(LARGE((J495,L495,M495,N495,O495),1)),LARGE((J495,L495,M495,N495,O495),1),0)+IF(ISNUMBER(LARGE((J495,L495,M495,N495,O495),2)),LARGE((J495,L495,M495,N495,O495),2),0)+K495+P495,"")+Q495+S495+T495+I495+U495</f>
        <v>175</v>
      </c>
      <c r="W495" s="401"/>
      <c r="X495" s="453"/>
      <c r="Y495" s="399" t="s">
        <v>15</v>
      </c>
      <c r="Z495" s="184"/>
    </row>
    <row r="496" spans="1:26" ht="14.4" customHeight="1" x14ac:dyDescent="0.3">
      <c r="A496" s="64" t="s">
        <v>421</v>
      </c>
      <c r="B496" s="542">
        <v>11</v>
      </c>
      <c r="C496" s="89" t="s">
        <v>501</v>
      </c>
      <c r="D496" s="83" t="s">
        <v>500</v>
      </c>
      <c r="E496" s="83">
        <v>2007</v>
      </c>
      <c r="F496" s="103" t="s">
        <v>40</v>
      </c>
      <c r="G496" s="136" t="s">
        <v>1</v>
      </c>
      <c r="H496" s="102">
        <v>-60</v>
      </c>
      <c r="I496" s="102">
        <f>100/2</f>
        <v>50</v>
      </c>
      <c r="J496" s="83"/>
      <c r="K496" s="419">
        <v>0</v>
      </c>
      <c r="L496" s="83">
        <v>125</v>
      </c>
      <c r="M496" s="83"/>
      <c r="N496" s="111"/>
      <c r="O496" s="385"/>
      <c r="P496" s="164">
        <v>0</v>
      </c>
      <c r="Q496" s="164"/>
      <c r="R496" s="164"/>
      <c r="S496" s="164"/>
      <c r="T496" s="164"/>
      <c r="U496" s="164">
        <v>0</v>
      </c>
      <c r="V496" s="13">
        <f>IF((ISBLANK(J496)+ISBLANK(L496)+ISBLANK(K496)+ISBLANK(M496)+ISBLANK(N496)+ISBLANK(O496)+ISBLANK(P496))&lt;8,IF(ISNUMBER(LARGE((J496,L496,M496,N496,O496),1)),LARGE((J496,L496,M496,N496,O496),1),0)+IF(ISNUMBER(LARGE((J496,L496,M496,N496,O496),2)),LARGE((J496,L496,M496,N496,O496),2),0)+K496+P496,"")+Q496+S496+T496+I496+U496</f>
        <v>175</v>
      </c>
      <c r="W496" s="401"/>
      <c r="X496" s="541"/>
      <c r="Y496" s="516" t="s">
        <v>15</v>
      </c>
      <c r="Z496" s="540"/>
    </row>
    <row r="497" spans="1:6009" ht="14.4" customHeight="1" x14ac:dyDescent="0.3">
      <c r="A497" s="64" t="s">
        <v>421</v>
      </c>
      <c r="B497" s="64">
        <v>11</v>
      </c>
      <c r="C497" s="89" t="s">
        <v>512</v>
      </c>
      <c r="D497" s="83" t="s">
        <v>511</v>
      </c>
      <c r="E497" s="83">
        <v>2007</v>
      </c>
      <c r="F497" s="103" t="s">
        <v>510</v>
      </c>
      <c r="G497" s="136" t="s">
        <v>1</v>
      </c>
      <c r="H497" s="102">
        <v>-60</v>
      </c>
      <c r="I497" s="102">
        <v>0</v>
      </c>
      <c r="J497" s="83">
        <f>200/2</f>
        <v>100</v>
      </c>
      <c r="K497" s="83"/>
      <c r="L497" s="418">
        <f>75/2</f>
        <v>37.5</v>
      </c>
      <c r="M497" s="22">
        <v>75</v>
      </c>
      <c r="N497" s="22">
        <v>0</v>
      </c>
      <c r="O497" s="385"/>
      <c r="P497" s="22">
        <v>0</v>
      </c>
      <c r="Q497" s="469"/>
      <c r="R497" s="469"/>
      <c r="S497" s="469"/>
      <c r="T497" s="39"/>
      <c r="U497" s="39">
        <v>0</v>
      </c>
      <c r="V497" s="13">
        <f>IF((ISBLANK(J497)+ISBLANK(L497)+ISBLANK(K497)+ISBLANK(M497)+ISBLANK(N497)+ISBLANK(O497)+ISBLANK(P497))&lt;8,IF(ISNUMBER(LARGE((J497,L497,M497,N497,O497),1)),LARGE((J497,L497,M497,N497,O497),1),0)+IF(ISNUMBER(LARGE((J497,L497,M497,N497,O497),2)),LARGE((J497,L497,M497,N497,O497),2),0)+K497+P497,"")+Q497+S497+T497+I497+U497</f>
        <v>175</v>
      </c>
      <c r="W497" s="401"/>
      <c r="X497" s="453"/>
      <c r="Y497" s="399" t="s">
        <v>15</v>
      </c>
      <c r="Z497" s="184"/>
    </row>
    <row r="498" spans="1:6009" ht="14.4" customHeight="1" x14ac:dyDescent="0.3">
      <c r="A498" s="95" t="s">
        <v>421</v>
      </c>
      <c r="B498" s="137"/>
      <c r="C498" s="235" t="s">
        <v>562</v>
      </c>
      <c r="D498" s="235" t="s">
        <v>505</v>
      </c>
      <c r="E498" s="102">
        <v>2009</v>
      </c>
      <c r="F498" s="236" t="s">
        <v>40</v>
      </c>
      <c r="G498" s="236" t="s">
        <v>1</v>
      </c>
      <c r="H498" s="102">
        <v>-60</v>
      </c>
      <c r="I498" s="102">
        <v>150</v>
      </c>
      <c r="J498" s="86"/>
      <c r="K498" s="88"/>
      <c r="L498" s="101"/>
      <c r="M498" s="102"/>
      <c r="N498" s="539"/>
      <c r="O498" s="520"/>
      <c r="P498" s="102"/>
      <c r="Q498" s="102">
        <v>0</v>
      </c>
      <c r="R498" s="102"/>
      <c r="S498" s="102"/>
      <c r="T498" s="102"/>
      <c r="U498" s="102"/>
      <c r="V498" s="86">
        <f>IF((ISBLANK(J498)+ISBLANK(L498)+ISBLANK(K498)+ISBLANK(M498)+ISBLANK(N498)+ISBLANK(O498)+ISBLANK(P498))&lt;8,IF(ISNUMBER(LARGE((J498,L498,M498,N498,O498),1)),LARGE((J498,L498,M498,N498,O498),1),0)+IF(ISNUMBER(LARGE((J498,L498,M498,N498,O498),2)),LARGE((J498,L498,M498,N498,O498),2),0)+K498+P498,"")+Q498+S498+T498+I498</f>
        <v>150</v>
      </c>
      <c r="W498" s="416"/>
      <c r="X498" s="422"/>
      <c r="Y498" s="514" t="s">
        <v>15</v>
      </c>
      <c r="Z498" s="538"/>
    </row>
    <row r="499" spans="1:6009" ht="14.4" customHeight="1" x14ac:dyDescent="0.3">
      <c r="A499" s="64" t="s">
        <v>421</v>
      </c>
      <c r="B499" s="178">
        <v>14</v>
      </c>
      <c r="C499" s="479" t="s">
        <v>561</v>
      </c>
      <c r="D499" s="479" t="s">
        <v>515</v>
      </c>
      <c r="E499" s="190">
        <v>2009</v>
      </c>
      <c r="F499" s="452" t="s">
        <v>229</v>
      </c>
      <c r="G499" s="452" t="s">
        <v>1</v>
      </c>
      <c r="H499" s="190">
        <v>-60</v>
      </c>
      <c r="I499" s="14"/>
      <c r="J499" s="263"/>
      <c r="K499" s="16"/>
      <c r="L499" s="19"/>
      <c r="M499" s="14">
        <v>0</v>
      </c>
      <c r="N499" s="13">
        <v>125</v>
      </c>
      <c r="O499" s="537"/>
      <c r="P499" s="536">
        <v>0</v>
      </c>
      <c r="Q499" s="383"/>
      <c r="R499" s="14"/>
      <c r="S499" s="39"/>
      <c r="T499" s="39"/>
      <c r="U499" s="39"/>
      <c r="V499" s="13">
        <f>IF((ISBLANK(J499)+ISBLANK(L499)+ISBLANK(K499)+ISBLANK(M499)+ISBLANK(N499)+ISBLANK(O499)+ISBLANK(P499))&lt;8,IF(ISNUMBER(LARGE((J499,L499,M499,N499,O499),1)),LARGE((J499,L499,M499,N499,O499),1),0)+IF(ISNUMBER(LARGE((J499,L499,M499,N499,O499),2)),LARGE((J499,L499,M499,N499,O499),2),0)+K499+P499,"")+Q499+S499+T499+I499+U499</f>
        <v>125</v>
      </c>
      <c r="W499" s="401"/>
      <c r="X499" s="535"/>
      <c r="Y499" s="399" t="s">
        <v>15</v>
      </c>
      <c r="Z499" s="184"/>
    </row>
    <row r="500" spans="1:6009" ht="14.4" customHeight="1" x14ac:dyDescent="0.3">
      <c r="A500" s="64" t="s">
        <v>421</v>
      </c>
      <c r="B500" s="64">
        <v>15</v>
      </c>
      <c r="C500" s="480" t="s">
        <v>560</v>
      </c>
      <c r="D500" s="479" t="s">
        <v>559</v>
      </c>
      <c r="E500" s="190">
        <v>2009</v>
      </c>
      <c r="F500" s="452" t="s">
        <v>178</v>
      </c>
      <c r="G500" s="452" t="s">
        <v>1</v>
      </c>
      <c r="H500" s="190">
        <v>-60</v>
      </c>
      <c r="I500" s="14"/>
      <c r="J500" s="14"/>
      <c r="K500" s="16"/>
      <c r="L500" s="14"/>
      <c r="M500" s="14"/>
      <c r="N500" s="22"/>
      <c r="O500" s="385"/>
      <c r="P500" s="14">
        <v>100</v>
      </c>
      <c r="Q500" s="386"/>
      <c r="R500" s="386"/>
      <c r="S500" s="386"/>
      <c r="T500" s="307" t="s">
        <v>173</v>
      </c>
      <c r="U500" s="14">
        <v>0</v>
      </c>
      <c r="V500" s="13">
        <f>IF((ISBLANK(J500)+ISBLANK(L500)+ISBLANK(K500)+ISBLANK(M500)+ISBLANK(N500)+ISBLANK(O500)+ISBLANK(P500))&lt;8,IF(ISNUMBER(LARGE((J500,L500,M500,N500,O500),1)),LARGE((J500,L500,M500,N500,O500),1),0)+IF(ISNUMBER(LARGE((J500,L500,M500,N500,O500),2)),LARGE((J500,L500,M500,N500,O500),2),0)+K500+P500,"")+Q500+S500+I500+U500</f>
        <v>100</v>
      </c>
      <c r="W500" s="401"/>
      <c r="X500" s="506"/>
      <c r="Y500" s="410" t="s">
        <v>15</v>
      </c>
      <c r="Z500" s="534"/>
    </row>
    <row r="501" spans="1:6009" ht="14.4" customHeight="1" x14ac:dyDescent="0.3">
      <c r="A501" s="64" t="s">
        <v>421</v>
      </c>
      <c r="B501" s="178">
        <v>16</v>
      </c>
      <c r="C501" s="479" t="s">
        <v>558</v>
      </c>
      <c r="D501" s="479" t="s">
        <v>557</v>
      </c>
      <c r="E501" s="190">
        <v>2009</v>
      </c>
      <c r="F501" s="452" t="s">
        <v>8</v>
      </c>
      <c r="G501" s="452" t="s">
        <v>1</v>
      </c>
      <c r="H501" s="532" t="s">
        <v>554</v>
      </c>
      <c r="I501" s="167"/>
      <c r="J501" s="167"/>
      <c r="K501" s="166"/>
      <c r="L501" s="167"/>
      <c r="M501" s="533"/>
      <c r="N501" s="126">
        <v>75</v>
      </c>
      <c r="O501" s="423"/>
      <c r="P501" s="40">
        <v>0</v>
      </c>
      <c r="Q501" s="40">
        <v>0</v>
      </c>
      <c r="R501" s="40"/>
      <c r="S501" s="40">
        <v>0</v>
      </c>
      <c r="T501" s="14" t="s">
        <v>153</v>
      </c>
      <c r="U501" s="14">
        <v>0</v>
      </c>
      <c r="V501" s="13">
        <f>IF((ISBLANK(J501)+ISBLANK(L501)+ISBLANK(K501)+ISBLANK(M501)+ISBLANK(N501)+ISBLANK(O501)+ISBLANK(P501))&lt;8,IF(ISNUMBER(LARGE((J501,L501,M501,N501,O501),1)),LARGE((J501,L501,M501,N501,O501),1),0)+IF(ISNUMBER(LARGE((J501,L501,M501,N501,O501),2)),LARGE((J501,L501,M501,N501,O501),2),0)+K501+P501,"")+Q501+S501+I501+U501</f>
        <v>75</v>
      </c>
      <c r="W501" s="401"/>
      <c r="X501" s="411"/>
      <c r="Y501" s="383" t="s">
        <v>15</v>
      </c>
      <c r="Z501" s="431"/>
    </row>
    <row r="502" spans="1:6009" ht="14.4" customHeight="1" x14ac:dyDescent="0.3">
      <c r="A502" s="64" t="s">
        <v>421</v>
      </c>
      <c r="B502" s="178">
        <v>17</v>
      </c>
      <c r="C502" s="479" t="s">
        <v>556</v>
      </c>
      <c r="D502" s="479" t="s">
        <v>555</v>
      </c>
      <c r="E502" s="190">
        <v>2009</v>
      </c>
      <c r="F502" s="452" t="s">
        <v>8</v>
      </c>
      <c r="G502" s="452" t="s">
        <v>1</v>
      </c>
      <c r="H502" s="532" t="s">
        <v>554</v>
      </c>
      <c r="I502" s="167"/>
      <c r="J502" s="14"/>
      <c r="K502" s="16"/>
      <c r="L502" s="14">
        <v>0</v>
      </c>
      <c r="M502" s="14">
        <v>50</v>
      </c>
      <c r="N502" s="14">
        <v>0</v>
      </c>
      <c r="O502" s="531"/>
      <c r="P502" s="279">
        <v>0</v>
      </c>
      <c r="Q502" s="14"/>
      <c r="R502" s="151"/>
      <c r="S502" s="151"/>
      <c r="T502" s="151"/>
      <c r="U502" s="151">
        <v>0</v>
      </c>
      <c r="V502" s="13">
        <f>IF((ISBLANK(J502)+ISBLANK(L502)+ISBLANK(K502)+ISBLANK(M502)+ISBLANK(N502)+ISBLANK(O502)+ISBLANK(P502))&lt;8,IF(ISNUMBER(LARGE((J502,L502,M502,N502,O502),1)),LARGE((J502,L502,M502,N502,O502),1),0)+IF(ISNUMBER(LARGE((J502,L502,M502,N502,O502),2)),LARGE((J502,L502,M502,N502,O502),2),0)+K502+P502,"")+Q502+S502+T502+I502+U502</f>
        <v>50</v>
      </c>
      <c r="W502" s="401"/>
      <c r="X502" s="530"/>
      <c r="Y502" s="399" t="s">
        <v>15</v>
      </c>
      <c r="Z502" s="529"/>
    </row>
    <row r="503" spans="1:6009" ht="14.4" customHeight="1" x14ac:dyDescent="0.3">
      <c r="A503" s="64" t="s">
        <v>421</v>
      </c>
      <c r="B503" s="178">
        <v>18</v>
      </c>
      <c r="C503" s="89" t="s">
        <v>446</v>
      </c>
      <c r="D503" s="83" t="s">
        <v>445</v>
      </c>
      <c r="E503" s="83">
        <v>2008</v>
      </c>
      <c r="F503" s="103" t="s">
        <v>57</v>
      </c>
      <c r="G503" s="136" t="s">
        <v>1</v>
      </c>
      <c r="H503" s="102">
        <v>-60</v>
      </c>
      <c r="I503" s="102">
        <v>0</v>
      </c>
      <c r="J503" s="83"/>
      <c r="K503" s="419">
        <v>0</v>
      </c>
      <c r="L503" s="83">
        <f>75/2</f>
        <v>37.5</v>
      </c>
      <c r="M503" s="22">
        <v>0</v>
      </c>
      <c r="N503" s="22">
        <v>0</v>
      </c>
      <c r="O503" s="385"/>
      <c r="P503" s="528">
        <v>0</v>
      </c>
      <c r="Q503" s="22">
        <v>0</v>
      </c>
      <c r="R503" s="22"/>
      <c r="S503" s="22">
        <v>0</v>
      </c>
      <c r="T503" s="22"/>
      <c r="U503" s="22">
        <v>0</v>
      </c>
      <c r="V503" s="13">
        <f>IF((ISBLANK(J503)+ISBLANK(L503)+ISBLANK(K503)+ISBLANK(M503)+ISBLANK(N503)+ISBLANK(O503)+ISBLANK(P503))&lt;8,IF(ISNUMBER(LARGE((J503,L503,M503,N503,O503),1)),LARGE((J503,L503,M503,N503,O503),1),0)+IF(ISNUMBER(LARGE((J503,L503,M503,N503,O503),2)),LARGE((J503,L503,M503,N503,O503),2),0)+K503+P503,"")+Q503+S503+T503+I503+U503</f>
        <v>37.5</v>
      </c>
      <c r="W503" s="401"/>
      <c r="X503" s="432"/>
      <c r="Y503" s="527" t="s">
        <v>15</v>
      </c>
      <c r="Z503" s="433"/>
    </row>
    <row r="504" spans="1:6009" ht="14.4" customHeight="1" x14ac:dyDescent="0.3">
      <c r="A504" s="95" t="s">
        <v>421</v>
      </c>
      <c r="B504" s="95"/>
      <c r="C504" s="89" t="s">
        <v>277</v>
      </c>
      <c r="D504" s="83" t="s">
        <v>492</v>
      </c>
      <c r="E504" s="83">
        <v>2008</v>
      </c>
      <c r="F504" s="103" t="s">
        <v>154</v>
      </c>
      <c r="G504" s="136" t="s">
        <v>1</v>
      </c>
      <c r="H504" s="102">
        <v>-60</v>
      </c>
      <c r="I504" s="102">
        <v>0</v>
      </c>
      <c r="J504" s="83">
        <v>0</v>
      </c>
      <c r="K504" s="419">
        <v>0</v>
      </c>
      <c r="L504" s="83">
        <v>0</v>
      </c>
      <c r="M504" s="83"/>
      <c r="N504" s="83"/>
      <c r="O504" s="385"/>
      <c r="P504" s="83"/>
      <c r="Q504" s="87">
        <v>0</v>
      </c>
      <c r="R504" s="87"/>
      <c r="S504" s="87">
        <v>0</v>
      </c>
      <c r="T504" s="87"/>
      <c r="U504" s="87"/>
      <c r="V504" s="86">
        <f>IF((ISBLANK(J504)+ISBLANK(L504)+ISBLANK(K504)+ISBLANK(M504)+ISBLANK(N504)+ISBLANK(O504)+ISBLANK(P504))&lt;8,IF(ISNUMBER(LARGE((J504,L504,M504,N504,O504),1)),LARGE((J504,L504,M504,N504,O504),1),0)+IF(ISNUMBER(LARGE((J504,L504,M504,N504,O504),2)),LARGE((J504,L504,M504,N504,O504),2),0)+K504+P504,"")+Q504+S504+T504+I504</f>
        <v>0</v>
      </c>
      <c r="W504" s="86"/>
      <c r="X504" s="526"/>
      <c r="Y504" s="525" t="s">
        <v>15</v>
      </c>
      <c r="Z504" s="138"/>
    </row>
    <row r="505" spans="1:6009" ht="14.4" customHeight="1" x14ac:dyDescent="0.3">
      <c r="A505" s="24" t="s">
        <v>421</v>
      </c>
      <c r="B505" s="24"/>
      <c r="C505" s="89" t="s">
        <v>4</v>
      </c>
      <c r="D505" s="83" t="s">
        <v>487</v>
      </c>
      <c r="E505" s="83">
        <v>2008</v>
      </c>
      <c r="F505" s="103" t="s">
        <v>50</v>
      </c>
      <c r="G505" s="136" t="s">
        <v>1</v>
      </c>
      <c r="H505" s="102">
        <v>-60</v>
      </c>
      <c r="I505" s="102"/>
      <c r="J505" s="471"/>
      <c r="K505" s="472"/>
      <c r="L505" s="83">
        <v>0</v>
      </c>
      <c r="M505" s="14">
        <v>0</v>
      </c>
      <c r="N505" s="524"/>
      <c r="O505" s="523"/>
      <c r="P505" s="399">
        <v>0</v>
      </c>
      <c r="Q505" s="22"/>
      <c r="R505" s="522"/>
      <c r="S505" s="522">
        <v>0</v>
      </c>
      <c r="T505" s="22"/>
      <c r="U505" s="22"/>
      <c r="V505" s="13">
        <f>IF((ISBLANK(J505)+ISBLANK(L505)+ISBLANK(K505)+ISBLANK(M505)+ISBLANK(N505)+ISBLANK(O505)+ISBLANK(P505))&lt;8,IF(ISNUMBER(LARGE((J505,L505,M505,N505,O505),1)),LARGE((J505,L505,M505,N505,O505),1),0)+IF(ISNUMBER(LARGE((J505,L505,M505,N505,O505),2)),LARGE((J505,L505,M505,N505,O505),2),0)+K505+P505,"")+Q505+S505+T505+I505</f>
        <v>0</v>
      </c>
      <c r="W505" s="13"/>
      <c r="X505" s="466"/>
      <c r="Y505" s="522"/>
      <c r="Z505" s="521"/>
    </row>
    <row r="506" spans="1:6009" ht="14.4" customHeight="1" x14ac:dyDescent="0.3">
      <c r="A506" s="172" t="s">
        <v>421</v>
      </c>
      <c r="B506" s="171"/>
      <c r="C506" s="234" t="s">
        <v>553</v>
      </c>
      <c r="D506" s="234" t="s">
        <v>552</v>
      </c>
      <c r="E506" s="167">
        <v>2007</v>
      </c>
      <c r="F506" s="507" t="s">
        <v>251</v>
      </c>
      <c r="G506" s="507" t="s">
        <v>1</v>
      </c>
      <c r="H506" s="167">
        <v>-60</v>
      </c>
      <c r="I506" s="167"/>
      <c r="J506" s="233"/>
      <c r="K506" s="166"/>
      <c r="L506" s="168"/>
      <c r="M506" s="167">
        <v>0</v>
      </c>
      <c r="N506" s="167">
        <v>0</v>
      </c>
      <c r="O506" s="520"/>
      <c r="P506" s="167"/>
      <c r="Q506" s="167">
        <v>0</v>
      </c>
      <c r="R506" s="167"/>
      <c r="S506" s="167"/>
      <c r="T506" s="167" t="s">
        <v>19</v>
      </c>
      <c r="U506" s="167"/>
      <c r="V506" s="13">
        <f>IF((ISBLANK(J506)+ISBLANK(L506)+ISBLANK(K506)+ISBLANK(M506)+ISBLANK(N506)+ISBLANK(O506)+ISBLANK(P506))&lt;8,IF(ISNUMBER(LARGE((J506,L506,M506,N506,O506),1)),LARGE((J506,L506,M506,N506,O506),1),0)+IF(ISNUMBER(LARGE((J506,L506,M506,N506,O506),2)),LARGE((J506,L506,M506,N506,O506),2),0)+K506+P506,"")+Q506+S506+I506</f>
        <v>0</v>
      </c>
      <c r="W506" s="384"/>
      <c r="X506" s="519"/>
      <c r="Y506" s="459"/>
      <c r="Z506" s="518" t="s">
        <v>14</v>
      </c>
    </row>
    <row r="507" spans="1:6009" ht="14.4" customHeight="1" x14ac:dyDescent="0.3">
      <c r="A507" s="172" t="s">
        <v>421</v>
      </c>
      <c r="B507" s="172"/>
      <c r="C507" s="134" t="s">
        <v>205</v>
      </c>
      <c r="D507" s="83" t="s">
        <v>443</v>
      </c>
      <c r="E507" s="83">
        <v>2008</v>
      </c>
      <c r="F507" s="103" t="s">
        <v>480</v>
      </c>
      <c r="G507" s="136" t="s">
        <v>1</v>
      </c>
      <c r="H507" s="102">
        <v>-60</v>
      </c>
      <c r="I507" s="167"/>
      <c r="J507" s="126"/>
      <c r="K507" s="517"/>
      <c r="L507" s="462"/>
      <c r="M507" s="462"/>
      <c r="N507" s="462">
        <v>0</v>
      </c>
      <c r="O507" s="463"/>
      <c r="P507" s="126">
        <v>0</v>
      </c>
      <c r="Q507" s="462"/>
      <c r="R507" s="462"/>
      <c r="S507" s="462"/>
      <c r="T507" s="462"/>
      <c r="U507" s="462"/>
      <c r="V507" s="233">
        <f>IF((ISBLANK(J507)+ISBLANK(L507)+ISBLANK(K507)+ISBLANK(M507)+ISBLANK(N507)+ISBLANK(O507)+ISBLANK(P507))&lt;8,IF(ISNUMBER(LARGE((J507,L507,M507,N507,O507),1)),LARGE((J507,L507,M507,N507,O507),1),0)+IF(ISNUMBER(LARGE((J507,L507,M507,N507,O507),2)),LARGE((J507,L507,M507,N507,O507),2),0)+K507+P507,"")+Q507+S507+T507+I507</f>
        <v>0</v>
      </c>
      <c r="W507" s="461"/>
      <c r="X507" s="460"/>
      <c r="Y507" s="516"/>
      <c r="Z507" s="515"/>
    </row>
    <row r="508" spans="1:6009" s="486" customFormat="1" ht="14.4" customHeight="1" x14ac:dyDescent="0.3">
      <c r="A508" s="95" t="s">
        <v>421</v>
      </c>
      <c r="B508" s="95"/>
      <c r="C508" s="134" t="s">
        <v>479</v>
      </c>
      <c r="D508" s="83" t="s">
        <v>478</v>
      </c>
      <c r="E508" s="83">
        <v>2008</v>
      </c>
      <c r="F508" s="103" t="s">
        <v>477</v>
      </c>
      <c r="G508" s="136" t="s">
        <v>1</v>
      </c>
      <c r="H508" s="102">
        <v>-60</v>
      </c>
      <c r="I508" s="102"/>
      <c r="J508" s="83">
        <v>0</v>
      </c>
      <c r="K508" s="88"/>
      <c r="L508" s="88">
        <v>0</v>
      </c>
      <c r="M508" s="83"/>
      <c r="N508" s="464"/>
      <c r="O508" s="463"/>
      <c r="P508" s="464"/>
      <c r="Q508" s="464"/>
      <c r="R508" s="464"/>
      <c r="S508" s="464"/>
      <c r="T508" s="464"/>
      <c r="U508" s="464"/>
      <c r="V508" s="86">
        <f>IF((ISBLANK(J508)+ISBLANK(L508)+ISBLANK(K508)+ISBLANK(M508)+ISBLANK(N508)+ISBLANK(O508)+ISBLANK(P508))&lt;8,IF(ISNUMBER(LARGE((J508,L508,M508,N508,O508),1)),LARGE((J508,L508,M508,N508,O508),1),0)+IF(ISNUMBER(LARGE((J508,L508,M508,N508,O508),2)),LARGE((J508,L508,M508,N508,O508),2),0)+K508+P508,"")+Q508+S508+I508</f>
        <v>0</v>
      </c>
      <c r="W508" s="416"/>
      <c r="X508" s="415"/>
      <c r="Y508" s="514"/>
      <c r="Z508" s="508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  <c r="ANR508" s="1"/>
      <c r="ANS508" s="1"/>
      <c r="ANT508" s="1"/>
      <c r="ANU508" s="1"/>
      <c r="ANV508" s="1"/>
      <c r="ANW508" s="1"/>
      <c r="ANX508" s="1"/>
      <c r="ANY508" s="1"/>
      <c r="ANZ508" s="1"/>
      <c r="AOA508" s="1"/>
      <c r="AOB508" s="1"/>
      <c r="AOC508" s="1"/>
      <c r="AOD508" s="1"/>
      <c r="AOE508" s="1"/>
      <c r="AOF508" s="1"/>
      <c r="AOG508" s="1"/>
      <c r="AOH508" s="1"/>
      <c r="AOI508" s="1"/>
      <c r="AOJ508" s="1"/>
      <c r="AOK508" s="1"/>
      <c r="AOL508" s="1"/>
      <c r="AOM508" s="1"/>
      <c r="AON508" s="1"/>
      <c r="AOO508" s="1"/>
      <c r="AOP508" s="1"/>
      <c r="AOQ508" s="1"/>
      <c r="AOR508" s="1"/>
      <c r="AOS508" s="1"/>
      <c r="AOT508" s="1"/>
      <c r="AOU508" s="1"/>
      <c r="AOV508" s="1"/>
      <c r="AOW508" s="1"/>
      <c r="AOX508" s="1"/>
      <c r="AOY508" s="1"/>
      <c r="AOZ508" s="1"/>
      <c r="APA508" s="1"/>
      <c r="APB508" s="1"/>
      <c r="APC508" s="1"/>
      <c r="APD508" s="1"/>
      <c r="APE508" s="1"/>
      <c r="APF508" s="1"/>
      <c r="APG508" s="1"/>
      <c r="APH508" s="1"/>
      <c r="API508" s="1"/>
      <c r="APJ508" s="1"/>
      <c r="APK508" s="1"/>
      <c r="APL508" s="1"/>
      <c r="APM508" s="1"/>
      <c r="APN508" s="1"/>
      <c r="APO508" s="1"/>
      <c r="APP508" s="1"/>
      <c r="APQ508" s="1"/>
      <c r="APR508" s="1"/>
      <c r="APS508" s="1"/>
      <c r="APT508" s="1"/>
      <c r="APU508" s="1"/>
      <c r="APV508" s="1"/>
      <c r="APW508" s="1"/>
      <c r="APX508" s="1"/>
      <c r="APY508" s="1"/>
      <c r="APZ508" s="1"/>
      <c r="AQA508" s="1"/>
      <c r="AQB508" s="1"/>
      <c r="AQC508" s="1"/>
      <c r="AQD508" s="1"/>
      <c r="AQE508" s="1"/>
      <c r="AQF508" s="1"/>
      <c r="AQG508" s="1"/>
      <c r="AQH508" s="1"/>
      <c r="AQI508" s="1"/>
      <c r="AQJ508" s="1"/>
      <c r="AQK508" s="1"/>
      <c r="AQL508" s="1"/>
      <c r="AQM508" s="1"/>
      <c r="AQN508" s="1"/>
      <c r="AQO508" s="1"/>
      <c r="AQP508" s="1"/>
      <c r="AQQ508" s="1"/>
      <c r="AQR508" s="1"/>
      <c r="AQS508" s="1"/>
      <c r="AQT508" s="1"/>
      <c r="AQU508" s="1"/>
      <c r="AQV508" s="1"/>
      <c r="AQW508" s="1"/>
      <c r="AQX508" s="1"/>
      <c r="AQY508" s="1"/>
      <c r="AQZ508" s="1"/>
      <c r="ARA508" s="1"/>
      <c r="ARB508" s="1"/>
      <c r="ARC508" s="1"/>
      <c r="ARD508" s="1"/>
      <c r="ARE508" s="1"/>
      <c r="ARF508" s="1"/>
      <c r="ARG508" s="1"/>
      <c r="ARH508" s="1"/>
      <c r="ARI508" s="1"/>
      <c r="ARJ508" s="1"/>
      <c r="ARK508" s="1"/>
      <c r="ARL508" s="1"/>
      <c r="ARM508" s="1"/>
      <c r="ARN508" s="1"/>
      <c r="ARO508" s="1"/>
      <c r="ARP508" s="1"/>
      <c r="ARQ508" s="1"/>
      <c r="ARR508" s="1"/>
      <c r="ARS508" s="1"/>
      <c r="ART508" s="1"/>
      <c r="ARU508" s="1"/>
      <c r="ARV508" s="1"/>
      <c r="ARW508" s="1"/>
      <c r="ARX508" s="1"/>
      <c r="ARY508" s="1"/>
      <c r="ARZ508" s="1"/>
      <c r="ASA508" s="1"/>
      <c r="ASB508" s="1"/>
      <c r="ASC508" s="1"/>
      <c r="ASD508" s="1"/>
      <c r="ASE508" s="1"/>
      <c r="ASF508" s="1"/>
      <c r="ASG508" s="1"/>
      <c r="ASH508" s="1"/>
      <c r="ASI508" s="1"/>
      <c r="ASJ508" s="1"/>
      <c r="ASK508" s="1"/>
      <c r="ASL508" s="1"/>
      <c r="ASM508" s="1"/>
      <c r="ASN508" s="1"/>
      <c r="ASO508" s="1"/>
      <c r="ASP508" s="1"/>
      <c r="ASQ508" s="1"/>
      <c r="ASR508" s="1"/>
      <c r="ASS508" s="1"/>
      <c r="AST508" s="1"/>
      <c r="ASU508" s="1"/>
      <c r="ASV508" s="1"/>
      <c r="ASW508" s="1"/>
      <c r="ASX508" s="1"/>
      <c r="ASY508" s="1"/>
      <c r="ASZ508" s="1"/>
      <c r="ATA508" s="1"/>
      <c r="ATB508" s="1"/>
      <c r="ATC508" s="1"/>
      <c r="ATD508" s="1"/>
      <c r="ATE508" s="1"/>
      <c r="ATF508" s="1"/>
      <c r="ATG508" s="1"/>
      <c r="ATH508" s="1"/>
      <c r="ATI508" s="1"/>
      <c r="ATJ508" s="1"/>
      <c r="ATK508" s="1"/>
      <c r="ATL508" s="1"/>
      <c r="ATM508" s="1"/>
      <c r="ATN508" s="1"/>
      <c r="ATO508" s="1"/>
      <c r="ATP508" s="1"/>
      <c r="ATQ508" s="1"/>
      <c r="ATR508" s="1"/>
      <c r="ATS508" s="1"/>
      <c r="ATT508" s="1"/>
      <c r="ATU508" s="1"/>
      <c r="ATV508" s="1"/>
      <c r="ATW508" s="1"/>
      <c r="ATX508" s="1"/>
      <c r="ATY508" s="1"/>
      <c r="ATZ508" s="1"/>
      <c r="AUA508" s="1"/>
      <c r="AUB508" s="1"/>
      <c r="AUC508" s="1"/>
      <c r="AUD508" s="1"/>
      <c r="AUE508" s="1"/>
      <c r="AUF508" s="1"/>
      <c r="AUG508" s="1"/>
      <c r="AUH508" s="1"/>
      <c r="AUI508" s="1"/>
      <c r="AUJ508" s="1"/>
      <c r="AUK508" s="1"/>
      <c r="AUL508" s="1"/>
      <c r="AUM508" s="1"/>
      <c r="AUN508" s="1"/>
      <c r="AUO508" s="1"/>
      <c r="AUP508" s="1"/>
      <c r="AUQ508" s="1"/>
      <c r="AUR508" s="1"/>
      <c r="AUS508" s="1"/>
      <c r="AUT508" s="1"/>
      <c r="AUU508" s="1"/>
      <c r="AUV508" s="1"/>
      <c r="AUW508" s="1"/>
      <c r="AUX508" s="1"/>
      <c r="AUY508" s="1"/>
      <c r="AUZ508" s="1"/>
      <c r="AVA508" s="1"/>
      <c r="AVB508" s="1"/>
      <c r="AVC508" s="1"/>
      <c r="AVD508" s="1"/>
      <c r="AVE508" s="1"/>
      <c r="AVF508" s="1"/>
      <c r="AVG508" s="1"/>
      <c r="AVH508" s="1"/>
      <c r="AVI508" s="1"/>
      <c r="AVJ508" s="1"/>
      <c r="AVK508" s="1"/>
      <c r="AVL508" s="1"/>
      <c r="AVM508" s="1"/>
      <c r="AVN508" s="1"/>
      <c r="AVO508" s="1"/>
      <c r="AVP508" s="1"/>
      <c r="AVQ508" s="1"/>
      <c r="AVR508" s="1"/>
      <c r="AVS508" s="1"/>
      <c r="AVT508" s="1"/>
      <c r="AVU508" s="1"/>
      <c r="AVV508" s="1"/>
      <c r="AVW508" s="1"/>
      <c r="AVX508" s="1"/>
      <c r="AVY508" s="1"/>
      <c r="AVZ508" s="1"/>
      <c r="AWA508" s="1"/>
      <c r="AWB508" s="1"/>
      <c r="AWC508" s="1"/>
      <c r="AWD508" s="1"/>
      <c r="AWE508" s="1"/>
      <c r="AWF508" s="1"/>
      <c r="AWG508" s="1"/>
      <c r="AWH508" s="1"/>
      <c r="AWI508" s="1"/>
      <c r="AWJ508" s="1"/>
      <c r="AWK508" s="1"/>
      <c r="AWL508" s="1"/>
      <c r="AWM508" s="1"/>
      <c r="AWN508" s="1"/>
      <c r="AWO508" s="1"/>
      <c r="AWP508" s="1"/>
      <c r="AWQ508" s="1"/>
      <c r="AWR508" s="1"/>
      <c r="AWS508" s="1"/>
      <c r="AWT508" s="1"/>
      <c r="AWU508" s="1"/>
      <c r="AWV508" s="1"/>
      <c r="AWW508" s="1"/>
      <c r="AWX508" s="1"/>
      <c r="AWY508" s="1"/>
      <c r="AWZ508" s="1"/>
      <c r="AXA508" s="1"/>
      <c r="AXB508" s="1"/>
      <c r="AXC508" s="1"/>
      <c r="AXD508" s="1"/>
      <c r="AXE508" s="1"/>
      <c r="AXF508" s="1"/>
      <c r="AXG508" s="1"/>
      <c r="AXH508" s="1"/>
      <c r="AXI508" s="1"/>
      <c r="AXJ508" s="1"/>
      <c r="AXK508" s="1"/>
      <c r="AXL508" s="1"/>
      <c r="AXM508" s="1"/>
      <c r="AXN508" s="1"/>
      <c r="AXO508" s="1"/>
      <c r="AXP508" s="1"/>
      <c r="AXQ508" s="1"/>
      <c r="AXR508" s="1"/>
      <c r="AXS508" s="1"/>
      <c r="AXT508" s="1"/>
      <c r="AXU508" s="1"/>
      <c r="AXV508" s="1"/>
      <c r="AXW508" s="1"/>
      <c r="AXX508" s="1"/>
      <c r="AXY508" s="1"/>
      <c r="AXZ508" s="1"/>
      <c r="AYA508" s="1"/>
      <c r="AYB508" s="1"/>
      <c r="AYC508" s="1"/>
      <c r="AYD508" s="1"/>
      <c r="AYE508" s="1"/>
      <c r="AYF508" s="1"/>
      <c r="AYG508" s="1"/>
      <c r="AYH508" s="1"/>
      <c r="AYI508" s="1"/>
      <c r="AYJ508" s="1"/>
      <c r="AYK508" s="1"/>
      <c r="AYL508" s="1"/>
      <c r="AYM508" s="1"/>
      <c r="AYN508" s="1"/>
      <c r="AYO508" s="1"/>
      <c r="AYP508" s="1"/>
      <c r="AYQ508" s="1"/>
      <c r="AYR508" s="1"/>
      <c r="AYS508" s="1"/>
      <c r="AYT508" s="1"/>
      <c r="AYU508" s="1"/>
      <c r="AYV508" s="1"/>
      <c r="AYW508" s="1"/>
      <c r="AYX508" s="1"/>
      <c r="AYY508" s="1"/>
      <c r="AYZ508" s="1"/>
      <c r="AZA508" s="1"/>
      <c r="AZB508" s="1"/>
      <c r="AZC508" s="1"/>
      <c r="AZD508" s="1"/>
      <c r="AZE508" s="1"/>
      <c r="AZF508" s="1"/>
      <c r="AZG508" s="1"/>
      <c r="AZH508" s="1"/>
      <c r="AZI508" s="1"/>
      <c r="AZJ508" s="1"/>
      <c r="AZK508" s="1"/>
      <c r="AZL508" s="1"/>
      <c r="AZM508" s="1"/>
      <c r="AZN508" s="1"/>
      <c r="AZO508" s="1"/>
      <c r="AZP508" s="1"/>
      <c r="AZQ508" s="1"/>
      <c r="AZR508" s="1"/>
      <c r="AZS508" s="1"/>
      <c r="AZT508" s="1"/>
      <c r="AZU508" s="1"/>
      <c r="AZV508" s="1"/>
      <c r="AZW508" s="1"/>
      <c r="AZX508" s="1"/>
      <c r="AZY508" s="1"/>
      <c r="AZZ508" s="1"/>
      <c r="BAA508" s="1"/>
      <c r="BAB508" s="1"/>
      <c r="BAC508" s="1"/>
      <c r="BAD508" s="1"/>
      <c r="BAE508" s="1"/>
      <c r="BAF508" s="1"/>
      <c r="BAG508" s="1"/>
      <c r="BAH508" s="1"/>
      <c r="BAI508" s="1"/>
      <c r="BAJ508" s="1"/>
      <c r="BAK508" s="1"/>
      <c r="BAL508" s="1"/>
      <c r="BAM508" s="1"/>
      <c r="BAN508" s="1"/>
      <c r="BAO508" s="1"/>
      <c r="BAP508" s="1"/>
      <c r="BAQ508" s="1"/>
      <c r="BAR508" s="1"/>
      <c r="BAS508" s="1"/>
      <c r="BAT508" s="1"/>
      <c r="BAU508" s="1"/>
      <c r="BAV508" s="1"/>
      <c r="BAW508" s="1"/>
      <c r="BAX508" s="1"/>
      <c r="BAY508" s="1"/>
      <c r="BAZ508" s="1"/>
      <c r="BBA508" s="1"/>
      <c r="BBB508" s="1"/>
      <c r="BBC508" s="1"/>
      <c r="BBD508" s="1"/>
      <c r="BBE508" s="1"/>
      <c r="BBF508" s="1"/>
      <c r="BBG508" s="1"/>
      <c r="BBH508" s="1"/>
      <c r="BBI508" s="1"/>
      <c r="BBJ508" s="1"/>
      <c r="BBK508" s="1"/>
      <c r="BBL508" s="1"/>
      <c r="BBM508" s="1"/>
      <c r="BBN508" s="1"/>
      <c r="BBO508" s="1"/>
      <c r="BBP508" s="1"/>
      <c r="BBQ508" s="1"/>
      <c r="BBR508" s="1"/>
      <c r="BBS508" s="1"/>
      <c r="BBT508" s="1"/>
      <c r="BBU508" s="1"/>
      <c r="BBV508" s="1"/>
      <c r="BBW508" s="1"/>
      <c r="BBX508" s="1"/>
      <c r="BBY508" s="1"/>
      <c r="BBZ508" s="1"/>
      <c r="BCA508" s="1"/>
      <c r="BCB508" s="1"/>
      <c r="BCC508" s="1"/>
      <c r="BCD508" s="1"/>
      <c r="BCE508" s="1"/>
      <c r="BCF508" s="1"/>
      <c r="BCG508" s="1"/>
      <c r="BCH508" s="1"/>
      <c r="BCI508" s="1"/>
      <c r="BCJ508" s="1"/>
      <c r="BCK508" s="1"/>
      <c r="BCL508" s="1"/>
      <c r="BCM508" s="1"/>
      <c r="BCN508" s="1"/>
      <c r="BCO508" s="1"/>
      <c r="BCP508" s="1"/>
      <c r="BCQ508" s="1"/>
      <c r="BCR508" s="1"/>
      <c r="BCS508" s="1"/>
      <c r="BCT508" s="1"/>
      <c r="BCU508" s="1"/>
      <c r="BCV508" s="1"/>
      <c r="BCW508" s="1"/>
      <c r="BCX508" s="1"/>
      <c r="BCY508" s="1"/>
      <c r="BCZ508" s="1"/>
      <c r="BDA508" s="1"/>
      <c r="BDB508" s="1"/>
      <c r="BDC508" s="1"/>
      <c r="BDD508" s="1"/>
      <c r="BDE508" s="1"/>
      <c r="BDF508" s="1"/>
      <c r="BDG508" s="1"/>
      <c r="BDH508" s="1"/>
      <c r="BDI508" s="1"/>
      <c r="BDJ508" s="1"/>
      <c r="BDK508" s="1"/>
      <c r="BDL508" s="1"/>
      <c r="BDM508" s="1"/>
      <c r="BDN508" s="1"/>
      <c r="BDO508" s="1"/>
      <c r="BDP508" s="1"/>
      <c r="BDQ508" s="1"/>
      <c r="BDR508" s="1"/>
      <c r="BDS508" s="1"/>
      <c r="BDT508" s="1"/>
      <c r="BDU508" s="1"/>
      <c r="BDV508" s="1"/>
      <c r="BDW508" s="1"/>
      <c r="BDX508" s="1"/>
      <c r="BDY508" s="1"/>
      <c r="BDZ508" s="1"/>
      <c r="BEA508" s="1"/>
      <c r="BEB508" s="1"/>
      <c r="BEC508" s="1"/>
      <c r="BED508" s="1"/>
      <c r="BEE508" s="1"/>
      <c r="BEF508" s="1"/>
      <c r="BEG508" s="1"/>
      <c r="BEH508" s="1"/>
      <c r="BEI508" s="1"/>
      <c r="BEJ508" s="1"/>
      <c r="BEK508" s="1"/>
      <c r="BEL508" s="1"/>
      <c r="BEM508" s="1"/>
      <c r="BEN508" s="1"/>
      <c r="BEO508" s="1"/>
      <c r="BEP508" s="1"/>
      <c r="BEQ508" s="1"/>
      <c r="BER508" s="1"/>
      <c r="BES508" s="1"/>
      <c r="BET508" s="1"/>
      <c r="BEU508" s="1"/>
      <c r="BEV508" s="1"/>
      <c r="BEW508" s="1"/>
      <c r="BEX508" s="1"/>
      <c r="BEY508" s="1"/>
      <c r="BEZ508" s="1"/>
      <c r="BFA508" s="1"/>
      <c r="BFB508" s="1"/>
      <c r="BFC508" s="1"/>
      <c r="BFD508" s="1"/>
      <c r="BFE508" s="1"/>
      <c r="BFF508" s="1"/>
      <c r="BFG508" s="1"/>
      <c r="BFH508" s="1"/>
      <c r="BFI508" s="1"/>
      <c r="BFJ508" s="1"/>
      <c r="BFK508" s="1"/>
      <c r="BFL508" s="1"/>
      <c r="BFM508" s="1"/>
      <c r="BFN508" s="1"/>
      <c r="BFO508" s="1"/>
      <c r="BFP508" s="1"/>
      <c r="BFQ508" s="1"/>
      <c r="BFR508" s="1"/>
      <c r="BFS508" s="1"/>
      <c r="BFT508" s="1"/>
      <c r="BFU508" s="1"/>
      <c r="BFV508" s="1"/>
      <c r="BFW508" s="1"/>
      <c r="BFX508" s="1"/>
      <c r="BFY508" s="1"/>
      <c r="BFZ508" s="1"/>
      <c r="BGA508" s="1"/>
      <c r="BGB508" s="1"/>
      <c r="BGC508" s="1"/>
      <c r="BGD508" s="1"/>
      <c r="BGE508" s="1"/>
      <c r="BGF508" s="1"/>
      <c r="BGG508" s="1"/>
      <c r="BGH508" s="1"/>
      <c r="BGI508" s="1"/>
      <c r="BGJ508" s="1"/>
      <c r="BGK508" s="1"/>
      <c r="BGL508" s="1"/>
      <c r="BGM508" s="1"/>
      <c r="BGN508" s="1"/>
      <c r="BGO508" s="1"/>
      <c r="BGP508" s="1"/>
      <c r="BGQ508" s="1"/>
      <c r="BGR508" s="1"/>
      <c r="BGS508" s="1"/>
      <c r="BGT508" s="1"/>
      <c r="BGU508" s="1"/>
      <c r="BGV508" s="1"/>
      <c r="BGW508" s="1"/>
      <c r="BGX508" s="1"/>
      <c r="BGY508" s="1"/>
      <c r="BGZ508" s="1"/>
      <c r="BHA508" s="1"/>
      <c r="BHB508" s="1"/>
      <c r="BHC508" s="1"/>
      <c r="BHD508" s="1"/>
      <c r="BHE508" s="1"/>
      <c r="BHF508" s="1"/>
      <c r="BHG508" s="1"/>
      <c r="BHH508" s="1"/>
      <c r="BHI508" s="1"/>
      <c r="BHJ508" s="1"/>
      <c r="BHK508" s="1"/>
      <c r="BHL508" s="1"/>
      <c r="BHM508" s="1"/>
      <c r="BHN508" s="1"/>
      <c r="BHO508" s="1"/>
      <c r="BHP508" s="1"/>
      <c r="BHQ508" s="1"/>
      <c r="BHR508" s="1"/>
      <c r="BHS508" s="1"/>
      <c r="BHT508" s="1"/>
      <c r="BHU508" s="1"/>
      <c r="BHV508" s="1"/>
      <c r="BHW508" s="1"/>
      <c r="BHX508" s="1"/>
      <c r="BHY508" s="1"/>
      <c r="BHZ508" s="1"/>
      <c r="BIA508" s="1"/>
      <c r="BIB508" s="1"/>
      <c r="BIC508" s="1"/>
      <c r="BID508" s="1"/>
      <c r="BIE508" s="1"/>
      <c r="BIF508" s="1"/>
      <c r="BIG508" s="1"/>
      <c r="BIH508" s="1"/>
      <c r="BII508" s="1"/>
      <c r="BIJ508" s="1"/>
      <c r="BIK508" s="1"/>
      <c r="BIL508" s="1"/>
      <c r="BIM508" s="1"/>
      <c r="BIN508" s="1"/>
      <c r="BIO508" s="1"/>
      <c r="BIP508" s="1"/>
      <c r="BIQ508" s="1"/>
      <c r="BIR508" s="1"/>
      <c r="BIS508" s="1"/>
      <c r="BIT508" s="1"/>
      <c r="BIU508" s="1"/>
      <c r="BIV508" s="1"/>
      <c r="BIW508" s="1"/>
      <c r="BIX508" s="1"/>
      <c r="BIY508" s="1"/>
      <c r="BIZ508" s="1"/>
      <c r="BJA508" s="1"/>
      <c r="BJB508" s="1"/>
      <c r="BJC508" s="1"/>
      <c r="BJD508" s="1"/>
      <c r="BJE508" s="1"/>
      <c r="BJF508" s="1"/>
      <c r="BJG508" s="1"/>
      <c r="BJH508" s="1"/>
      <c r="BJI508" s="1"/>
      <c r="BJJ508" s="1"/>
      <c r="BJK508" s="1"/>
      <c r="BJL508" s="1"/>
      <c r="BJM508" s="1"/>
      <c r="BJN508" s="1"/>
      <c r="BJO508" s="1"/>
      <c r="BJP508" s="1"/>
      <c r="BJQ508" s="1"/>
      <c r="BJR508" s="1"/>
      <c r="BJS508" s="1"/>
      <c r="BJT508" s="1"/>
      <c r="BJU508" s="1"/>
      <c r="BJV508" s="1"/>
      <c r="BJW508" s="1"/>
      <c r="BJX508" s="1"/>
      <c r="BJY508" s="1"/>
      <c r="BJZ508" s="1"/>
      <c r="BKA508" s="1"/>
      <c r="BKB508" s="1"/>
      <c r="BKC508" s="1"/>
      <c r="BKD508" s="1"/>
      <c r="BKE508" s="1"/>
      <c r="BKF508" s="1"/>
      <c r="BKG508" s="1"/>
      <c r="BKH508" s="1"/>
      <c r="BKI508" s="1"/>
      <c r="BKJ508" s="1"/>
      <c r="BKK508" s="1"/>
      <c r="BKL508" s="1"/>
      <c r="BKM508" s="1"/>
      <c r="BKN508" s="1"/>
      <c r="BKO508" s="1"/>
      <c r="BKP508" s="1"/>
      <c r="BKQ508" s="1"/>
      <c r="BKR508" s="1"/>
      <c r="BKS508" s="1"/>
      <c r="BKT508" s="1"/>
      <c r="BKU508" s="1"/>
      <c r="BKV508" s="1"/>
      <c r="BKW508" s="1"/>
      <c r="BKX508" s="1"/>
      <c r="BKY508" s="1"/>
      <c r="BKZ508" s="1"/>
      <c r="BLA508" s="1"/>
      <c r="BLB508" s="1"/>
      <c r="BLC508" s="1"/>
      <c r="BLD508" s="1"/>
      <c r="BLE508" s="1"/>
      <c r="BLF508" s="1"/>
      <c r="BLG508" s="1"/>
      <c r="BLH508" s="1"/>
      <c r="BLI508" s="1"/>
      <c r="BLJ508" s="1"/>
      <c r="BLK508" s="1"/>
      <c r="BLL508" s="1"/>
      <c r="BLM508" s="1"/>
      <c r="BLN508" s="1"/>
      <c r="BLO508" s="1"/>
      <c r="BLP508" s="1"/>
      <c r="BLQ508" s="1"/>
      <c r="BLR508" s="1"/>
      <c r="BLS508" s="1"/>
      <c r="BLT508" s="1"/>
      <c r="BLU508" s="1"/>
      <c r="BLV508" s="1"/>
      <c r="BLW508" s="1"/>
      <c r="BLX508" s="1"/>
      <c r="BLY508" s="1"/>
      <c r="BLZ508" s="1"/>
      <c r="BMA508" s="1"/>
      <c r="BMB508" s="1"/>
      <c r="BMC508" s="1"/>
      <c r="BMD508" s="1"/>
      <c r="BME508" s="1"/>
      <c r="BMF508" s="1"/>
      <c r="BMG508" s="1"/>
      <c r="BMH508" s="1"/>
      <c r="BMI508" s="1"/>
      <c r="BMJ508" s="1"/>
      <c r="BMK508" s="1"/>
      <c r="BML508" s="1"/>
      <c r="BMM508" s="1"/>
      <c r="BMN508" s="1"/>
      <c r="BMO508" s="1"/>
      <c r="BMP508" s="1"/>
      <c r="BMQ508" s="1"/>
      <c r="BMR508" s="1"/>
      <c r="BMS508" s="1"/>
      <c r="BMT508" s="1"/>
      <c r="BMU508" s="1"/>
      <c r="BMV508" s="1"/>
      <c r="BMW508" s="1"/>
      <c r="BMX508" s="1"/>
      <c r="BMY508" s="1"/>
      <c r="BMZ508" s="1"/>
      <c r="BNA508" s="1"/>
      <c r="BNB508" s="1"/>
      <c r="BNC508" s="1"/>
      <c r="BND508" s="1"/>
      <c r="BNE508" s="1"/>
      <c r="BNF508" s="1"/>
      <c r="BNG508" s="1"/>
      <c r="BNH508" s="1"/>
      <c r="BNI508" s="1"/>
      <c r="BNJ508" s="1"/>
      <c r="BNK508" s="1"/>
      <c r="BNL508" s="1"/>
      <c r="BNM508" s="1"/>
      <c r="BNN508" s="1"/>
      <c r="BNO508" s="1"/>
      <c r="BNP508" s="1"/>
      <c r="BNQ508" s="1"/>
      <c r="BNR508" s="1"/>
      <c r="BNS508" s="1"/>
      <c r="BNT508" s="1"/>
      <c r="BNU508" s="1"/>
      <c r="BNV508" s="1"/>
      <c r="BNW508" s="1"/>
      <c r="BNX508" s="1"/>
      <c r="BNY508" s="1"/>
      <c r="BNZ508" s="1"/>
      <c r="BOA508" s="1"/>
      <c r="BOB508" s="1"/>
      <c r="BOC508" s="1"/>
      <c r="BOD508" s="1"/>
      <c r="BOE508" s="1"/>
      <c r="BOF508" s="1"/>
      <c r="BOG508" s="1"/>
      <c r="BOH508" s="1"/>
      <c r="BOI508" s="1"/>
      <c r="BOJ508" s="1"/>
      <c r="BOK508" s="1"/>
      <c r="BOL508" s="1"/>
      <c r="BOM508" s="1"/>
      <c r="BON508" s="1"/>
      <c r="BOO508" s="1"/>
      <c r="BOP508" s="1"/>
      <c r="BOQ508" s="1"/>
      <c r="BOR508" s="1"/>
      <c r="BOS508" s="1"/>
      <c r="BOT508" s="1"/>
      <c r="BOU508" s="1"/>
      <c r="BOV508" s="1"/>
      <c r="BOW508" s="1"/>
      <c r="BOX508" s="1"/>
      <c r="BOY508" s="1"/>
      <c r="BOZ508" s="1"/>
      <c r="BPA508" s="1"/>
      <c r="BPB508" s="1"/>
      <c r="BPC508" s="1"/>
      <c r="BPD508" s="1"/>
      <c r="BPE508" s="1"/>
      <c r="BPF508" s="1"/>
      <c r="BPG508" s="1"/>
      <c r="BPH508" s="1"/>
      <c r="BPI508" s="1"/>
      <c r="BPJ508" s="1"/>
      <c r="BPK508" s="1"/>
      <c r="BPL508" s="1"/>
      <c r="BPM508" s="1"/>
      <c r="BPN508" s="1"/>
      <c r="BPO508" s="1"/>
      <c r="BPP508" s="1"/>
      <c r="BPQ508" s="1"/>
      <c r="BPR508" s="1"/>
      <c r="BPS508" s="1"/>
      <c r="BPT508" s="1"/>
      <c r="BPU508" s="1"/>
      <c r="BPV508" s="1"/>
      <c r="BPW508" s="1"/>
      <c r="BPX508" s="1"/>
      <c r="BPY508" s="1"/>
      <c r="BPZ508" s="1"/>
      <c r="BQA508" s="1"/>
      <c r="BQB508" s="1"/>
      <c r="BQC508" s="1"/>
      <c r="BQD508" s="1"/>
      <c r="BQE508" s="1"/>
      <c r="BQF508" s="1"/>
      <c r="BQG508" s="1"/>
      <c r="BQH508" s="1"/>
      <c r="BQI508" s="1"/>
      <c r="BQJ508" s="1"/>
      <c r="BQK508" s="1"/>
      <c r="BQL508" s="1"/>
      <c r="BQM508" s="1"/>
      <c r="BQN508" s="1"/>
      <c r="BQO508" s="1"/>
      <c r="BQP508" s="1"/>
      <c r="BQQ508" s="1"/>
      <c r="BQR508" s="1"/>
      <c r="BQS508" s="1"/>
      <c r="BQT508" s="1"/>
      <c r="BQU508" s="1"/>
      <c r="BQV508" s="1"/>
      <c r="BQW508" s="1"/>
      <c r="BQX508" s="1"/>
      <c r="BQY508" s="1"/>
      <c r="BQZ508" s="1"/>
      <c r="BRA508" s="1"/>
      <c r="BRB508" s="1"/>
      <c r="BRC508" s="1"/>
      <c r="BRD508" s="1"/>
      <c r="BRE508" s="1"/>
      <c r="BRF508" s="1"/>
      <c r="BRG508" s="1"/>
      <c r="BRH508" s="1"/>
      <c r="BRI508" s="1"/>
      <c r="BRJ508" s="1"/>
      <c r="BRK508" s="1"/>
      <c r="BRL508" s="1"/>
      <c r="BRM508" s="1"/>
      <c r="BRN508" s="1"/>
      <c r="BRO508" s="1"/>
      <c r="BRP508" s="1"/>
      <c r="BRQ508" s="1"/>
      <c r="BRR508" s="1"/>
      <c r="BRS508" s="1"/>
      <c r="BRT508" s="1"/>
      <c r="BRU508" s="1"/>
      <c r="BRV508" s="1"/>
      <c r="BRW508" s="1"/>
      <c r="BRX508" s="1"/>
      <c r="BRY508" s="1"/>
      <c r="BRZ508" s="1"/>
      <c r="BSA508" s="1"/>
      <c r="BSB508" s="1"/>
      <c r="BSC508" s="1"/>
      <c r="BSD508" s="1"/>
      <c r="BSE508" s="1"/>
      <c r="BSF508" s="1"/>
      <c r="BSG508" s="1"/>
      <c r="BSH508" s="1"/>
      <c r="BSI508" s="1"/>
      <c r="BSJ508" s="1"/>
      <c r="BSK508" s="1"/>
      <c r="BSL508" s="1"/>
      <c r="BSM508" s="1"/>
      <c r="BSN508" s="1"/>
      <c r="BSO508" s="1"/>
      <c r="BSP508" s="1"/>
      <c r="BSQ508" s="1"/>
      <c r="BSR508" s="1"/>
      <c r="BSS508" s="1"/>
      <c r="BST508" s="1"/>
      <c r="BSU508" s="1"/>
      <c r="BSV508" s="1"/>
      <c r="BSW508" s="1"/>
      <c r="BSX508" s="1"/>
      <c r="BSY508" s="1"/>
      <c r="BSZ508" s="1"/>
      <c r="BTA508" s="1"/>
      <c r="BTB508" s="1"/>
      <c r="BTC508" s="1"/>
      <c r="BTD508" s="1"/>
      <c r="BTE508" s="1"/>
      <c r="BTF508" s="1"/>
      <c r="BTG508" s="1"/>
      <c r="BTH508" s="1"/>
      <c r="BTI508" s="1"/>
      <c r="BTJ508" s="1"/>
      <c r="BTK508" s="1"/>
      <c r="BTL508" s="1"/>
      <c r="BTM508" s="1"/>
      <c r="BTN508" s="1"/>
      <c r="BTO508" s="1"/>
      <c r="BTP508" s="1"/>
      <c r="BTQ508" s="1"/>
      <c r="BTR508" s="1"/>
      <c r="BTS508" s="1"/>
      <c r="BTT508" s="1"/>
      <c r="BTU508" s="1"/>
      <c r="BTV508" s="1"/>
      <c r="BTW508" s="1"/>
      <c r="BTX508" s="1"/>
      <c r="BTY508" s="1"/>
      <c r="BTZ508" s="1"/>
      <c r="BUA508" s="1"/>
      <c r="BUB508" s="1"/>
      <c r="BUC508" s="1"/>
      <c r="BUD508" s="1"/>
      <c r="BUE508" s="1"/>
      <c r="BUF508" s="1"/>
      <c r="BUG508" s="1"/>
      <c r="BUH508" s="1"/>
      <c r="BUI508" s="1"/>
      <c r="BUJ508" s="1"/>
      <c r="BUK508" s="1"/>
      <c r="BUL508" s="1"/>
      <c r="BUM508" s="1"/>
      <c r="BUN508" s="1"/>
      <c r="BUO508" s="1"/>
      <c r="BUP508" s="1"/>
      <c r="BUQ508" s="1"/>
      <c r="BUR508" s="1"/>
      <c r="BUS508" s="1"/>
      <c r="BUT508" s="1"/>
      <c r="BUU508" s="1"/>
      <c r="BUV508" s="1"/>
      <c r="BUW508" s="1"/>
      <c r="BUX508" s="1"/>
      <c r="BUY508" s="1"/>
      <c r="BUZ508" s="1"/>
      <c r="BVA508" s="1"/>
      <c r="BVB508" s="1"/>
      <c r="BVC508" s="1"/>
      <c r="BVD508" s="1"/>
      <c r="BVE508" s="1"/>
      <c r="BVF508" s="1"/>
      <c r="BVG508" s="1"/>
      <c r="BVH508" s="1"/>
      <c r="BVI508" s="1"/>
      <c r="BVJ508" s="1"/>
      <c r="BVK508" s="1"/>
      <c r="BVL508" s="1"/>
      <c r="BVM508" s="1"/>
      <c r="BVN508" s="1"/>
      <c r="BVO508" s="1"/>
      <c r="BVP508" s="1"/>
      <c r="BVQ508" s="1"/>
      <c r="BVR508" s="1"/>
      <c r="BVS508" s="1"/>
      <c r="BVT508" s="1"/>
      <c r="BVU508" s="1"/>
      <c r="BVV508" s="1"/>
      <c r="BVW508" s="1"/>
      <c r="BVX508" s="1"/>
      <c r="BVY508" s="1"/>
      <c r="BVZ508" s="1"/>
      <c r="BWA508" s="1"/>
      <c r="BWB508" s="1"/>
      <c r="BWC508" s="1"/>
      <c r="BWD508" s="1"/>
      <c r="BWE508" s="1"/>
      <c r="BWF508" s="1"/>
      <c r="BWG508" s="1"/>
      <c r="BWH508" s="1"/>
      <c r="BWI508" s="1"/>
      <c r="BWJ508" s="1"/>
      <c r="BWK508" s="1"/>
      <c r="BWL508" s="1"/>
      <c r="BWM508" s="1"/>
      <c r="BWN508" s="1"/>
      <c r="BWO508" s="1"/>
      <c r="BWP508" s="1"/>
      <c r="BWQ508" s="1"/>
      <c r="BWR508" s="1"/>
      <c r="BWS508" s="1"/>
      <c r="BWT508" s="1"/>
      <c r="BWU508" s="1"/>
      <c r="BWV508" s="1"/>
      <c r="BWW508" s="1"/>
      <c r="BWX508" s="1"/>
      <c r="BWY508" s="1"/>
      <c r="BWZ508" s="1"/>
      <c r="BXA508" s="1"/>
      <c r="BXB508" s="1"/>
      <c r="BXC508" s="1"/>
      <c r="BXD508" s="1"/>
      <c r="BXE508" s="1"/>
      <c r="BXF508" s="1"/>
      <c r="BXG508" s="1"/>
      <c r="BXH508" s="1"/>
      <c r="BXI508" s="1"/>
      <c r="BXJ508" s="1"/>
      <c r="BXK508" s="1"/>
      <c r="BXL508" s="1"/>
      <c r="BXM508" s="1"/>
      <c r="BXN508" s="1"/>
      <c r="BXO508" s="1"/>
      <c r="BXP508" s="1"/>
      <c r="BXQ508" s="1"/>
      <c r="BXR508" s="1"/>
      <c r="BXS508" s="1"/>
      <c r="BXT508" s="1"/>
      <c r="BXU508" s="1"/>
      <c r="BXV508" s="1"/>
      <c r="BXW508" s="1"/>
      <c r="BXX508" s="1"/>
      <c r="BXY508" s="1"/>
      <c r="BXZ508" s="1"/>
      <c r="BYA508" s="1"/>
      <c r="BYB508" s="1"/>
      <c r="BYC508" s="1"/>
      <c r="BYD508" s="1"/>
      <c r="BYE508" s="1"/>
      <c r="BYF508" s="1"/>
      <c r="BYG508" s="1"/>
      <c r="BYH508" s="1"/>
      <c r="BYI508" s="1"/>
      <c r="BYJ508" s="1"/>
      <c r="BYK508" s="1"/>
      <c r="BYL508" s="1"/>
      <c r="BYM508" s="1"/>
      <c r="BYN508" s="1"/>
      <c r="BYO508" s="1"/>
      <c r="BYP508" s="1"/>
      <c r="BYQ508" s="1"/>
      <c r="BYR508" s="1"/>
      <c r="BYS508" s="1"/>
      <c r="BYT508" s="1"/>
      <c r="BYU508" s="1"/>
      <c r="BYV508" s="1"/>
      <c r="BYW508" s="1"/>
      <c r="BYX508" s="1"/>
      <c r="BYY508" s="1"/>
      <c r="BYZ508" s="1"/>
      <c r="BZA508" s="1"/>
      <c r="BZB508" s="1"/>
      <c r="BZC508" s="1"/>
      <c r="BZD508" s="1"/>
      <c r="BZE508" s="1"/>
      <c r="BZF508" s="1"/>
      <c r="BZG508" s="1"/>
      <c r="BZH508" s="1"/>
      <c r="BZI508" s="1"/>
      <c r="BZJ508" s="1"/>
      <c r="BZK508" s="1"/>
      <c r="BZL508" s="1"/>
      <c r="BZM508" s="1"/>
      <c r="BZN508" s="1"/>
      <c r="BZO508" s="1"/>
      <c r="BZP508" s="1"/>
      <c r="BZQ508" s="1"/>
      <c r="BZR508" s="1"/>
      <c r="BZS508" s="1"/>
      <c r="BZT508" s="1"/>
      <c r="BZU508" s="1"/>
      <c r="BZV508" s="1"/>
      <c r="BZW508" s="1"/>
      <c r="BZX508" s="1"/>
      <c r="BZY508" s="1"/>
      <c r="BZZ508" s="1"/>
      <c r="CAA508" s="1"/>
      <c r="CAB508" s="1"/>
      <c r="CAC508" s="1"/>
      <c r="CAD508" s="1"/>
      <c r="CAE508" s="1"/>
      <c r="CAF508" s="1"/>
      <c r="CAG508" s="1"/>
      <c r="CAH508" s="1"/>
      <c r="CAI508" s="1"/>
      <c r="CAJ508" s="1"/>
      <c r="CAK508" s="1"/>
      <c r="CAL508" s="1"/>
      <c r="CAM508" s="1"/>
      <c r="CAN508" s="1"/>
      <c r="CAO508" s="1"/>
      <c r="CAP508" s="1"/>
      <c r="CAQ508" s="1"/>
      <c r="CAR508" s="1"/>
      <c r="CAS508" s="1"/>
      <c r="CAT508" s="1"/>
      <c r="CAU508" s="1"/>
      <c r="CAV508" s="1"/>
      <c r="CAW508" s="1"/>
      <c r="CAX508" s="1"/>
      <c r="CAY508" s="1"/>
      <c r="CAZ508" s="1"/>
      <c r="CBA508" s="1"/>
      <c r="CBB508" s="1"/>
      <c r="CBC508" s="1"/>
      <c r="CBD508" s="1"/>
      <c r="CBE508" s="1"/>
      <c r="CBF508" s="1"/>
      <c r="CBG508" s="1"/>
      <c r="CBH508" s="1"/>
      <c r="CBI508" s="1"/>
      <c r="CBJ508" s="1"/>
      <c r="CBK508" s="1"/>
      <c r="CBL508" s="1"/>
      <c r="CBM508" s="1"/>
      <c r="CBN508" s="1"/>
      <c r="CBO508" s="1"/>
      <c r="CBP508" s="1"/>
      <c r="CBQ508" s="1"/>
      <c r="CBR508" s="1"/>
      <c r="CBS508" s="1"/>
      <c r="CBT508" s="1"/>
      <c r="CBU508" s="1"/>
      <c r="CBV508" s="1"/>
      <c r="CBW508" s="1"/>
      <c r="CBX508" s="1"/>
      <c r="CBY508" s="1"/>
      <c r="CBZ508" s="1"/>
      <c r="CCA508" s="1"/>
      <c r="CCB508" s="1"/>
      <c r="CCC508" s="1"/>
      <c r="CCD508" s="1"/>
      <c r="CCE508" s="1"/>
      <c r="CCF508" s="1"/>
      <c r="CCG508" s="1"/>
      <c r="CCH508" s="1"/>
      <c r="CCI508" s="1"/>
      <c r="CCJ508" s="1"/>
      <c r="CCK508" s="1"/>
      <c r="CCL508" s="1"/>
      <c r="CCM508" s="1"/>
      <c r="CCN508" s="1"/>
      <c r="CCO508" s="1"/>
      <c r="CCP508" s="1"/>
      <c r="CCQ508" s="1"/>
      <c r="CCR508" s="1"/>
      <c r="CCS508" s="1"/>
      <c r="CCT508" s="1"/>
      <c r="CCU508" s="1"/>
      <c r="CCV508" s="1"/>
      <c r="CCW508" s="1"/>
      <c r="CCX508" s="1"/>
      <c r="CCY508" s="1"/>
      <c r="CCZ508" s="1"/>
      <c r="CDA508" s="1"/>
      <c r="CDB508" s="1"/>
      <c r="CDC508" s="1"/>
      <c r="CDD508" s="1"/>
      <c r="CDE508" s="1"/>
      <c r="CDF508" s="1"/>
      <c r="CDG508" s="1"/>
      <c r="CDH508" s="1"/>
      <c r="CDI508" s="1"/>
      <c r="CDJ508" s="1"/>
      <c r="CDK508" s="1"/>
      <c r="CDL508" s="1"/>
      <c r="CDM508" s="1"/>
      <c r="CDN508" s="1"/>
      <c r="CDO508" s="1"/>
      <c r="CDP508" s="1"/>
      <c r="CDQ508" s="1"/>
      <c r="CDR508" s="1"/>
      <c r="CDS508" s="1"/>
      <c r="CDT508" s="1"/>
      <c r="CDU508" s="1"/>
      <c r="CDV508" s="1"/>
      <c r="CDW508" s="1"/>
      <c r="CDX508" s="1"/>
      <c r="CDY508" s="1"/>
      <c r="CDZ508" s="1"/>
      <c r="CEA508" s="1"/>
      <c r="CEB508" s="1"/>
      <c r="CEC508" s="1"/>
      <c r="CED508" s="1"/>
      <c r="CEE508" s="1"/>
      <c r="CEF508" s="1"/>
      <c r="CEG508" s="1"/>
      <c r="CEH508" s="1"/>
      <c r="CEI508" s="1"/>
      <c r="CEJ508" s="1"/>
      <c r="CEK508" s="1"/>
      <c r="CEL508" s="1"/>
      <c r="CEM508" s="1"/>
      <c r="CEN508" s="1"/>
      <c r="CEO508" s="1"/>
      <c r="CEP508" s="1"/>
      <c r="CEQ508" s="1"/>
      <c r="CER508" s="1"/>
      <c r="CES508" s="1"/>
      <c r="CET508" s="1"/>
      <c r="CEU508" s="1"/>
      <c r="CEV508" s="1"/>
      <c r="CEW508" s="1"/>
      <c r="CEX508" s="1"/>
      <c r="CEY508" s="1"/>
      <c r="CEZ508" s="1"/>
      <c r="CFA508" s="1"/>
      <c r="CFB508" s="1"/>
      <c r="CFC508" s="1"/>
      <c r="CFD508" s="1"/>
      <c r="CFE508" s="1"/>
      <c r="CFF508" s="1"/>
      <c r="CFG508" s="1"/>
      <c r="CFH508" s="1"/>
      <c r="CFI508" s="1"/>
      <c r="CFJ508" s="1"/>
      <c r="CFK508" s="1"/>
      <c r="CFL508" s="1"/>
      <c r="CFM508" s="1"/>
      <c r="CFN508" s="1"/>
      <c r="CFO508" s="1"/>
      <c r="CFP508" s="1"/>
      <c r="CFQ508" s="1"/>
      <c r="CFR508" s="1"/>
      <c r="CFS508" s="1"/>
      <c r="CFT508" s="1"/>
      <c r="CFU508" s="1"/>
      <c r="CFV508" s="1"/>
      <c r="CFW508" s="1"/>
      <c r="CFX508" s="1"/>
      <c r="CFY508" s="1"/>
      <c r="CFZ508" s="1"/>
      <c r="CGA508" s="1"/>
      <c r="CGB508" s="1"/>
      <c r="CGC508" s="1"/>
      <c r="CGD508" s="1"/>
      <c r="CGE508" s="1"/>
      <c r="CGF508" s="1"/>
      <c r="CGG508" s="1"/>
      <c r="CGH508" s="1"/>
      <c r="CGI508" s="1"/>
      <c r="CGJ508" s="1"/>
      <c r="CGK508" s="1"/>
      <c r="CGL508" s="1"/>
      <c r="CGM508" s="1"/>
      <c r="CGN508" s="1"/>
      <c r="CGO508" s="1"/>
      <c r="CGP508" s="1"/>
      <c r="CGQ508" s="1"/>
      <c r="CGR508" s="1"/>
      <c r="CGS508" s="1"/>
      <c r="CGT508" s="1"/>
      <c r="CGU508" s="1"/>
      <c r="CGV508" s="1"/>
      <c r="CGW508" s="1"/>
      <c r="CGX508" s="1"/>
      <c r="CGY508" s="1"/>
      <c r="CGZ508" s="1"/>
      <c r="CHA508" s="1"/>
      <c r="CHB508" s="1"/>
      <c r="CHC508" s="1"/>
      <c r="CHD508" s="1"/>
      <c r="CHE508" s="1"/>
      <c r="CHF508" s="1"/>
      <c r="CHG508" s="1"/>
      <c r="CHH508" s="1"/>
      <c r="CHI508" s="1"/>
      <c r="CHJ508" s="1"/>
      <c r="CHK508" s="1"/>
      <c r="CHL508" s="1"/>
      <c r="CHM508" s="1"/>
      <c r="CHN508" s="1"/>
      <c r="CHO508" s="1"/>
      <c r="CHP508" s="1"/>
      <c r="CHQ508" s="1"/>
      <c r="CHR508" s="1"/>
      <c r="CHS508" s="1"/>
      <c r="CHT508" s="1"/>
      <c r="CHU508" s="1"/>
      <c r="CHV508" s="1"/>
      <c r="CHW508" s="1"/>
      <c r="CHX508" s="1"/>
      <c r="CHY508" s="1"/>
      <c r="CHZ508" s="1"/>
      <c r="CIA508" s="1"/>
      <c r="CIB508" s="1"/>
      <c r="CIC508" s="1"/>
      <c r="CID508" s="1"/>
      <c r="CIE508" s="1"/>
      <c r="CIF508" s="1"/>
      <c r="CIG508" s="1"/>
      <c r="CIH508" s="1"/>
      <c r="CII508" s="1"/>
      <c r="CIJ508" s="1"/>
      <c r="CIK508" s="1"/>
      <c r="CIL508" s="1"/>
      <c r="CIM508" s="1"/>
      <c r="CIN508" s="1"/>
      <c r="CIO508" s="1"/>
      <c r="CIP508" s="1"/>
      <c r="CIQ508" s="1"/>
      <c r="CIR508" s="1"/>
      <c r="CIS508" s="1"/>
      <c r="CIT508" s="1"/>
      <c r="CIU508" s="1"/>
      <c r="CIV508" s="1"/>
      <c r="CIW508" s="1"/>
      <c r="CIX508" s="1"/>
      <c r="CIY508" s="1"/>
      <c r="CIZ508" s="1"/>
      <c r="CJA508" s="1"/>
      <c r="CJB508" s="1"/>
      <c r="CJC508" s="1"/>
      <c r="CJD508" s="1"/>
      <c r="CJE508" s="1"/>
      <c r="CJF508" s="1"/>
      <c r="CJG508" s="1"/>
      <c r="CJH508" s="1"/>
      <c r="CJI508" s="1"/>
      <c r="CJJ508" s="1"/>
      <c r="CJK508" s="1"/>
      <c r="CJL508" s="1"/>
      <c r="CJM508" s="1"/>
      <c r="CJN508" s="1"/>
      <c r="CJO508" s="1"/>
      <c r="CJP508" s="1"/>
      <c r="CJQ508" s="1"/>
      <c r="CJR508" s="1"/>
      <c r="CJS508" s="1"/>
      <c r="CJT508" s="1"/>
      <c r="CJU508" s="1"/>
      <c r="CJV508" s="1"/>
      <c r="CJW508" s="1"/>
      <c r="CJX508" s="1"/>
      <c r="CJY508" s="1"/>
      <c r="CJZ508" s="1"/>
      <c r="CKA508" s="1"/>
      <c r="CKB508" s="1"/>
      <c r="CKC508" s="1"/>
      <c r="CKD508" s="1"/>
      <c r="CKE508" s="1"/>
      <c r="CKF508" s="1"/>
      <c r="CKG508" s="1"/>
      <c r="CKH508" s="1"/>
      <c r="CKI508" s="1"/>
      <c r="CKJ508" s="1"/>
      <c r="CKK508" s="1"/>
      <c r="CKL508" s="1"/>
      <c r="CKM508" s="1"/>
      <c r="CKN508" s="1"/>
      <c r="CKO508" s="1"/>
      <c r="CKP508" s="1"/>
      <c r="CKQ508" s="1"/>
      <c r="CKR508" s="1"/>
      <c r="CKS508" s="1"/>
      <c r="CKT508" s="1"/>
      <c r="CKU508" s="1"/>
      <c r="CKV508" s="1"/>
      <c r="CKW508" s="1"/>
      <c r="CKX508" s="1"/>
      <c r="CKY508" s="1"/>
      <c r="CKZ508" s="1"/>
      <c r="CLA508" s="1"/>
      <c r="CLB508" s="1"/>
      <c r="CLC508" s="1"/>
      <c r="CLD508" s="1"/>
      <c r="CLE508" s="1"/>
      <c r="CLF508" s="1"/>
      <c r="CLG508" s="1"/>
      <c r="CLH508" s="1"/>
      <c r="CLI508" s="1"/>
      <c r="CLJ508" s="1"/>
      <c r="CLK508" s="1"/>
      <c r="CLL508" s="1"/>
      <c r="CLM508" s="1"/>
      <c r="CLN508" s="1"/>
      <c r="CLO508" s="1"/>
      <c r="CLP508" s="1"/>
      <c r="CLQ508" s="1"/>
      <c r="CLR508" s="1"/>
      <c r="CLS508" s="1"/>
      <c r="CLT508" s="1"/>
      <c r="CLU508" s="1"/>
      <c r="CLV508" s="1"/>
      <c r="CLW508" s="1"/>
      <c r="CLX508" s="1"/>
      <c r="CLY508" s="1"/>
      <c r="CLZ508" s="1"/>
      <c r="CMA508" s="1"/>
      <c r="CMB508" s="1"/>
      <c r="CMC508" s="1"/>
      <c r="CMD508" s="1"/>
      <c r="CME508" s="1"/>
      <c r="CMF508" s="1"/>
      <c r="CMG508" s="1"/>
      <c r="CMH508" s="1"/>
      <c r="CMI508" s="1"/>
      <c r="CMJ508" s="1"/>
      <c r="CMK508" s="1"/>
      <c r="CML508" s="1"/>
      <c r="CMM508" s="1"/>
      <c r="CMN508" s="1"/>
      <c r="CMO508" s="1"/>
      <c r="CMP508" s="1"/>
      <c r="CMQ508" s="1"/>
      <c r="CMR508" s="1"/>
      <c r="CMS508" s="1"/>
      <c r="CMT508" s="1"/>
      <c r="CMU508" s="1"/>
      <c r="CMV508" s="1"/>
      <c r="CMW508" s="1"/>
      <c r="CMX508" s="1"/>
      <c r="CMY508" s="1"/>
      <c r="CMZ508" s="1"/>
      <c r="CNA508" s="1"/>
      <c r="CNB508" s="1"/>
      <c r="CNC508" s="1"/>
      <c r="CND508" s="1"/>
      <c r="CNE508" s="1"/>
      <c r="CNF508" s="1"/>
      <c r="CNG508" s="1"/>
      <c r="CNH508" s="1"/>
      <c r="CNI508" s="1"/>
      <c r="CNJ508" s="1"/>
      <c r="CNK508" s="1"/>
      <c r="CNL508" s="1"/>
      <c r="CNM508" s="1"/>
      <c r="CNN508" s="1"/>
      <c r="CNO508" s="1"/>
      <c r="CNP508" s="1"/>
      <c r="CNQ508" s="1"/>
      <c r="CNR508" s="1"/>
      <c r="CNS508" s="1"/>
      <c r="CNT508" s="1"/>
      <c r="CNU508" s="1"/>
      <c r="CNV508" s="1"/>
      <c r="CNW508" s="1"/>
      <c r="CNX508" s="1"/>
      <c r="CNY508" s="1"/>
      <c r="CNZ508" s="1"/>
      <c r="COA508" s="1"/>
      <c r="COB508" s="1"/>
      <c r="COC508" s="1"/>
      <c r="COD508" s="1"/>
      <c r="COE508" s="1"/>
      <c r="COF508" s="1"/>
      <c r="COG508" s="1"/>
      <c r="COH508" s="1"/>
      <c r="COI508" s="1"/>
      <c r="COJ508" s="1"/>
      <c r="COK508" s="1"/>
      <c r="COL508" s="1"/>
      <c r="COM508" s="1"/>
      <c r="CON508" s="1"/>
      <c r="COO508" s="1"/>
      <c r="COP508" s="1"/>
      <c r="COQ508" s="1"/>
      <c r="COR508" s="1"/>
      <c r="COS508" s="1"/>
      <c r="COT508" s="1"/>
      <c r="COU508" s="1"/>
      <c r="COV508" s="1"/>
      <c r="COW508" s="1"/>
      <c r="COX508" s="1"/>
      <c r="COY508" s="1"/>
      <c r="COZ508" s="1"/>
      <c r="CPA508" s="1"/>
      <c r="CPB508" s="1"/>
      <c r="CPC508" s="1"/>
      <c r="CPD508" s="1"/>
      <c r="CPE508" s="1"/>
      <c r="CPF508" s="1"/>
      <c r="CPG508" s="1"/>
      <c r="CPH508" s="1"/>
      <c r="CPI508" s="1"/>
      <c r="CPJ508" s="1"/>
      <c r="CPK508" s="1"/>
      <c r="CPL508" s="1"/>
      <c r="CPM508" s="1"/>
      <c r="CPN508" s="1"/>
      <c r="CPO508" s="1"/>
      <c r="CPP508" s="1"/>
      <c r="CPQ508" s="1"/>
      <c r="CPR508" s="1"/>
      <c r="CPS508" s="1"/>
      <c r="CPT508" s="1"/>
      <c r="CPU508" s="1"/>
      <c r="CPV508" s="1"/>
      <c r="CPW508" s="1"/>
      <c r="CPX508" s="1"/>
      <c r="CPY508" s="1"/>
      <c r="CPZ508" s="1"/>
      <c r="CQA508" s="1"/>
      <c r="CQB508" s="1"/>
      <c r="CQC508" s="1"/>
      <c r="CQD508" s="1"/>
      <c r="CQE508" s="1"/>
      <c r="CQF508" s="1"/>
      <c r="CQG508" s="1"/>
      <c r="CQH508" s="1"/>
      <c r="CQI508" s="1"/>
      <c r="CQJ508" s="1"/>
      <c r="CQK508" s="1"/>
      <c r="CQL508" s="1"/>
      <c r="CQM508" s="1"/>
      <c r="CQN508" s="1"/>
      <c r="CQO508" s="1"/>
      <c r="CQP508" s="1"/>
      <c r="CQQ508" s="1"/>
      <c r="CQR508" s="1"/>
      <c r="CQS508" s="1"/>
      <c r="CQT508" s="1"/>
      <c r="CQU508" s="1"/>
      <c r="CQV508" s="1"/>
      <c r="CQW508" s="1"/>
      <c r="CQX508" s="1"/>
      <c r="CQY508" s="1"/>
      <c r="CQZ508" s="1"/>
      <c r="CRA508" s="1"/>
      <c r="CRB508" s="1"/>
      <c r="CRC508" s="1"/>
      <c r="CRD508" s="1"/>
      <c r="CRE508" s="1"/>
      <c r="CRF508" s="1"/>
      <c r="CRG508" s="1"/>
      <c r="CRH508" s="1"/>
      <c r="CRI508" s="1"/>
      <c r="CRJ508" s="1"/>
      <c r="CRK508" s="1"/>
      <c r="CRL508" s="1"/>
      <c r="CRM508" s="1"/>
      <c r="CRN508" s="1"/>
      <c r="CRO508" s="1"/>
      <c r="CRP508" s="1"/>
      <c r="CRQ508" s="1"/>
      <c r="CRR508" s="1"/>
      <c r="CRS508" s="1"/>
      <c r="CRT508" s="1"/>
      <c r="CRU508" s="1"/>
      <c r="CRV508" s="1"/>
      <c r="CRW508" s="1"/>
      <c r="CRX508" s="1"/>
      <c r="CRY508" s="1"/>
      <c r="CRZ508" s="1"/>
      <c r="CSA508" s="1"/>
      <c r="CSB508" s="1"/>
      <c r="CSC508" s="1"/>
      <c r="CSD508" s="1"/>
      <c r="CSE508" s="1"/>
      <c r="CSF508" s="1"/>
      <c r="CSG508" s="1"/>
      <c r="CSH508" s="1"/>
      <c r="CSI508" s="1"/>
      <c r="CSJ508" s="1"/>
      <c r="CSK508" s="1"/>
      <c r="CSL508" s="1"/>
      <c r="CSM508" s="1"/>
      <c r="CSN508" s="1"/>
      <c r="CSO508" s="1"/>
      <c r="CSP508" s="1"/>
      <c r="CSQ508" s="1"/>
      <c r="CSR508" s="1"/>
      <c r="CSS508" s="1"/>
      <c r="CST508" s="1"/>
      <c r="CSU508" s="1"/>
      <c r="CSV508" s="1"/>
      <c r="CSW508" s="1"/>
      <c r="CSX508" s="1"/>
      <c r="CSY508" s="1"/>
      <c r="CSZ508" s="1"/>
      <c r="CTA508" s="1"/>
      <c r="CTB508" s="1"/>
      <c r="CTC508" s="1"/>
      <c r="CTD508" s="1"/>
      <c r="CTE508" s="1"/>
      <c r="CTF508" s="1"/>
      <c r="CTG508" s="1"/>
      <c r="CTH508" s="1"/>
      <c r="CTI508" s="1"/>
      <c r="CTJ508" s="1"/>
      <c r="CTK508" s="1"/>
      <c r="CTL508" s="1"/>
      <c r="CTM508" s="1"/>
      <c r="CTN508" s="1"/>
      <c r="CTO508" s="1"/>
      <c r="CTP508" s="1"/>
      <c r="CTQ508" s="1"/>
      <c r="CTR508" s="1"/>
      <c r="CTS508" s="1"/>
      <c r="CTT508" s="1"/>
      <c r="CTU508" s="1"/>
      <c r="CTV508" s="1"/>
      <c r="CTW508" s="1"/>
      <c r="CTX508" s="1"/>
      <c r="CTY508" s="1"/>
      <c r="CTZ508" s="1"/>
      <c r="CUA508" s="1"/>
      <c r="CUB508" s="1"/>
      <c r="CUC508" s="1"/>
      <c r="CUD508" s="1"/>
      <c r="CUE508" s="1"/>
      <c r="CUF508" s="1"/>
      <c r="CUG508" s="1"/>
      <c r="CUH508" s="1"/>
      <c r="CUI508" s="1"/>
      <c r="CUJ508" s="1"/>
      <c r="CUK508" s="1"/>
      <c r="CUL508" s="1"/>
      <c r="CUM508" s="1"/>
      <c r="CUN508" s="1"/>
      <c r="CUO508" s="1"/>
      <c r="CUP508" s="1"/>
      <c r="CUQ508" s="1"/>
      <c r="CUR508" s="1"/>
      <c r="CUS508" s="1"/>
      <c r="CUT508" s="1"/>
      <c r="CUU508" s="1"/>
      <c r="CUV508" s="1"/>
      <c r="CUW508" s="1"/>
      <c r="CUX508" s="1"/>
      <c r="CUY508" s="1"/>
      <c r="CUZ508" s="1"/>
      <c r="CVA508" s="1"/>
      <c r="CVB508" s="1"/>
      <c r="CVC508" s="1"/>
      <c r="CVD508" s="1"/>
      <c r="CVE508" s="1"/>
      <c r="CVF508" s="1"/>
      <c r="CVG508" s="1"/>
      <c r="CVH508" s="1"/>
      <c r="CVI508" s="1"/>
      <c r="CVJ508" s="1"/>
      <c r="CVK508" s="1"/>
      <c r="CVL508" s="1"/>
      <c r="CVM508" s="1"/>
      <c r="CVN508" s="1"/>
      <c r="CVO508" s="1"/>
      <c r="CVP508" s="1"/>
      <c r="CVQ508" s="1"/>
      <c r="CVR508" s="1"/>
      <c r="CVS508" s="1"/>
      <c r="CVT508" s="1"/>
      <c r="CVU508" s="1"/>
      <c r="CVV508" s="1"/>
      <c r="CVW508" s="1"/>
      <c r="CVX508" s="1"/>
      <c r="CVY508" s="1"/>
      <c r="CVZ508" s="1"/>
      <c r="CWA508" s="1"/>
      <c r="CWB508" s="1"/>
      <c r="CWC508" s="1"/>
      <c r="CWD508" s="1"/>
      <c r="CWE508" s="1"/>
      <c r="CWF508" s="1"/>
      <c r="CWG508" s="1"/>
      <c r="CWH508" s="1"/>
      <c r="CWI508" s="1"/>
      <c r="CWJ508" s="1"/>
      <c r="CWK508" s="1"/>
      <c r="CWL508" s="1"/>
      <c r="CWM508" s="1"/>
      <c r="CWN508" s="1"/>
      <c r="CWO508" s="1"/>
      <c r="CWP508" s="1"/>
      <c r="CWQ508" s="1"/>
      <c r="CWR508" s="1"/>
      <c r="CWS508" s="1"/>
      <c r="CWT508" s="1"/>
      <c r="CWU508" s="1"/>
      <c r="CWV508" s="1"/>
      <c r="CWW508" s="1"/>
      <c r="CWX508" s="1"/>
      <c r="CWY508" s="1"/>
      <c r="CWZ508" s="1"/>
      <c r="CXA508" s="1"/>
      <c r="CXB508" s="1"/>
      <c r="CXC508" s="1"/>
      <c r="CXD508" s="1"/>
      <c r="CXE508" s="1"/>
      <c r="CXF508" s="1"/>
      <c r="CXG508" s="1"/>
      <c r="CXH508" s="1"/>
      <c r="CXI508" s="1"/>
      <c r="CXJ508" s="1"/>
      <c r="CXK508" s="1"/>
      <c r="CXL508" s="1"/>
      <c r="CXM508" s="1"/>
      <c r="CXN508" s="1"/>
      <c r="CXO508" s="1"/>
      <c r="CXP508" s="1"/>
      <c r="CXQ508" s="1"/>
      <c r="CXR508" s="1"/>
      <c r="CXS508" s="1"/>
      <c r="CXT508" s="1"/>
      <c r="CXU508" s="1"/>
      <c r="CXV508" s="1"/>
      <c r="CXW508" s="1"/>
      <c r="CXX508" s="1"/>
      <c r="CXY508" s="1"/>
      <c r="CXZ508" s="1"/>
      <c r="CYA508" s="1"/>
      <c r="CYB508" s="1"/>
      <c r="CYC508" s="1"/>
      <c r="CYD508" s="1"/>
      <c r="CYE508" s="1"/>
      <c r="CYF508" s="1"/>
      <c r="CYG508" s="1"/>
      <c r="CYH508" s="1"/>
      <c r="CYI508" s="1"/>
      <c r="CYJ508" s="1"/>
      <c r="CYK508" s="1"/>
      <c r="CYL508" s="1"/>
      <c r="CYM508" s="1"/>
      <c r="CYN508" s="1"/>
      <c r="CYO508" s="1"/>
      <c r="CYP508" s="1"/>
      <c r="CYQ508" s="1"/>
      <c r="CYR508" s="1"/>
      <c r="CYS508" s="1"/>
      <c r="CYT508" s="1"/>
      <c r="CYU508" s="1"/>
      <c r="CYV508" s="1"/>
      <c r="CYW508" s="1"/>
      <c r="CYX508" s="1"/>
      <c r="CYY508" s="1"/>
      <c r="CYZ508" s="1"/>
      <c r="CZA508" s="1"/>
      <c r="CZB508" s="1"/>
      <c r="CZC508" s="1"/>
      <c r="CZD508" s="1"/>
      <c r="CZE508" s="1"/>
      <c r="CZF508" s="1"/>
      <c r="CZG508" s="1"/>
      <c r="CZH508" s="1"/>
      <c r="CZI508" s="1"/>
      <c r="CZJ508" s="1"/>
      <c r="CZK508" s="1"/>
      <c r="CZL508" s="1"/>
      <c r="CZM508" s="1"/>
      <c r="CZN508" s="1"/>
      <c r="CZO508" s="1"/>
      <c r="CZP508" s="1"/>
      <c r="CZQ508" s="1"/>
      <c r="CZR508" s="1"/>
      <c r="CZS508" s="1"/>
      <c r="CZT508" s="1"/>
      <c r="CZU508" s="1"/>
      <c r="CZV508" s="1"/>
      <c r="CZW508" s="1"/>
      <c r="CZX508" s="1"/>
      <c r="CZY508" s="1"/>
      <c r="CZZ508" s="1"/>
      <c r="DAA508" s="1"/>
      <c r="DAB508" s="1"/>
      <c r="DAC508" s="1"/>
      <c r="DAD508" s="1"/>
      <c r="DAE508" s="1"/>
      <c r="DAF508" s="1"/>
      <c r="DAG508" s="1"/>
      <c r="DAH508" s="1"/>
      <c r="DAI508" s="1"/>
      <c r="DAJ508" s="1"/>
      <c r="DAK508" s="1"/>
      <c r="DAL508" s="1"/>
      <c r="DAM508" s="1"/>
      <c r="DAN508" s="1"/>
      <c r="DAO508" s="1"/>
      <c r="DAP508" s="1"/>
      <c r="DAQ508" s="1"/>
      <c r="DAR508" s="1"/>
      <c r="DAS508" s="1"/>
      <c r="DAT508" s="1"/>
      <c r="DAU508" s="1"/>
      <c r="DAV508" s="1"/>
      <c r="DAW508" s="1"/>
      <c r="DAX508" s="1"/>
      <c r="DAY508" s="1"/>
      <c r="DAZ508" s="1"/>
      <c r="DBA508" s="1"/>
      <c r="DBB508" s="1"/>
      <c r="DBC508" s="1"/>
      <c r="DBD508" s="1"/>
      <c r="DBE508" s="1"/>
      <c r="DBF508" s="1"/>
      <c r="DBG508" s="1"/>
      <c r="DBH508" s="1"/>
      <c r="DBI508" s="1"/>
      <c r="DBJ508" s="1"/>
      <c r="DBK508" s="1"/>
      <c r="DBL508" s="1"/>
      <c r="DBM508" s="1"/>
      <c r="DBN508" s="1"/>
      <c r="DBO508" s="1"/>
      <c r="DBP508" s="1"/>
      <c r="DBQ508" s="1"/>
      <c r="DBR508" s="1"/>
      <c r="DBS508" s="1"/>
      <c r="DBT508" s="1"/>
      <c r="DBU508" s="1"/>
      <c r="DBV508" s="1"/>
      <c r="DBW508" s="1"/>
      <c r="DBX508" s="1"/>
      <c r="DBY508" s="1"/>
      <c r="DBZ508" s="1"/>
      <c r="DCA508" s="1"/>
      <c r="DCB508" s="1"/>
      <c r="DCC508" s="1"/>
      <c r="DCD508" s="1"/>
      <c r="DCE508" s="1"/>
      <c r="DCF508" s="1"/>
      <c r="DCG508" s="1"/>
      <c r="DCH508" s="1"/>
      <c r="DCI508" s="1"/>
      <c r="DCJ508" s="1"/>
      <c r="DCK508" s="1"/>
      <c r="DCL508" s="1"/>
      <c r="DCM508" s="1"/>
      <c r="DCN508" s="1"/>
      <c r="DCO508" s="1"/>
      <c r="DCP508" s="1"/>
      <c r="DCQ508" s="1"/>
      <c r="DCR508" s="1"/>
      <c r="DCS508" s="1"/>
      <c r="DCT508" s="1"/>
      <c r="DCU508" s="1"/>
      <c r="DCV508" s="1"/>
      <c r="DCW508" s="1"/>
      <c r="DCX508" s="1"/>
      <c r="DCY508" s="1"/>
      <c r="DCZ508" s="1"/>
      <c r="DDA508" s="1"/>
      <c r="DDB508" s="1"/>
      <c r="DDC508" s="1"/>
      <c r="DDD508" s="1"/>
      <c r="DDE508" s="1"/>
      <c r="DDF508" s="1"/>
      <c r="DDG508" s="1"/>
      <c r="DDH508" s="1"/>
      <c r="DDI508" s="1"/>
      <c r="DDJ508" s="1"/>
      <c r="DDK508" s="1"/>
      <c r="DDL508" s="1"/>
      <c r="DDM508" s="1"/>
      <c r="DDN508" s="1"/>
      <c r="DDO508" s="1"/>
      <c r="DDP508" s="1"/>
      <c r="DDQ508" s="1"/>
      <c r="DDR508" s="1"/>
      <c r="DDS508" s="1"/>
      <c r="DDT508" s="1"/>
      <c r="DDU508" s="1"/>
      <c r="DDV508" s="1"/>
      <c r="DDW508" s="1"/>
      <c r="DDX508" s="1"/>
      <c r="DDY508" s="1"/>
      <c r="DDZ508" s="1"/>
      <c r="DEA508" s="1"/>
      <c r="DEB508" s="1"/>
      <c r="DEC508" s="1"/>
      <c r="DED508" s="1"/>
      <c r="DEE508" s="1"/>
      <c r="DEF508" s="1"/>
      <c r="DEG508" s="1"/>
      <c r="DEH508" s="1"/>
      <c r="DEI508" s="1"/>
      <c r="DEJ508" s="1"/>
      <c r="DEK508" s="1"/>
      <c r="DEL508" s="1"/>
      <c r="DEM508" s="1"/>
      <c r="DEN508" s="1"/>
      <c r="DEO508" s="1"/>
      <c r="DEP508" s="1"/>
      <c r="DEQ508" s="1"/>
      <c r="DER508" s="1"/>
      <c r="DES508" s="1"/>
      <c r="DET508" s="1"/>
      <c r="DEU508" s="1"/>
      <c r="DEV508" s="1"/>
      <c r="DEW508" s="1"/>
      <c r="DEX508" s="1"/>
      <c r="DEY508" s="1"/>
      <c r="DEZ508" s="1"/>
      <c r="DFA508" s="1"/>
      <c r="DFB508" s="1"/>
      <c r="DFC508" s="1"/>
      <c r="DFD508" s="1"/>
      <c r="DFE508" s="1"/>
      <c r="DFF508" s="1"/>
      <c r="DFG508" s="1"/>
      <c r="DFH508" s="1"/>
      <c r="DFI508" s="1"/>
      <c r="DFJ508" s="1"/>
      <c r="DFK508" s="1"/>
      <c r="DFL508" s="1"/>
      <c r="DFM508" s="1"/>
      <c r="DFN508" s="1"/>
      <c r="DFO508" s="1"/>
      <c r="DFP508" s="1"/>
      <c r="DFQ508" s="1"/>
      <c r="DFR508" s="1"/>
      <c r="DFS508" s="1"/>
      <c r="DFT508" s="1"/>
      <c r="DFU508" s="1"/>
      <c r="DFV508" s="1"/>
      <c r="DFW508" s="1"/>
      <c r="DFX508" s="1"/>
      <c r="DFY508" s="1"/>
      <c r="DFZ508" s="1"/>
      <c r="DGA508" s="1"/>
      <c r="DGB508" s="1"/>
      <c r="DGC508" s="1"/>
      <c r="DGD508" s="1"/>
      <c r="DGE508" s="1"/>
      <c r="DGF508" s="1"/>
      <c r="DGG508" s="1"/>
      <c r="DGH508" s="1"/>
      <c r="DGI508" s="1"/>
      <c r="DGJ508" s="1"/>
      <c r="DGK508" s="1"/>
      <c r="DGL508" s="1"/>
      <c r="DGM508" s="1"/>
      <c r="DGN508" s="1"/>
      <c r="DGO508" s="1"/>
      <c r="DGP508" s="1"/>
      <c r="DGQ508" s="1"/>
      <c r="DGR508" s="1"/>
      <c r="DGS508" s="1"/>
      <c r="DGT508" s="1"/>
      <c r="DGU508" s="1"/>
      <c r="DGV508" s="1"/>
      <c r="DGW508" s="1"/>
      <c r="DGX508" s="1"/>
      <c r="DGY508" s="1"/>
      <c r="DGZ508" s="1"/>
      <c r="DHA508" s="1"/>
      <c r="DHB508" s="1"/>
      <c r="DHC508" s="1"/>
      <c r="DHD508" s="1"/>
      <c r="DHE508" s="1"/>
      <c r="DHF508" s="1"/>
      <c r="DHG508" s="1"/>
      <c r="DHH508" s="1"/>
      <c r="DHI508" s="1"/>
      <c r="DHJ508" s="1"/>
      <c r="DHK508" s="1"/>
      <c r="DHL508" s="1"/>
      <c r="DHM508" s="1"/>
      <c r="DHN508" s="1"/>
      <c r="DHO508" s="1"/>
      <c r="DHP508" s="1"/>
      <c r="DHQ508" s="1"/>
      <c r="DHR508" s="1"/>
      <c r="DHS508" s="1"/>
      <c r="DHT508" s="1"/>
      <c r="DHU508" s="1"/>
      <c r="DHV508" s="1"/>
      <c r="DHW508" s="1"/>
      <c r="DHX508" s="1"/>
      <c r="DHY508" s="1"/>
      <c r="DHZ508" s="1"/>
      <c r="DIA508" s="1"/>
      <c r="DIB508" s="1"/>
      <c r="DIC508" s="1"/>
      <c r="DID508" s="1"/>
      <c r="DIE508" s="1"/>
      <c r="DIF508" s="1"/>
      <c r="DIG508" s="1"/>
      <c r="DIH508" s="1"/>
      <c r="DII508" s="1"/>
      <c r="DIJ508" s="1"/>
      <c r="DIK508" s="1"/>
      <c r="DIL508" s="1"/>
      <c r="DIM508" s="1"/>
      <c r="DIN508" s="1"/>
      <c r="DIO508" s="1"/>
      <c r="DIP508" s="1"/>
      <c r="DIQ508" s="1"/>
      <c r="DIR508" s="1"/>
      <c r="DIS508" s="1"/>
      <c r="DIT508" s="1"/>
      <c r="DIU508" s="1"/>
      <c r="DIV508" s="1"/>
      <c r="DIW508" s="1"/>
      <c r="DIX508" s="1"/>
      <c r="DIY508" s="1"/>
      <c r="DIZ508" s="1"/>
      <c r="DJA508" s="1"/>
      <c r="DJB508" s="1"/>
      <c r="DJC508" s="1"/>
      <c r="DJD508" s="1"/>
      <c r="DJE508" s="1"/>
      <c r="DJF508" s="1"/>
      <c r="DJG508" s="1"/>
      <c r="DJH508" s="1"/>
      <c r="DJI508" s="1"/>
      <c r="DJJ508" s="1"/>
      <c r="DJK508" s="1"/>
      <c r="DJL508" s="1"/>
      <c r="DJM508" s="1"/>
      <c r="DJN508" s="1"/>
      <c r="DJO508" s="1"/>
      <c r="DJP508" s="1"/>
      <c r="DJQ508" s="1"/>
      <c r="DJR508" s="1"/>
      <c r="DJS508" s="1"/>
      <c r="DJT508" s="1"/>
      <c r="DJU508" s="1"/>
      <c r="DJV508" s="1"/>
      <c r="DJW508" s="1"/>
      <c r="DJX508" s="1"/>
      <c r="DJY508" s="1"/>
      <c r="DJZ508" s="1"/>
      <c r="DKA508" s="1"/>
      <c r="DKB508" s="1"/>
      <c r="DKC508" s="1"/>
      <c r="DKD508" s="1"/>
      <c r="DKE508" s="1"/>
      <c r="DKF508" s="1"/>
      <c r="DKG508" s="1"/>
      <c r="DKH508" s="1"/>
      <c r="DKI508" s="1"/>
      <c r="DKJ508" s="1"/>
      <c r="DKK508" s="1"/>
      <c r="DKL508" s="1"/>
      <c r="DKM508" s="1"/>
      <c r="DKN508" s="1"/>
      <c r="DKO508" s="1"/>
      <c r="DKP508" s="1"/>
      <c r="DKQ508" s="1"/>
      <c r="DKR508" s="1"/>
      <c r="DKS508" s="1"/>
      <c r="DKT508" s="1"/>
      <c r="DKU508" s="1"/>
      <c r="DKV508" s="1"/>
      <c r="DKW508" s="1"/>
      <c r="DKX508" s="1"/>
      <c r="DKY508" s="1"/>
      <c r="DKZ508" s="1"/>
      <c r="DLA508" s="1"/>
      <c r="DLB508" s="1"/>
      <c r="DLC508" s="1"/>
      <c r="DLD508" s="1"/>
      <c r="DLE508" s="1"/>
      <c r="DLF508" s="1"/>
      <c r="DLG508" s="1"/>
      <c r="DLH508" s="1"/>
      <c r="DLI508" s="1"/>
      <c r="DLJ508" s="1"/>
      <c r="DLK508" s="1"/>
      <c r="DLL508" s="1"/>
      <c r="DLM508" s="1"/>
      <c r="DLN508" s="1"/>
      <c r="DLO508" s="1"/>
      <c r="DLP508" s="1"/>
      <c r="DLQ508" s="1"/>
      <c r="DLR508" s="1"/>
      <c r="DLS508" s="1"/>
      <c r="DLT508" s="1"/>
      <c r="DLU508" s="1"/>
      <c r="DLV508" s="1"/>
      <c r="DLW508" s="1"/>
      <c r="DLX508" s="1"/>
      <c r="DLY508" s="1"/>
      <c r="DLZ508" s="1"/>
      <c r="DMA508" s="1"/>
      <c r="DMB508" s="1"/>
      <c r="DMC508" s="1"/>
      <c r="DMD508" s="1"/>
      <c r="DME508" s="1"/>
      <c r="DMF508" s="1"/>
      <c r="DMG508" s="1"/>
      <c r="DMH508" s="1"/>
      <c r="DMI508" s="1"/>
      <c r="DMJ508" s="1"/>
      <c r="DMK508" s="1"/>
      <c r="DML508" s="1"/>
      <c r="DMM508" s="1"/>
      <c r="DMN508" s="1"/>
      <c r="DMO508" s="1"/>
      <c r="DMP508" s="1"/>
      <c r="DMQ508" s="1"/>
      <c r="DMR508" s="1"/>
      <c r="DMS508" s="1"/>
      <c r="DMT508" s="1"/>
      <c r="DMU508" s="1"/>
      <c r="DMV508" s="1"/>
      <c r="DMW508" s="1"/>
      <c r="DMX508" s="1"/>
      <c r="DMY508" s="1"/>
      <c r="DMZ508" s="1"/>
      <c r="DNA508" s="1"/>
      <c r="DNB508" s="1"/>
      <c r="DNC508" s="1"/>
      <c r="DND508" s="1"/>
      <c r="DNE508" s="1"/>
      <c r="DNF508" s="1"/>
      <c r="DNG508" s="1"/>
      <c r="DNH508" s="1"/>
      <c r="DNI508" s="1"/>
      <c r="DNJ508" s="1"/>
      <c r="DNK508" s="1"/>
      <c r="DNL508" s="1"/>
      <c r="DNM508" s="1"/>
      <c r="DNN508" s="1"/>
      <c r="DNO508" s="1"/>
      <c r="DNP508" s="1"/>
      <c r="DNQ508" s="1"/>
      <c r="DNR508" s="1"/>
      <c r="DNS508" s="1"/>
      <c r="DNT508" s="1"/>
      <c r="DNU508" s="1"/>
      <c r="DNV508" s="1"/>
      <c r="DNW508" s="1"/>
      <c r="DNX508" s="1"/>
      <c r="DNY508" s="1"/>
      <c r="DNZ508" s="1"/>
      <c r="DOA508" s="1"/>
      <c r="DOB508" s="1"/>
      <c r="DOC508" s="1"/>
      <c r="DOD508" s="1"/>
      <c r="DOE508" s="1"/>
      <c r="DOF508" s="1"/>
      <c r="DOG508" s="1"/>
      <c r="DOH508" s="1"/>
      <c r="DOI508" s="1"/>
      <c r="DOJ508" s="1"/>
      <c r="DOK508" s="1"/>
      <c r="DOL508" s="1"/>
      <c r="DOM508" s="1"/>
      <c r="DON508" s="1"/>
      <c r="DOO508" s="1"/>
      <c r="DOP508" s="1"/>
      <c r="DOQ508" s="1"/>
      <c r="DOR508" s="1"/>
      <c r="DOS508" s="1"/>
      <c r="DOT508" s="1"/>
      <c r="DOU508" s="1"/>
      <c r="DOV508" s="1"/>
      <c r="DOW508" s="1"/>
      <c r="DOX508" s="1"/>
      <c r="DOY508" s="1"/>
      <c r="DOZ508" s="1"/>
      <c r="DPA508" s="1"/>
      <c r="DPB508" s="1"/>
      <c r="DPC508" s="1"/>
      <c r="DPD508" s="1"/>
      <c r="DPE508" s="1"/>
      <c r="DPF508" s="1"/>
      <c r="DPG508" s="1"/>
      <c r="DPH508" s="1"/>
      <c r="DPI508" s="1"/>
      <c r="DPJ508" s="1"/>
      <c r="DPK508" s="1"/>
      <c r="DPL508" s="1"/>
      <c r="DPM508" s="1"/>
      <c r="DPN508" s="1"/>
      <c r="DPO508" s="1"/>
      <c r="DPP508" s="1"/>
      <c r="DPQ508" s="1"/>
      <c r="DPR508" s="1"/>
      <c r="DPS508" s="1"/>
      <c r="DPT508" s="1"/>
      <c r="DPU508" s="1"/>
      <c r="DPV508" s="1"/>
      <c r="DPW508" s="1"/>
      <c r="DPX508" s="1"/>
      <c r="DPY508" s="1"/>
      <c r="DPZ508" s="1"/>
      <c r="DQA508" s="1"/>
      <c r="DQB508" s="1"/>
      <c r="DQC508" s="1"/>
      <c r="DQD508" s="1"/>
      <c r="DQE508" s="1"/>
      <c r="DQF508" s="1"/>
      <c r="DQG508" s="1"/>
      <c r="DQH508" s="1"/>
      <c r="DQI508" s="1"/>
      <c r="DQJ508" s="1"/>
      <c r="DQK508" s="1"/>
      <c r="DQL508" s="1"/>
      <c r="DQM508" s="1"/>
      <c r="DQN508" s="1"/>
      <c r="DQO508" s="1"/>
      <c r="DQP508" s="1"/>
      <c r="DQQ508" s="1"/>
      <c r="DQR508" s="1"/>
      <c r="DQS508" s="1"/>
      <c r="DQT508" s="1"/>
      <c r="DQU508" s="1"/>
      <c r="DQV508" s="1"/>
      <c r="DQW508" s="1"/>
      <c r="DQX508" s="1"/>
      <c r="DQY508" s="1"/>
      <c r="DQZ508" s="1"/>
      <c r="DRA508" s="1"/>
      <c r="DRB508" s="1"/>
      <c r="DRC508" s="1"/>
      <c r="DRD508" s="1"/>
      <c r="DRE508" s="1"/>
      <c r="DRF508" s="1"/>
      <c r="DRG508" s="1"/>
      <c r="DRH508" s="1"/>
      <c r="DRI508" s="1"/>
      <c r="DRJ508" s="1"/>
      <c r="DRK508" s="1"/>
      <c r="DRL508" s="1"/>
      <c r="DRM508" s="1"/>
      <c r="DRN508" s="1"/>
      <c r="DRO508" s="1"/>
      <c r="DRP508" s="1"/>
      <c r="DRQ508" s="1"/>
      <c r="DRR508" s="1"/>
      <c r="DRS508" s="1"/>
      <c r="DRT508" s="1"/>
      <c r="DRU508" s="1"/>
      <c r="DRV508" s="1"/>
      <c r="DRW508" s="1"/>
      <c r="DRX508" s="1"/>
      <c r="DRY508" s="1"/>
      <c r="DRZ508" s="1"/>
      <c r="DSA508" s="1"/>
      <c r="DSB508" s="1"/>
      <c r="DSC508" s="1"/>
      <c r="DSD508" s="1"/>
      <c r="DSE508" s="1"/>
      <c r="DSF508" s="1"/>
      <c r="DSG508" s="1"/>
      <c r="DSH508" s="1"/>
      <c r="DSI508" s="1"/>
      <c r="DSJ508" s="1"/>
      <c r="DSK508" s="1"/>
      <c r="DSL508" s="1"/>
      <c r="DSM508" s="1"/>
      <c r="DSN508" s="1"/>
      <c r="DSO508" s="1"/>
      <c r="DSP508" s="1"/>
      <c r="DSQ508" s="1"/>
      <c r="DSR508" s="1"/>
      <c r="DSS508" s="1"/>
      <c r="DST508" s="1"/>
      <c r="DSU508" s="1"/>
      <c r="DSV508" s="1"/>
      <c r="DSW508" s="1"/>
      <c r="DSX508" s="1"/>
      <c r="DSY508" s="1"/>
      <c r="DSZ508" s="1"/>
      <c r="DTA508" s="1"/>
      <c r="DTB508" s="1"/>
      <c r="DTC508" s="1"/>
      <c r="DTD508" s="1"/>
      <c r="DTE508" s="1"/>
      <c r="DTF508" s="1"/>
      <c r="DTG508" s="1"/>
      <c r="DTH508" s="1"/>
      <c r="DTI508" s="1"/>
      <c r="DTJ508" s="1"/>
      <c r="DTK508" s="1"/>
      <c r="DTL508" s="1"/>
      <c r="DTM508" s="1"/>
      <c r="DTN508" s="1"/>
      <c r="DTO508" s="1"/>
      <c r="DTP508" s="1"/>
      <c r="DTQ508" s="1"/>
      <c r="DTR508" s="1"/>
      <c r="DTS508" s="1"/>
      <c r="DTT508" s="1"/>
      <c r="DTU508" s="1"/>
      <c r="DTV508" s="1"/>
      <c r="DTW508" s="1"/>
      <c r="DTX508" s="1"/>
      <c r="DTY508" s="1"/>
      <c r="DTZ508" s="1"/>
      <c r="DUA508" s="1"/>
      <c r="DUB508" s="1"/>
      <c r="DUC508" s="1"/>
      <c r="DUD508" s="1"/>
      <c r="DUE508" s="1"/>
      <c r="DUF508" s="1"/>
      <c r="DUG508" s="1"/>
      <c r="DUH508" s="1"/>
      <c r="DUI508" s="1"/>
      <c r="DUJ508" s="1"/>
      <c r="DUK508" s="1"/>
      <c r="DUL508" s="1"/>
      <c r="DUM508" s="1"/>
      <c r="DUN508" s="1"/>
      <c r="DUO508" s="1"/>
      <c r="DUP508" s="1"/>
      <c r="DUQ508" s="1"/>
      <c r="DUR508" s="1"/>
      <c r="DUS508" s="1"/>
      <c r="DUT508" s="1"/>
      <c r="DUU508" s="1"/>
      <c r="DUV508" s="1"/>
      <c r="DUW508" s="1"/>
      <c r="DUX508" s="1"/>
      <c r="DUY508" s="1"/>
      <c r="DUZ508" s="1"/>
      <c r="DVA508" s="1"/>
      <c r="DVB508" s="1"/>
      <c r="DVC508" s="1"/>
      <c r="DVD508" s="1"/>
      <c r="DVE508" s="1"/>
      <c r="DVF508" s="1"/>
      <c r="DVG508" s="1"/>
      <c r="DVH508" s="1"/>
      <c r="DVI508" s="1"/>
      <c r="DVJ508" s="1"/>
      <c r="DVK508" s="1"/>
      <c r="DVL508" s="1"/>
      <c r="DVM508" s="1"/>
      <c r="DVN508" s="1"/>
      <c r="DVO508" s="1"/>
      <c r="DVP508" s="1"/>
      <c r="DVQ508" s="1"/>
      <c r="DVR508" s="1"/>
      <c r="DVS508" s="1"/>
      <c r="DVT508" s="1"/>
      <c r="DVU508" s="1"/>
      <c r="DVV508" s="1"/>
      <c r="DVW508" s="1"/>
      <c r="DVX508" s="1"/>
      <c r="DVY508" s="1"/>
      <c r="DVZ508" s="1"/>
      <c r="DWA508" s="1"/>
      <c r="DWB508" s="1"/>
      <c r="DWC508" s="1"/>
      <c r="DWD508" s="1"/>
      <c r="DWE508" s="1"/>
      <c r="DWF508" s="1"/>
      <c r="DWG508" s="1"/>
      <c r="DWH508" s="1"/>
      <c r="DWI508" s="1"/>
      <c r="DWJ508" s="1"/>
      <c r="DWK508" s="1"/>
      <c r="DWL508" s="1"/>
      <c r="DWM508" s="1"/>
      <c r="DWN508" s="1"/>
      <c r="DWO508" s="1"/>
      <c r="DWP508" s="1"/>
      <c r="DWQ508" s="1"/>
      <c r="DWR508" s="1"/>
      <c r="DWS508" s="1"/>
      <c r="DWT508" s="1"/>
      <c r="DWU508" s="1"/>
      <c r="DWV508" s="1"/>
      <c r="DWW508" s="1"/>
      <c r="DWX508" s="1"/>
      <c r="DWY508" s="1"/>
      <c r="DWZ508" s="1"/>
      <c r="DXA508" s="1"/>
      <c r="DXB508" s="1"/>
      <c r="DXC508" s="1"/>
      <c r="DXD508" s="1"/>
      <c r="DXE508" s="1"/>
      <c r="DXF508" s="1"/>
      <c r="DXG508" s="1"/>
      <c r="DXH508" s="1"/>
      <c r="DXI508" s="1"/>
      <c r="DXJ508" s="1"/>
      <c r="DXK508" s="1"/>
      <c r="DXL508" s="1"/>
      <c r="DXM508" s="1"/>
      <c r="DXN508" s="1"/>
      <c r="DXO508" s="1"/>
      <c r="DXP508" s="1"/>
      <c r="DXQ508" s="1"/>
      <c r="DXR508" s="1"/>
      <c r="DXS508" s="1"/>
      <c r="DXT508" s="1"/>
      <c r="DXU508" s="1"/>
      <c r="DXV508" s="1"/>
      <c r="DXW508" s="1"/>
      <c r="DXX508" s="1"/>
      <c r="DXY508" s="1"/>
      <c r="DXZ508" s="1"/>
      <c r="DYA508" s="1"/>
      <c r="DYB508" s="1"/>
      <c r="DYC508" s="1"/>
      <c r="DYD508" s="1"/>
      <c r="DYE508" s="1"/>
      <c r="DYF508" s="1"/>
      <c r="DYG508" s="1"/>
      <c r="DYH508" s="1"/>
      <c r="DYI508" s="1"/>
      <c r="DYJ508" s="1"/>
      <c r="DYK508" s="1"/>
      <c r="DYL508" s="1"/>
      <c r="DYM508" s="1"/>
      <c r="DYN508" s="1"/>
      <c r="DYO508" s="1"/>
      <c r="DYP508" s="1"/>
      <c r="DYQ508" s="1"/>
      <c r="DYR508" s="1"/>
      <c r="DYS508" s="1"/>
      <c r="DYT508" s="1"/>
      <c r="DYU508" s="1"/>
      <c r="DYV508" s="1"/>
      <c r="DYW508" s="1"/>
      <c r="DYX508" s="1"/>
      <c r="DYY508" s="1"/>
      <c r="DYZ508" s="1"/>
      <c r="DZA508" s="1"/>
      <c r="DZB508" s="1"/>
      <c r="DZC508" s="1"/>
      <c r="DZD508" s="1"/>
      <c r="DZE508" s="1"/>
      <c r="DZF508" s="1"/>
      <c r="DZG508" s="1"/>
      <c r="DZH508" s="1"/>
      <c r="DZI508" s="1"/>
      <c r="DZJ508" s="1"/>
      <c r="DZK508" s="1"/>
      <c r="DZL508" s="1"/>
      <c r="DZM508" s="1"/>
      <c r="DZN508" s="1"/>
      <c r="DZO508" s="1"/>
      <c r="DZP508" s="1"/>
      <c r="DZQ508" s="1"/>
      <c r="DZR508" s="1"/>
      <c r="DZS508" s="1"/>
      <c r="DZT508" s="1"/>
      <c r="DZU508" s="1"/>
      <c r="DZV508" s="1"/>
      <c r="DZW508" s="1"/>
      <c r="DZX508" s="1"/>
      <c r="DZY508" s="1"/>
      <c r="DZZ508" s="1"/>
      <c r="EAA508" s="1"/>
      <c r="EAB508" s="1"/>
      <c r="EAC508" s="1"/>
      <c r="EAD508" s="1"/>
      <c r="EAE508" s="1"/>
      <c r="EAF508" s="1"/>
      <c r="EAG508" s="1"/>
      <c r="EAH508" s="1"/>
      <c r="EAI508" s="1"/>
      <c r="EAJ508" s="1"/>
      <c r="EAK508" s="1"/>
      <c r="EAL508" s="1"/>
      <c r="EAM508" s="1"/>
      <c r="EAN508" s="1"/>
      <c r="EAO508" s="1"/>
      <c r="EAP508" s="1"/>
      <c r="EAQ508" s="1"/>
      <c r="EAR508" s="1"/>
      <c r="EAS508" s="1"/>
      <c r="EAT508" s="1"/>
      <c r="EAU508" s="1"/>
      <c r="EAV508" s="1"/>
      <c r="EAW508" s="1"/>
      <c r="EAX508" s="1"/>
      <c r="EAY508" s="1"/>
      <c r="EAZ508" s="1"/>
      <c r="EBA508" s="1"/>
      <c r="EBB508" s="1"/>
      <c r="EBC508" s="1"/>
      <c r="EBD508" s="1"/>
      <c r="EBE508" s="1"/>
      <c r="EBF508" s="1"/>
      <c r="EBG508" s="1"/>
      <c r="EBH508" s="1"/>
      <c r="EBI508" s="1"/>
      <c r="EBJ508" s="1"/>
      <c r="EBK508" s="1"/>
      <c r="EBL508" s="1"/>
      <c r="EBM508" s="1"/>
      <c r="EBN508" s="1"/>
      <c r="EBO508" s="1"/>
      <c r="EBP508" s="1"/>
      <c r="EBQ508" s="1"/>
      <c r="EBR508" s="1"/>
      <c r="EBS508" s="1"/>
      <c r="EBT508" s="1"/>
      <c r="EBU508" s="1"/>
      <c r="EBV508" s="1"/>
      <c r="EBW508" s="1"/>
      <c r="EBX508" s="1"/>
      <c r="EBY508" s="1"/>
      <c r="EBZ508" s="1"/>
      <c r="ECA508" s="1"/>
      <c r="ECB508" s="1"/>
      <c r="ECC508" s="1"/>
      <c r="ECD508" s="1"/>
      <c r="ECE508" s="1"/>
      <c r="ECF508" s="1"/>
      <c r="ECG508" s="1"/>
      <c r="ECH508" s="1"/>
      <c r="ECI508" s="1"/>
      <c r="ECJ508" s="1"/>
      <c r="ECK508" s="1"/>
      <c r="ECL508" s="1"/>
      <c r="ECM508" s="1"/>
      <c r="ECN508" s="1"/>
      <c r="ECO508" s="1"/>
      <c r="ECP508" s="1"/>
      <c r="ECQ508" s="1"/>
      <c r="ECR508" s="1"/>
      <c r="ECS508" s="1"/>
      <c r="ECT508" s="1"/>
      <c r="ECU508" s="1"/>
      <c r="ECV508" s="1"/>
      <c r="ECW508" s="1"/>
      <c r="ECX508" s="1"/>
      <c r="ECY508" s="1"/>
      <c r="ECZ508" s="1"/>
      <c r="EDA508" s="1"/>
      <c r="EDB508" s="1"/>
      <c r="EDC508" s="1"/>
      <c r="EDD508" s="1"/>
      <c r="EDE508" s="1"/>
      <c r="EDF508" s="1"/>
      <c r="EDG508" s="1"/>
      <c r="EDH508" s="1"/>
      <c r="EDI508" s="1"/>
      <c r="EDJ508" s="1"/>
      <c r="EDK508" s="1"/>
      <c r="EDL508" s="1"/>
      <c r="EDM508" s="1"/>
      <c r="EDN508" s="1"/>
      <c r="EDO508" s="1"/>
      <c r="EDP508" s="1"/>
      <c r="EDQ508" s="1"/>
      <c r="EDR508" s="1"/>
      <c r="EDS508" s="1"/>
      <c r="EDT508" s="1"/>
      <c r="EDU508" s="1"/>
      <c r="EDV508" s="1"/>
      <c r="EDW508" s="1"/>
      <c r="EDX508" s="1"/>
      <c r="EDY508" s="1"/>
      <c r="EDZ508" s="1"/>
      <c r="EEA508" s="1"/>
      <c r="EEB508" s="1"/>
      <c r="EEC508" s="1"/>
      <c r="EED508" s="1"/>
      <c r="EEE508" s="1"/>
      <c r="EEF508" s="1"/>
      <c r="EEG508" s="1"/>
      <c r="EEH508" s="1"/>
      <c r="EEI508" s="1"/>
      <c r="EEJ508" s="1"/>
      <c r="EEK508" s="1"/>
      <c r="EEL508" s="1"/>
      <c r="EEM508" s="1"/>
      <c r="EEN508" s="1"/>
      <c r="EEO508" s="1"/>
      <c r="EEP508" s="1"/>
      <c r="EEQ508" s="1"/>
      <c r="EER508" s="1"/>
      <c r="EES508" s="1"/>
      <c r="EET508" s="1"/>
      <c r="EEU508" s="1"/>
      <c r="EEV508" s="1"/>
      <c r="EEW508" s="1"/>
      <c r="EEX508" s="1"/>
      <c r="EEY508" s="1"/>
      <c r="EEZ508" s="1"/>
      <c r="EFA508" s="1"/>
      <c r="EFB508" s="1"/>
      <c r="EFC508" s="1"/>
      <c r="EFD508" s="1"/>
      <c r="EFE508" s="1"/>
      <c r="EFF508" s="1"/>
      <c r="EFG508" s="1"/>
      <c r="EFH508" s="1"/>
      <c r="EFI508" s="1"/>
      <c r="EFJ508" s="1"/>
      <c r="EFK508" s="1"/>
      <c r="EFL508" s="1"/>
      <c r="EFM508" s="1"/>
      <c r="EFN508" s="1"/>
      <c r="EFO508" s="1"/>
      <c r="EFP508" s="1"/>
      <c r="EFQ508" s="1"/>
      <c r="EFR508" s="1"/>
      <c r="EFS508" s="1"/>
      <c r="EFT508" s="1"/>
      <c r="EFU508" s="1"/>
      <c r="EFV508" s="1"/>
      <c r="EFW508" s="1"/>
      <c r="EFX508" s="1"/>
      <c r="EFY508" s="1"/>
      <c r="EFZ508" s="1"/>
      <c r="EGA508" s="1"/>
      <c r="EGB508" s="1"/>
      <c r="EGC508" s="1"/>
      <c r="EGD508" s="1"/>
      <c r="EGE508" s="1"/>
      <c r="EGF508" s="1"/>
      <c r="EGG508" s="1"/>
      <c r="EGH508" s="1"/>
      <c r="EGI508" s="1"/>
      <c r="EGJ508" s="1"/>
      <c r="EGK508" s="1"/>
      <c r="EGL508" s="1"/>
      <c r="EGM508" s="1"/>
      <c r="EGN508" s="1"/>
      <c r="EGO508" s="1"/>
      <c r="EGP508" s="1"/>
      <c r="EGQ508" s="1"/>
      <c r="EGR508" s="1"/>
      <c r="EGS508" s="1"/>
      <c r="EGT508" s="1"/>
      <c r="EGU508" s="1"/>
      <c r="EGV508" s="1"/>
      <c r="EGW508" s="1"/>
      <c r="EGX508" s="1"/>
      <c r="EGY508" s="1"/>
      <c r="EGZ508" s="1"/>
      <c r="EHA508" s="1"/>
      <c r="EHB508" s="1"/>
      <c r="EHC508" s="1"/>
      <c r="EHD508" s="1"/>
      <c r="EHE508" s="1"/>
      <c r="EHF508" s="1"/>
      <c r="EHG508" s="1"/>
      <c r="EHH508" s="1"/>
      <c r="EHI508" s="1"/>
      <c r="EHJ508" s="1"/>
      <c r="EHK508" s="1"/>
      <c r="EHL508" s="1"/>
      <c r="EHM508" s="1"/>
      <c r="EHN508" s="1"/>
      <c r="EHO508" s="1"/>
      <c r="EHP508" s="1"/>
      <c r="EHQ508" s="1"/>
      <c r="EHR508" s="1"/>
      <c r="EHS508" s="1"/>
      <c r="EHT508" s="1"/>
      <c r="EHU508" s="1"/>
      <c r="EHV508" s="1"/>
      <c r="EHW508" s="1"/>
      <c r="EHX508" s="1"/>
      <c r="EHY508" s="1"/>
      <c r="EHZ508" s="1"/>
      <c r="EIA508" s="1"/>
      <c r="EIB508" s="1"/>
      <c r="EIC508" s="1"/>
      <c r="EID508" s="1"/>
      <c r="EIE508" s="1"/>
      <c r="EIF508" s="1"/>
      <c r="EIG508" s="1"/>
      <c r="EIH508" s="1"/>
      <c r="EII508" s="1"/>
      <c r="EIJ508" s="1"/>
      <c r="EIK508" s="1"/>
      <c r="EIL508" s="1"/>
      <c r="EIM508" s="1"/>
      <c r="EIN508" s="1"/>
      <c r="EIO508" s="1"/>
      <c r="EIP508" s="1"/>
      <c r="EIQ508" s="1"/>
      <c r="EIR508" s="1"/>
      <c r="EIS508" s="1"/>
      <c r="EIT508" s="1"/>
      <c r="EIU508" s="1"/>
      <c r="EIV508" s="1"/>
      <c r="EIW508" s="1"/>
      <c r="EIX508" s="1"/>
      <c r="EIY508" s="1"/>
      <c r="EIZ508" s="1"/>
      <c r="EJA508" s="1"/>
      <c r="EJB508" s="1"/>
      <c r="EJC508" s="1"/>
      <c r="EJD508" s="1"/>
      <c r="EJE508" s="1"/>
      <c r="EJF508" s="1"/>
      <c r="EJG508" s="1"/>
      <c r="EJH508" s="1"/>
      <c r="EJI508" s="1"/>
      <c r="EJJ508" s="1"/>
      <c r="EJK508" s="1"/>
      <c r="EJL508" s="1"/>
      <c r="EJM508" s="1"/>
      <c r="EJN508" s="1"/>
      <c r="EJO508" s="1"/>
      <c r="EJP508" s="1"/>
      <c r="EJQ508" s="1"/>
      <c r="EJR508" s="1"/>
      <c r="EJS508" s="1"/>
      <c r="EJT508" s="1"/>
      <c r="EJU508" s="1"/>
      <c r="EJV508" s="1"/>
      <c r="EJW508" s="1"/>
      <c r="EJX508" s="1"/>
      <c r="EJY508" s="1"/>
      <c r="EJZ508" s="1"/>
      <c r="EKA508" s="1"/>
      <c r="EKB508" s="1"/>
      <c r="EKC508" s="1"/>
      <c r="EKD508" s="1"/>
      <c r="EKE508" s="1"/>
      <c r="EKF508" s="1"/>
      <c r="EKG508" s="1"/>
      <c r="EKH508" s="1"/>
      <c r="EKI508" s="1"/>
      <c r="EKJ508" s="1"/>
      <c r="EKK508" s="1"/>
      <c r="EKL508" s="1"/>
      <c r="EKM508" s="1"/>
      <c r="EKN508" s="1"/>
      <c r="EKO508" s="1"/>
      <c r="EKP508" s="1"/>
      <c r="EKQ508" s="1"/>
      <c r="EKR508" s="1"/>
      <c r="EKS508" s="1"/>
      <c r="EKT508" s="1"/>
      <c r="EKU508" s="1"/>
      <c r="EKV508" s="1"/>
      <c r="EKW508" s="1"/>
      <c r="EKX508" s="1"/>
      <c r="EKY508" s="1"/>
      <c r="EKZ508" s="1"/>
      <c r="ELA508" s="1"/>
      <c r="ELB508" s="1"/>
      <c r="ELC508" s="1"/>
      <c r="ELD508" s="1"/>
      <c r="ELE508" s="1"/>
      <c r="ELF508" s="1"/>
      <c r="ELG508" s="1"/>
      <c r="ELH508" s="1"/>
      <c r="ELI508" s="1"/>
      <c r="ELJ508" s="1"/>
      <c r="ELK508" s="1"/>
      <c r="ELL508" s="1"/>
      <c r="ELM508" s="1"/>
      <c r="ELN508" s="1"/>
      <c r="ELO508" s="1"/>
      <c r="ELP508" s="1"/>
      <c r="ELQ508" s="1"/>
      <c r="ELR508" s="1"/>
      <c r="ELS508" s="1"/>
      <c r="ELT508" s="1"/>
      <c r="ELU508" s="1"/>
      <c r="ELV508" s="1"/>
      <c r="ELW508" s="1"/>
      <c r="ELX508" s="1"/>
      <c r="ELY508" s="1"/>
      <c r="ELZ508" s="1"/>
      <c r="EMA508" s="1"/>
      <c r="EMB508" s="1"/>
      <c r="EMC508" s="1"/>
      <c r="EMD508" s="1"/>
      <c r="EME508" s="1"/>
      <c r="EMF508" s="1"/>
      <c r="EMG508" s="1"/>
      <c r="EMH508" s="1"/>
      <c r="EMI508" s="1"/>
      <c r="EMJ508" s="1"/>
      <c r="EMK508" s="1"/>
      <c r="EML508" s="1"/>
      <c r="EMM508" s="1"/>
      <c r="EMN508" s="1"/>
      <c r="EMO508" s="1"/>
      <c r="EMP508" s="1"/>
      <c r="EMQ508" s="1"/>
      <c r="EMR508" s="1"/>
      <c r="EMS508" s="1"/>
      <c r="EMT508" s="1"/>
      <c r="EMU508" s="1"/>
      <c r="EMV508" s="1"/>
      <c r="EMW508" s="1"/>
      <c r="EMX508" s="1"/>
      <c r="EMY508" s="1"/>
      <c r="EMZ508" s="1"/>
      <c r="ENA508" s="1"/>
      <c r="ENB508" s="1"/>
      <c r="ENC508" s="1"/>
      <c r="END508" s="1"/>
      <c r="ENE508" s="1"/>
      <c r="ENF508" s="1"/>
      <c r="ENG508" s="1"/>
      <c r="ENH508" s="1"/>
      <c r="ENI508" s="1"/>
      <c r="ENJ508" s="1"/>
      <c r="ENK508" s="1"/>
      <c r="ENL508" s="1"/>
      <c r="ENM508" s="1"/>
      <c r="ENN508" s="1"/>
      <c r="ENO508" s="1"/>
      <c r="ENP508" s="1"/>
      <c r="ENQ508" s="1"/>
      <c r="ENR508" s="1"/>
      <c r="ENS508" s="1"/>
      <c r="ENT508" s="1"/>
      <c r="ENU508" s="1"/>
      <c r="ENV508" s="1"/>
      <c r="ENW508" s="1"/>
      <c r="ENX508" s="1"/>
      <c r="ENY508" s="1"/>
      <c r="ENZ508" s="1"/>
      <c r="EOA508" s="1"/>
      <c r="EOB508" s="1"/>
      <c r="EOC508" s="1"/>
      <c r="EOD508" s="1"/>
      <c r="EOE508" s="1"/>
      <c r="EOF508" s="1"/>
      <c r="EOG508" s="1"/>
      <c r="EOH508" s="1"/>
      <c r="EOI508" s="1"/>
      <c r="EOJ508" s="1"/>
      <c r="EOK508" s="1"/>
      <c r="EOL508" s="1"/>
      <c r="EOM508" s="1"/>
      <c r="EON508" s="1"/>
      <c r="EOO508" s="1"/>
      <c r="EOP508" s="1"/>
      <c r="EOQ508" s="1"/>
      <c r="EOR508" s="1"/>
      <c r="EOS508" s="1"/>
      <c r="EOT508" s="1"/>
      <c r="EOU508" s="1"/>
      <c r="EOV508" s="1"/>
      <c r="EOW508" s="1"/>
      <c r="EOX508" s="1"/>
      <c r="EOY508" s="1"/>
      <c r="EOZ508" s="1"/>
      <c r="EPA508" s="1"/>
      <c r="EPB508" s="1"/>
      <c r="EPC508" s="1"/>
      <c r="EPD508" s="1"/>
      <c r="EPE508" s="1"/>
      <c r="EPF508" s="1"/>
      <c r="EPG508" s="1"/>
      <c r="EPH508" s="1"/>
      <c r="EPI508" s="1"/>
      <c r="EPJ508" s="1"/>
      <c r="EPK508" s="1"/>
      <c r="EPL508" s="1"/>
      <c r="EPM508" s="1"/>
      <c r="EPN508" s="1"/>
      <c r="EPO508" s="1"/>
      <c r="EPP508" s="1"/>
      <c r="EPQ508" s="1"/>
      <c r="EPR508" s="1"/>
      <c r="EPS508" s="1"/>
      <c r="EPT508" s="1"/>
      <c r="EPU508" s="1"/>
      <c r="EPV508" s="1"/>
      <c r="EPW508" s="1"/>
      <c r="EPX508" s="1"/>
      <c r="EPY508" s="1"/>
      <c r="EPZ508" s="1"/>
      <c r="EQA508" s="1"/>
      <c r="EQB508" s="1"/>
      <c r="EQC508" s="1"/>
      <c r="EQD508" s="1"/>
      <c r="EQE508" s="1"/>
      <c r="EQF508" s="1"/>
      <c r="EQG508" s="1"/>
      <c r="EQH508" s="1"/>
      <c r="EQI508" s="1"/>
      <c r="EQJ508" s="1"/>
      <c r="EQK508" s="1"/>
      <c r="EQL508" s="1"/>
      <c r="EQM508" s="1"/>
      <c r="EQN508" s="1"/>
      <c r="EQO508" s="1"/>
      <c r="EQP508" s="1"/>
      <c r="EQQ508" s="1"/>
      <c r="EQR508" s="1"/>
      <c r="EQS508" s="1"/>
      <c r="EQT508" s="1"/>
      <c r="EQU508" s="1"/>
      <c r="EQV508" s="1"/>
      <c r="EQW508" s="1"/>
      <c r="EQX508" s="1"/>
      <c r="EQY508" s="1"/>
      <c r="EQZ508" s="1"/>
      <c r="ERA508" s="1"/>
      <c r="ERB508" s="1"/>
      <c r="ERC508" s="1"/>
      <c r="ERD508" s="1"/>
      <c r="ERE508" s="1"/>
      <c r="ERF508" s="1"/>
      <c r="ERG508" s="1"/>
      <c r="ERH508" s="1"/>
      <c r="ERI508" s="1"/>
      <c r="ERJ508" s="1"/>
      <c r="ERK508" s="1"/>
      <c r="ERL508" s="1"/>
      <c r="ERM508" s="1"/>
      <c r="ERN508" s="1"/>
      <c r="ERO508" s="1"/>
      <c r="ERP508" s="1"/>
      <c r="ERQ508" s="1"/>
      <c r="ERR508" s="1"/>
      <c r="ERS508" s="1"/>
      <c r="ERT508" s="1"/>
      <c r="ERU508" s="1"/>
      <c r="ERV508" s="1"/>
      <c r="ERW508" s="1"/>
      <c r="ERX508" s="1"/>
      <c r="ERY508" s="1"/>
      <c r="ERZ508" s="1"/>
      <c r="ESA508" s="1"/>
      <c r="ESB508" s="1"/>
      <c r="ESC508" s="1"/>
      <c r="ESD508" s="1"/>
      <c r="ESE508" s="1"/>
      <c r="ESF508" s="1"/>
      <c r="ESG508" s="1"/>
      <c r="ESH508" s="1"/>
      <c r="ESI508" s="1"/>
      <c r="ESJ508" s="1"/>
      <c r="ESK508" s="1"/>
      <c r="ESL508" s="1"/>
      <c r="ESM508" s="1"/>
      <c r="ESN508" s="1"/>
      <c r="ESO508" s="1"/>
      <c r="ESP508" s="1"/>
      <c r="ESQ508" s="1"/>
      <c r="ESR508" s="1"/>
      <c r="ESS508" s="1"/>
      <c r="EST508" s="1"/>
      <c r="ESU508" s="1"/>
      <c r="ESV508" s="1"/>
      <c r="ESW508" s="1"/>
      <c r="ESX508" s="1"/>
      <c r="ESY508" s="1"/>
      <c r="ESZ508" s="1"/>
      <c r="ETA508" s="1"/>
      <c r="ETB508" s="1"/>
      <c r="ETC508" s="1"/>
      <c r="ETD508" s="1"/>
      <c r="ETE508" s="1"/>
      <c r="ETF508" s="1"/>
      <c r="ETG508" s="1"/>
      <c r="ETH508" s="1"/>
      <c r="ETI508" s="1"/>
      <c r="ETJ508" s="1"/>
      <c r="ETK508" s="1"/>
      <c r="ETL508" s="1"/>
      <c r="ETM508" s="1"/>
      <c r="ETN508" s="1"/>
      <c r="ETO508" s="1"/>
      <c r="ETP508" s="1"/>
      <c r="ETQ508" s="1"/>
      <c r="ETR508" s="1"/>
      <c r="ETS508" s="1"/>
      <c r="ETT508" s="1"/>
      <c r="ETU508" s="1"/>
      <c r="ETV508" s="1"/>
      <c r="ETW508" s="1"/>
      <c r="ETX508" s="1"/>
      <c r="ETY508" s="1"/>
      <c r="ETZ508" s="1"/>
      <c r="EUA508" s="1"/>
      <c r="EUB508" s="1"/>
      <c r="EUC508" s="1"/>
      <c r="EUD508" s="1"/>
      <c r="EUE508" s="1"/>
      <c r="EUF508" s="1"/>
      <c r="EUG508" s="1"/>
      <c r="EUH508" s="1"/>
      <c r="EUI508" s="1"/>
      <c r="EUJ508" s="1"/>
      <c r="EUK508" s="1"/>
      <c r="EUL508" s="1"/>
      <c r="EUM508" s="1"/>
      <c r="EUN508" s="1"/>
      <c r="EUO508" s="1"/>
      <c r="EUP508" s="1"/>
      <c r="EUQ508" s="1"/>
      <c r="EUR508" s="1"/>
      <c r="EUS508" s="1"/>
      <c r="EUT508" s="1"/>
      <c r="EUU508" s="1"/>
      <c r="EUV508" s="1"/>
      <c r="EUW508" s="1"/>
      <c r="EUX508" s="1"/>
      <c r="EUY508" s="1"/>
      <c r="EUZ508" s="1"/>
      <c r="EVA508" s="1"/>
      <c r="EVB508" s="1"/>
      <c r="EVC508" s="1"/>
      <c r="EVD508" s="1"/>
      <c r="EVE508" s="1"/>
      <c r="EVF508" s="1"/>
      <c r="EVG508" s="1"/>
      <c r="EVH508" s="1"/>
      <c r="EVI508" s="1"/>
      <c r="EVJ508" s="1"/>
      <c r="EVK508" s="1"/>
      <c r="EVL508" s="1"/>
      <c r="EVM508" s="1"/>
      <c r="EVN508" s="1"/>
      <c r="EVO508" s="1"/>
      <c r="EVP508" s="1"/>
      <c r="EVQ508" s="1"/>
      <c r="EVR508" s="1"/>
      <c r="EVS508" s="1"/>
      <c r="EVT508" s="1"/>
      <c r="EVU508" s="1"/>
      <c r="EVV508" s="1"/>
      <c r="EVW508" s="1"/>
      <c r="EVX508" s="1"/>
      <c r="EVY508" s="1"/>
      <c r="EVZ508" s="1"/>
      <c r="EWA508" s="1"/>
      <c r="EWB508" s="1"/>
      <c r="EWC508" s="1"/>
      <c r="EWD508" s="1"/>
      <c r="EWE508" s="1"/>
      <c r="EWF508" s="1"/>
      <c r="EWG508" s="1"/>
      <c r="EWH508" s="1"/>
      <c r="EWI508" s="1"/>
      <c r="EWJ508" s="1"/>
      <c r="EWK508" s="1"/>
      <c r="EWL508" s="1"/>
      <c r="EWM508" s="1"/>
      <c r="EWN508" s="1"/>
      <c r="EWO508" s="1"/>
      <c r="EWP508" s="1"/>
      <c r="EWQ508" s="1"/>
      <c r="EWR508" s="1"/>
      <c r="EWS508" s="1"/>
      <c r="EWT508" s="1"/>
      <c r="EWU508" s="1"/>
      <c r="EWV508" s="1"/>
      <c r="EWW508" s="1"/>
      <c r="EWX508" s="1"/>
      <c r="EWY508" s="1"/>
      <c r="EWZ508" s="1"/>
      <c r="EXA508" s="1"/>
      <c r="EXB508" s="1"/>
      <c r="EXC508" s="1"/>
      <c r="EXD508" s="1"/>
      <c r="EXE508" s="1"/>
      <c r="EXF508" s="1"/>
      <c r="EXG508" s="1"/>
      <c r="EXH508" s="1"/>
      <c r="EXI508" s="1"/>
      <c r="EXJ508" s="1"/>
      <c r="EXK508" s="1"/>
      <c r="EXL508" s="1"/>
      <c r="EXM508" s="1"/>
      <c r="EXN508" s="1"/>
      <c r="EXO508" s="1"/>
      <c r="EXP508" s="1"/>
      <c r="EXQ508" s="1"/>
      <c r="EXR508" s="1"/>
      <c r="EXS508" s="1"/>
      <c r="EXT508" s="1"/>
      <c r="EXU508" s="1"/>
      <c r="EXV508" s="1"/>
      <c r="EXW508" s="1"/>
      <c r="EXX508" s="1"/>
      <c r="EXY508" s="1"/>
      <c r="EXZ508" s="1"/>
      <c r="EYA508" s="1"/>
      <c r="EYB508" s="1"/>
      <c r="EYC508" s="1"/>
      <c r="EYD508" s="1"/>
      <c r="EYE508" s="1"/>
      <c r="EYF508" s="1"/>
      <c r="EYG508" s="1"/>
      <c r="EYH508" s="1"/>
      <c r="EYI508" s="1"/>
      <c r="EYJ508" s="1"/>
      <c r="EYK508" s="1"/>
      <c r="EYL508" s="1"/>
      <c r="EYM508" s="1"/>
      <c r="EYN508" s="1"/>
      <c r="EYO508" s="1"/>
      <c r="EYP508" s="1"/>
      <c r="EYQ508" s="1"/>
      <c r="EYR508" s="1"/>
      <c r="EYS508" s="1"/>
      <c r="EYT508" s="1"/>
      <c r="EYU508" s="1"/>
      <c r="EYV508" s="1"/>
      <c r="EYW508" s="1"/>
      <c r="EYX508" s="1"/>
      <c r="EYY508" s="1"/>
      <c r="EYZ508" s="1"/>
      <c r="EZA508" s="1"/>
      <c r="EZB508" s="1"/>
      <c r="EZC508" s="1"/>
      <c r="EZD508" s="1"/>
      <c r="EZE508" s="1"/>
      <c r="EZF508" s="1"/>
      <c r="EZG508" s="1"/>
      <c r="EZH508" s="1"/>
      <c r="EZI508" s="1"/>
      <c r="EZJ508" s="1"/>
      <c r="EZK508" s="1"/>
      <c r="EZL508" s="1"/>
      <c r="EZM508" s="1"/>
      <c r="EZN508" s="1"/>
      <c r="EZO508" s="1"/>
      <c r="EZP508" s="1"/>
      <c r="EZQ508" s="1"/>
      <c r="EZR508" s="1"/>
      <c r="EZS508" s="1"/>
      <c r="EZT508" s="1"/>
      <c r="EZU508" s="1"/>
      <c r="EZV508" s="1"/>
      <c r="EZW508" s="1"/>
      <c r="EZX508" s="1"/>
      <c r="EZY508" s="1"/>
      <c r="EZZ508" s="1"/>
      <c r="FAA508" s="1"/>
      <c r="FAB508" s="1"/>
      <c r="FAC508" s="1"/>
      <c r="FAD508" s="1"/>
      <c r="FAE508" s="1"/>
      <c r="FAF508" s="1"/>
      <c r="FAG508" s="1"/>
      <c r="FAH508" s="1"/>
      <c r="FAI508" s="1"/>
      <c r="FAJ508" s="1"/>
      <c r="FAK508" s="1"/>
      <c r="FAL508" s="1"/>
      <c r="FAM508" s="1"/>
      <c r="FAN508" s="1"/>
      <c r="FAO508" s="1"/>
      <c r="FAP508" s="1"/>
      <c r="FAQ508" s="1"/>
      <c r="FAR508" s="1"/>
      <c r="FAS508" s="1"/>
      <c r="FAT508" s="1"/>
      <c r="FAU508" s="1"/>
      <c r="FAV508" s="1"/>
      <c r="FAW508" s="1"/>
      <c r="FAX508" s="1"/>
      <c r="FAY508" s="1"/>
      <c r="FAZ508" s="1"/>
      <c r="FBA508" s="1"/>
      <c r="FBB508" s="1"/>
      <c r="FBC508" s="1"/>
      <c r="FBD508" s="1"/>
      <c r="FBE508" s="1"/>
      <c r="FBF508" s="1"/>
      <c r="FBG508" s="1"/>
      <c r="FBH508" s="1"/>
      <c r="FBI508" s="1"/>
      <c r="FBJ508" s="1"/>
      <c r="FBK508" s="1"/>
      <c r="FBL508" s="1"/>
      <c r="FBM508" s="1"/>
      <c r="FBN508" s="1"/>
      <c r="FBO508" s="1"/>
      <c r="FBP508" s="1"/>
      <c r="FBQ508" s="1"/>
      <c r="FBR508" s="1"/>
      <c r="FBS508" s="1"/>
      <c r="FBT508" s="1"/>
      <c r="FBU508" s="1"/>
      <c r="FBV508" s="1"/>
      <c r="FBW508" s="1"/>
      <c r="FBX508" s="1"/>
      <c r="FBY508" s="1"/>
      <c r="FBZ508" s="1"/>
      <c r="FCA508" s="1"/>
      <c r="FCB508" s="1"/>
      <c r="FCC508" s="1"/>
      <c r="FCD508" s="1"/>
      <c r="FCE508" s="1"/>
      <c r="FCF508" s="1"/>
      <c r="FCG508" s="1"/>
      <c r="FCH508" s="1"/>
      <c r="FCI508" s="1"/>
      <c r="FCJ508" s="1"/>
      <c r="FCK508" s="1"/>
      <c r="FCL508" s="1"/>
      <c r="FCM508" s="1"/>
      <c r="FCN508" s="1"/>
      <c r="FCO508" s="1"/>
      <c r="FCP508" s="1"/>
      <c r="FCQ508" s="1"/>
      <c r="FCR508" s="1"/>
      <c r="FCS508" s="1"/>
      <c r="FCT508" s="1"/>
      <c r="FCU508" s="1"/>
      <c r="FCV508" s="1"/>
      <c r="FCW508" s="1"/>
      <c r="FCX508" s="1"/>
      <c r="FCY508" s="1"/>
      <c r="FCZ508" s="1"/>
      <c r="FDA508" s="1"/>
      <c r="FDB508" s="1"/>
      <c r="FDC508" s="1"/>
      <c r="FDD508" s="1"/>
      <c r="FDE508" s="1"/>
      <c r="FDF508" s="1"/>
      <c r="FDG508" s="1"/>
      <c r="FDH508" s="1"/>
      <c r="FDI508" s="1"/>
      <c r="FDJ508" s="1"/>
      <c r="FDK508" s="1"/>
      <c r="FDL508" s="1"/>
      <c r="FDM508" s="1"/>
      <c r="FDN508" s="1"/>
      <c r="FDO508" s="1"/>
      <c r="FDP508" s="1"/>
      <c r="FDQ508" s="1"/>
      <c r="FDR508" s="1"/>
      <c r="FDS508" s="1"/>
      <c r="FDT508" s="1"/>
      <c r="FDU508" s="1"/>
      <c r="FDV508" s="1"/>
      <c r="FDW508" s="1"/>
      <c r="FDX508" s="1"/>
      <c r="FDY508" s="1"/>
      <c r="FDZ508" s="1"/>
      <c r="FEA508" s="1"/>
      <c r="FEB508" s="1"/>
      <c r="FEC508" s="1"/>
      <c r="FED508" s="1"/>
      <c r="FEE508" s="1"/>
      <c r="FEF508" s="1"/>
      <c r="FEG508" s="1"/>
      <c r="FEH508" s="1"/>
      <c r="FEI508" s="1"/>
      <c r="FEJ508" s="1"/>
      <c r="FEK508" s="1"/>
      <c r="FEL508" s="1"/>
      <c r="FEM508" s="1"/>
      <c r="FEN508" s="1"/>
      <c r="FEO508" s="1"/>
      <c r="FEP508" s="1"/>
      <c r="FEQ508" s="1"/>
      <c r="FER508" s="1"/>
      <c r="FES508" s="1"/>
      <c r="FET508" s="1"/>
      <c r="FEU508" s="1"/>
      <c r="FEV508" s="1"/>
      <c r="FEW508" s="1"/>
      <c r="FEX508" s="1"/>
      <c r="FEY508" s="1"/>
      <c r="FEZ508" s="1"/>
      <c r="FFA508" s="1"/>
      <c r="FFB508" s="1"/>
      <c r="FFC508" s="1"/>
      <c r="FFD508" s="1"/>
      <c r="FFE508" s="1"/>
      <c r="FFF508" s="1"/>
      <c r="FFG508" s="1"/>
      <c r="FFH508" s="1"/>
      <c r="FFI508" s="1"/>
      <c r="FFJ508" s="1"/>
      <c r="FFK508" s="1"/>
      <c r="FFL508" s="1"/>
      <c r="FFM508" s="1"/>
      <c r="FFN508" s="1"/>
      <c r="FFO508" s="1"/>
      <c r="FFP508" s="1"/>
      <c r="FFQ508" s="1"/>
      <c r="FFR508" s="1"/>
      <c r="FFS508" s="1"/>
      <c r="FFT508" s="1"/>
      <c r="FFU508" s="1"/>
      <c r="FFV508" s="1"/>
      <c r="FFW508" s="1"/>
      <c r="FFX508" s="1"/>
      <c r="FFY508" s="1"/>
      <c r="FFZ508" s="1"/>
      <c r="FGA508" s="1"/>
      <c r="FGB508" s="1"/>
      <c r="FGC508" s="1"/>
      <c r="FGD508" s="1"/>
      <c r="FGE508" s="1"/>
      <c r="FGF508" s="1"/>
      <c r="FGG508" s="1"/>
      <c r="FGH508" s="1"/>
      <c r="FGI508" s="1"/>
      <c r="FGJ508" s="1"/>
      <c r="FGK508" s="1"/>
      <c r="FGL508" s="1"/>
      <c r="FGM508" s="1"/>
      <c r="FGN508" s="1"/>
      <c r="FGO508" s="1"/>
      <c r="FGP508" s="1"/>
      <c r="FGQ508" s="1"/>
      <c r="FGR508" s="1"/>
      <c r="FGS508" s="1"/>
      <c r="FGT508" s="1"/>
      <c r="FGU508" s="1"/>
      <c r="FGV508" s="1"/>
      <c r="FGW508" s="1"/>
      <c r="FGX508" s="1"/>
      <c r="FGY508" s="1"/>
      <c r="FGZ508" s="1"/>
      <c r="FHA508" s="1"/>
      <c r="FHB508" s="1"/>
      <c r="FHC508" s="1"/>
      <c r="FHD508" s="1"/>
      <c r="FHE508" s="1"/>
      <c r="FHF508" s="1"/>
      <c r="FHG508" s="1"/>
      <c r="FHH508" s="1"/>
      <c r="FHI508" s="1"/>
      <c r="FHJ508" s="1"/>
      <c r="FHK508" s="1"/>
      <c r="FHL508" s="1"/>
      <c r="FHM508" s="1"/>
      <c r="FHN508" s="1"/>
      <c r="FHO508" s="1"/>
      <c r="FHP508" s="1"/>
      <c r="FHQ508" s="1"/>
      <c r="FHR508" s="1"/>
      <c r="FHS508" s="1"/>
      <c r="FHT508" s="1"/>
      <c r="FHU508" s="1"/>
      <c r="FHV508" s="1"/>
      <c r="FHW508" s="1"/>
      <c r="FHX508" s="1"/>
      <c r="FHY508" s="1"/>
      <c r="FHZ508" s="1"/>
      <c r="FIA508" s="1"/>
      <c r="FIB508" s="1"/>
      <c r="FIC508" s="1"/>
      <c r="FID508" s="1"/>
      <c r="FIE508" s="1"/>
      <c r="FIF508" s="1"/>
      <c r="FIG508" s="1"/>
      <c r="FIH508" s="1"/>
      <c r="FII508" s="1"/>
      <c r="FIJ508" s="1"/>
      <c r="FIK508" s="1"/>
      <c r="FIL508" s="1"/>
      <c r="FIM508" s="1"/>
      <c r="FIN508" s="1"/>
      <c r="FIO508" s="1"/>
      <c r="FIP508" s="1"/>
      <c r="FIQ508" s="1"/>
      <c r="FIR508" s="1"/>
      <c r="FIS508" s="1"/>
      <c r="FIT508" s="1"/>
      <c r="FIU508" s="1"/>
      <c r="FIV508" s="1"/>
      <c r="FIW508" s="1"/>
      <c r="FIX508" s="1"/>
      <c r="FIY508" s="1"/>
      <c r="FIZ508" s="1"/>
      <c r="FJA508" s="1"/>
      <c r="FJB508" s="1"/>
      <c r="FJC508" s="1"/>
      <c r="FJD508" s="1"/>
      <c r="FJE508" s="1"/>
      <c r="FJF508" s="1"/>
      <c r="FJG508" s="1"/>
      <c r="FJH508" s="1"/>
      <c r="FJI508" s="1"/>
      <c r="FJJ508" s="1"/>
      <c r="FJK508" s="1"/>
      <c r="FJL508" s="1"/>
      <c r="FJM508" s="1"/>
      <c r="FJN508" s="1"/>
      <c r="FJO508" s="1"/>
      <c r="FJP508" s="1"/>
      <c r="FJQ508" s="1"/>
      <c r="FJR508" s="1"/>
      <c r="FJS508" s="1"/>
      <c r="FJT508" s="1"/>
      <c r="FJU508" s="1"/>
      <c r="FJV508" s="1"/>
      <c r="FJW508" s="1"/>
      <c r="FJX508" s="1"/>
      <c r="FJY508" s="1"/>
      <c r="FJZ508" s="1"/>
      <c r="FKA508" s="1"/>
      <c r="FKB508" s="1"/>
      <c r="FKC508" s="1"/>
      <c r="FKD508" s="1"/>
      <c r="FKE508" s="1"/>
      <c r="FKF508" s="1"/>
      <c r="FKG508" s="1"/>
      <c r="FKH508" s="1"/>
      <c r="FKI508" s="1"/>
      <c r="FKJ508" s="1"/>
      <c r="FKK508" s="1"/>
      <c r="FKL508" s="1"/>
      <c r="FKM508" s="1"/>
      <c r="FKN508" s="1"/>
      <c r="FKO508" s="1"/>
      <c r="FKP508" s="1"/>
      <c r="FKQ508" s="1"/>
      <c r="FKR508" s="1"/>
      <c r="FKS508" s="1"/>
      <c r="FKT508" s="1"/>
      <c r="FKU508" s="1"/>
      <c r="FKV508" s="1"/>
      <c r="FKW508" s="1"/>
      <c r="FKX508" s="1"/>
      <c r="FKY508" s="1"/>
      <c r="FKZ508" s="1"/>
      <c r="FLA508" s="1"/>
      <c r="FLB508" s="1"/>
      <c r="FLC508" s="1"/>
      <c r="FLD508" s="1"/>
      <c r="FLE508" s="1"/>
      <c r="FLF508" s="1"/>
      <c r="FLG508" s="1"/>
      <c r="FLH508" s="1"/>
      <c r="FLI508" s="1"/>
      <c r="FLJ508" s="1"/>
      <c r="FLK508" s="1"/>
      <c r="FLL508" s="1"/>
      <c r="FLM508" s="1"/>
      <c r="FLN508" s="1"/>
      <c r="FLO508" s="1"/>
      <c r="FLP508" s="1"/>
      <c r="FLQ508" s="1"/>
      <c r="FLR508" s="1"/>
      <c r="FLS508" s="1"/>
      <c r="FLT508" s="1"/>
      <c r="FLU508" s="1"/>
      <c r="FLV508" s="1"/>
      <c r="FLW508" s="1"/>
      <c r="FLX508" s="1"/>
      <c r="FLY508" s="1"/>
      <c r="FLZ508" s="1"/>
      <c r="FMA508" s="1"/>
      <c r="FMB508" s="1"/>
      <c r="FMC508" s="1"/>
      <c r="FMD508" s="1"/>
      <c r="FME508" s="1"/>
      <c r="FMF508" s="1"/>
      <c r="FMG508" s="1"/>
      <c r="FMH508" s="1"/>
      <c r="FMI508" s="1"/>
      <c r="FMJ508" s="1"/>
      <c r="FMK508" s="1"/>
      <c r="FML508" s="1"/>
      <c r="FMM508" s="1"/>
      <c r="FMN508" s="1"/>
      <c r="FMO508" s="1"/>
      <c r="FMP508" s="1"/>
      <c r="FMQ508" s="1"/>
      <c r="FMR508" s="1"/>
      <c r="FMS508" s="1"/>
      <c r="FMT508" s="1"/>
      <c r="FMU508" s="1"/>
      <c r="FMV508" s="1"/>
      <c r="FMW508" s="1"/>
      <c r="FMX508" s="1"/>
      <c r="FMY508" s="1"/>
      <c r="FMZ508" s="1"/>
      <c r="FNA508" s="1"/>
      <c r="FNB508" s="1"/>
      <c r="FNC508" s="1"/>
      <c r="FND508" s="1"/>
      <c r="FNE508" s="1"/>
      <c r="FNF508" s="1"/>
      <c r="FNG508" s="1"/>
      <c r="FNH508" s="1"/>
      <c r="FNI508" s="1"/>
      <c r="FNJ508" s="1"/>
      <c r="FNK508" s="1"/>
      <c r="FNL508" s="1"/>
      <c r="FNM508" s="1"/>
      <c r="FNN508" s="1"/>
      <c r="FNO508" s="1"/>
      <c r="FNP508" s="1"/>
      <c r="FNQ508" s="1"/>
      <c r="FNR508" s="1"/>
      <c r="FNS508" s="1"/>
      <c r="FNT508" s="1"/>
      <c r="FNU508" s="1"/>
      <c r="FNV508" s="1"/>
      <c r="FNW508" s="1"/>
      <c r="FNX508" s="1"/>
      <c r="FNY508" s="1"/>
      <c r="FNZ508" s="1"/>
      <c r="FOA508" s="1"/>
      <c r="FOB508" s="1"/>
      <c r="FOC508" s="1"/>
      <c r="FOD508" s="1"/>
      <c r="FOE508" s="1"/>
      <c r="FOF508" s="1"/>
      <c r="FOG508" s="1"/>
      <c r="FOH508" s="1"/>
      <c r="FOI508" s="1"/>
      <c r="FOJ508" s="1"/>
      <c r="FOK508" s="1"/>
      <c r="FOL508" s="1"/>
      <c r="FOM508" s="1"/>
      <c r="FON508" s="1"/>
      <c r="FOO508" s="1"/>
      <c r="FOP508" s="1"/>
      <c r="FOQ508" s="1"/>
      <c r="FOR508" s="1"/>
      <c r="FOS508" s="1"/>
      <c r="FOT508" s="1"/>
      <c r="FOU508" s="1"/>
      <c r="FOV508" s="1"/>
      <c r="FOW508" s="1"/>
      <c r="FOX508" s="1"/>
      <c r="FOY508" s="1"/>
      <c r="FOZ508" s="1"/>
      <c r="FPA508" s="1"/>
      <c r="FPB508" s="1"/>
      <c r="FPC508" s="1"/>
      <c r="FPD508" s="1"/>
      <c r="FPE508" s="1"/>
      <c r="FPF508" s="1"/>
      <c r="FPG508" s="1"/>
      <c r="FPH508" s="1"/>
      <c r="FPI508" s="1"/>
      <c r="FPJ508" s="1"/>
      <c r="FPK508" s="1"/>
      <c r="FPL508" s="1"/>
      <c r="FPM508" s="1"/>
      <c r="FPN508" s="1"/>
      <c r="FPO508" s="1"/>
      <c r="FPP508" s="1"/>
      <c r="FPQ508" s="1"/>
      <c r="FPR508" s="1"/>
      <c r="FPS508" s="1"/>
      <c r="FPT508" s="1"/>
      <c r="FPU508" s="1"/>
      <c r="FPV508" s="1"/>
      <c r="FPW508" s="1"/>
      <c r="FPX508" s="1"/>
      <c r="FPY508" s="1"/>
      <c r="FPZ508" s="1"/>
      <c r="FQA508" s="1"/>
      <c r="FQB508" s="1"/>
      <c r="FQC508" s="1"/>
      <c r="FQD508" s="1"/>
      <c r="FQE508" s="1"/>
      <c r="FQF508" s="1"/>
      <c r="FQG508" s="1"/>
      <c r="FQH508" s="1"/>
      <c r="FQI508" s="1"/>
      <c r="FQJ508" s="1"/>
      <c r="FQK508" s="1"/>
      <c r="FQL508" s="1"/>
      <c r="FQM508" s="1"/>
      <c r="FQN508" s="1"/>
      <c r="FQO508" s="1"/>
      <c r="FQP508" s="1"/>
      <c r="FQQ508" s="1"/>
      <c r="FQR508" s="1"/>
      <c r="FQS508" s="1"/>
      <c r="FQT508" s="1"/>
      <c r="FQU508" s="1"/>
      <c r="FQV508" s="1"/>
      <c r="FQW508" s="1"/>
      <c r="FQX508" s="1"/>
      <c r="FQY508" s="1"/>
      <c r="FQZ508" s="1"/>
      <c r="FRA508" s="1"/>
      <c r="FRB508" s="1"/>
      <c r="FRC508" s="1"/>
      <c r="FRD508" s="1"/>
      <c r="FRE508" s="1"/>
      <c r="FRF508" s="1"/>
      <c r="FRG508" s="1"/>
      <c r="FRH508" s="1"/>
      <c r="FRI508" s="1"/>
      <c r="FRJ508" s="1"/>
      <c r="FRK508" s="1"/>
      <c r="FRL508" s="1"/>
      <c r="FRM508" s="1"/>
      <c r="FRN508" s="1"/>
      <c r="FRO508" s="1"/>
      <c r="FRP508" s="1"/>
      <c r="FRQ508" s="1"/>
      <c r="FRR508" s="1"/>
      <c r="FRS508" s="1"/>
      <c r="FRT508" s="1"/>
      <c r="FRU508" s="1"/>
      <c r="FRV508" s="1"/>
      <c r="FRW508" s="1"/>
      <c r="FRX508" s="1"/>
      <c r="FRY508" s="1"/>
      <c r="FRZ508" s="1"/>
      <c r="FSA508" s="1"/>
      <c r="FSB508" s="1"/>
      <c r="FSC508" s="1"/>
      <c r="FSD508" s="1"/>
      <c r="FSE508" s="1"/>
      <c r="FSF508" s="1"/>
      <c r="FSG508" s="1"/>
      <c r="FSH508" s="1"/>
      <c r="FSI508" s="1"/>
      <c r="FSJ508" s="1"/>
      <c r="FSK508" s="1"/>
      <c r="FSL508" s="1"/>
      <c r="FSM508" s="1"/>
      <c r="FSN508" s="1"/>
      <c r="FSO508" s="1"/>
      <c r="FSP508" s="1"/>
      <c r="FSQ508" s="1"/>
      <c r="FSR508" s="1"/>
      <c r="FSS508" s="1"/>
      <c r="FST508" s="1"/>
      <c r="FSU508" s="1"/>
      <c r="FSV508" s="1"/>
      <c r="FSW508" s="1"/>
      <c r="FSX508" s="1"/>
      <c r="FSY508" s="1"/>
      <c r="FSZ508" s="1"/>
      <c r="FTA508" s="1"/>
      <c r="FTB508" s="1"/>
      <c r="FTC508" s="1"/>
      <c r="FTD508" s="1"/>
      <c r="FTE508" s="1"/>
      <c r="FTF508" s="1"/>
      <c r="FTG508" s="1"/>
      <c r="FTH508" s="1"/>
      <c r="FTI508" s="1"/>
      <c r="FTJ508" s="1"/>
      <c r="FTK508" s="1"/>
      <c r="FTL508" s="1"/>
      <c r="FTM508" s="1"/>
      <c r="FTN508" s="1"/>
      <c r="FTO508" s="1"/>
      <c r="FTP508" s="1"/>
      <c r="FTQ508" s="1"/>
      <c r="FTR508" s="1"/>
      <c r="FTS508" s="1"/>
      <c r="FTT508" s="1"/>
      <c r="FTU508" s="1"/>
      <c r="FTV508" s="1"/>
      <c r="FTW508" s="1"/>
      <c r="FTX508" s="1"/>
      <c r="FTY508" s="1"/>
      <c r="FTZ508" s="1"/>
      <c r="FUA508" s="1"/>
      <c r="FUB508" s="1"/>
      <c r="FUC508" s="1"/>
      <c r="FUD508" s="1"/>
      <c r="FUE508" s="1"/>
      <c r="FUF508" s="1"/>
      <c r="FUG508" s="1"/>
      <c r="FUH508" s="1"/>
      <c r="FUI508" s="1"/>
      <c r="FUJ508" s="1"/>
      <c r="FUK508" s="1"/>
      <c r="FUL508" s="1"/>
      <c r="FUM508" s="1"/>
      <c r="FUN508" s="1"/>
      <c r="FUO508" s="1"/>
      <c r="FUP508" s="1"/>
      <c r="FUQ508" s="1"/>
      <c r="FUR508" s="1"/>
      <c r="FUS508" s="1"/>
      <c r="FUT508" s="1"/>
      <c r="FUU508" s="1"/>
      <c r="FUV508" s="1"/>
      <c r="FUW508" s="1"/>
      <c r="FUX508" s="1"/>
      <c r="FUY508" s="1"/>
      <c r="FUZ508" s="1"/>
      <c r="FVA508" s="1"/>
      <c r="FVB508" s="1"/>
      <c r="FVC508" s="1"/>
      <c r="FVD508" s="1"/>
      <c r="FVE508" s="1"/>
      <c r="FVF508" s="1"/>
      <c r="FVG508" s="1"/>
      <c r="FVH508" s="1"/>
      <c r="FVI508" s="1"/>
      <c r="FVJ508" s="1"/>
      <c r="FVK508" s="1"/>
      <c r="FVL508" s="1"/>
      <c r="FVM508" s="1"/>
      <c r="FVN508" s="1"/>
      <c r="FVO508" s="1"/>
      <c r="FVP508" s="1"/>
      <c r="FVQ508" s="1"/>
      <c r="FVR508" s="1"/>
      <c r="FVS508" s="1"/>
      <c r="FVT508" s="1"/>
      <c r="FVU508" s="1"/>
      <c r="FVV508" s="1"/>
      <c r="FVW508" s="1"/>
      <c r="FVX508" s="1"/>
      <c r="FVY508" s="1"/>
      <c r="FVZ508" s="1"/>
      <c r="FWA508" s="1"/>
      <c r="FWB508" s="1"/>
      <c r="FWC508" s="1"/>
      <c r="FWD508" s="1"/>
      <c r="FWE508" s="1"/>
      <c r="FWF508" s="1"/>
      <c r="FWG508" s="1"/>
      <c r="FWH508" s="1"/>
      <c r="FWI508" s="1"/>
      <c r="FWJ508" s="1"/>
      <c r="FWK508" s="1"/>
      <c r="FWL508" s="1"/>
      <c r="FWM508" s="1"/>
      <c r="FWN508" s="1"/>
      <c r="FWO508" s="1"/>
      <c r="FWP508" s="1"/>
      <c r="FWQ508" s="1"/>
      <c r="FWR508" s="1"/>
      <c r="FWS508" s="1"/>
      <c r="FWT508" s="1"/>
      <c r="FWU508" s="1"/>
      <c r="FWV508" s="1"/>
      <c r="FWW508" s="1"/>
      <c r="FWX508" s="1"/>
      <c r="FWY508" s="1"/>
      <c r="FWZ508" s="1"/>
      <c r="FXA508" s="1"/>
      <c r="FXB508" s="1"/>
      <c r="FXC508" s="1"/>
      <c r="FXD508" s="1"/>
      <c r="FXE508" s="1"/>
      <c r="FXF508" s="1"/>
      <c r="FXG508" s="1"/>
      <c r="FXH508" s="1"/>
      <c r="FXI508" s="1"/>
      <c r="FXJ508" s="1"/>
      <c r="FXK508" s="1"/>
      <c r="FXL508" s="1"/>
      <c r="FXM508" s="1"/>
      <c r="FXN508" s="1"/>
      <c r="FXO508" s="1"/>
      <c r="FXP508" s="1"/>
      <c r="FXQ508" s="1"/>
      <c r="FXR508" s="1"/>
      <c r="FXS508" s="1"/>
      <c r="FXT508" s="1"/>
      <c r="FXU508" s="1"/>
      <c r="FXV508" s="1"/>
      <c r="FXW508" s="1"/>
      <c r="FXX508" s="1"/>
      <c r="FXY508" s="1"/>
      <c r="FXZ508" s="1"/>
      <c r="FYA508" s="1"/>
      <c r="FYB508" s="1"/>
      <c r="FYC508" s="1"/>
      <c r="FYD508" s="1"/>
      <c r="FYE508" s="1"/>
      <c r="FYF508" s="1"/>
      <c r="FYG508" s="1"/>
      <c r="FYH508" s="1"/>
      <c r="FYI508" s="1"/>
      <c r="FYJ508" s="1"/>
      <c r="FYK508" s="1"/>
      <c r="FYL508" s="1"/>
      <c r="FYM508" s="1"/>
      <c r="FYN508" s="1"/>
      <c r="FYO508" s="1"/>
      <c r="FYP508" s="1"/>
      <c r="FYQ508" s="1"/>
      <c r="FYR508" s="1"/>
      <c r="FYS508" s="1"/>
      <c r="FYT508" s="1"/>
      <c r="FYU508" s="1"/>
      <c r="FYV508" s="1"/>
      <c r="FYW508" s="1"/>
      <c r="FYX508" s="1"/>
      <c r="FYY508" s="1"/>
      <c r="FYZ508" s="1"/>
      <c r="FZA508" s="1"/>
      <c r="FZB508" s="1"/>
      <c r="FZC508" s="1"/>
      <c r="FZD508" s="1"/>
      <c r="FZE508" s="1"/>
      <c r="FZF508" s="1"/>
      <c r="FZG508" s="1"/>
      <c r="FZH508" s="1"/>
      <c r="FZI508" s="1"/>
      <c r="FZJ508" s="1"/>
      <c r="FZK508" s="1"/>
      <c r="FZL508" s="1"/>
      <c r="FZM508" s="1"/>
      <c r="FZN508" s="1"/>
      <c r="FZO508" s="1"/>
      <c r="FZP508" s="1"/>
      <c r="FZQ508" s="1"/>
      <c r="FZR508" s="1"/>
      <c r="FZS508" s="1"/>
      <c r="FZT508" s="1"/>
      <c r="FZU508" s="1"/>
      <c r="FZV508" s="1"/>
      <c r="FZW508" s="1"/>
      <c r="FZX508" s="1"/>
      <c r="FZY508" s="1"/>
      <c r="FZZ508" s="1"/>
      <c r="GAA508" s="1"/>
      <c r="GAB508" s="1"/>
      <c r="GAC508" s="1"/>
      <c r="GAD508" s="1"/>
      <c r="GAE508" s="1"/>
      <c r="GAF508" s="1"/>
      <c r="GAG508" s="1"/>
      <c r="GAH508" s="1"/>
      <c r="GAI508" s="1"/>
      <c r="GAJ508" s="1"/>
      <c r="GAK508" s="1"/>
      <c r="GAL508" s="1"/>
      <c r="GAM508" s="1"/>
      <c r="GAN508" s="1"/>
      <c r="GAO508" s="1"/>
      <c r="GAP508" s="1"/>
      <c r="GAQ508" s="1"/>
      <c r="GAR508" s="1"/>
      <c r="GAS508" s="1"/>
      <c r="GAT508" s="1"/>
      <c r="GAU508" s="1"/>
      <c r="GAV508" s="1"/>
      <c r="GAW508" s="1"/>
      <c r="GAX508" s="1"/>
      <c r="GAY508" s="1"/>
      <c r="GAZ508" s="1"/>
      <c r="GBA508" s="1"/>
      <c r="GBB508" s="1"/>
      <c r="GBC508" s="1"/>
      <c r="GBD508" s="1"/>
      <c r="GBE508" s="1"/>
      <c r="GBF508" s="1"/>
      <c r="GBG508" s="1"/>
      <c r="GBH508" s="1"/>
      <c r="GBI508" s="1"/>
      <c r="GBJ508" s="1"/>
      <c r="GBK508" s="1"/>
      <c r="GBL508" s="1"/>
      <c r="GBM508" s="1"/>
      <c r="GBN508" s="1"/>
      <c r="GBO508" s="1"/>
      <c r="GBP508" s="1"/>
      <c r="GBQ508" s="1"/>
      <c r="GBR508" s="1"/>
      <c r="GBS508" s="1"/>
      <c r="GBT508" s="1"/>
      <c r="GBU508" s="1"/>
      <c r="GBV508" s="1"/>
      <c r="GBW508" s="1"/>
      <c r="GBX508" s="1"/>
      <c r="GBY508" s="1"/>
      <c r="GBZ508" s="1"/>
      <c r="GCA508" s="1"/>
      <c r="GCB508" s="1"/>
      <c r="GCC508" s="1"/>
      <c r="GCD508" s="1"/>
      <c r="GCE508" s="1"/>
      <c r="GCF508" s="1"/>
      <c r="GCG508" s="1"/>
      <c r="GCH508" s="1"/>
      <c r="GCI508" s="1"/>
      <c r="GCJ508" s="1"/>
      <c r="GCK508" s="1"/>
      <c r="GCL508" s="1"/>
      <c r="GCM508" s="1"/>
      <c r="GCN508" s="1"/>
      <c r="GCO508" s="1"/>
      <c r="GCP508" s="1"/>
      <c r="GCQ508" s="1"/>
      <c r="GCR508" s="1"/>
      <c r="GCS508" s="1"/>
      <c r="GCT508" s="1"/>
      <c r="GCU508" s="1"/>
      <c r="GCV508" s="1"/>
      <c r="GCW508" s="1"/>
      <c r="GCX508" s="1"/>
      <c r="GCY508" s="1"/>
      <c r="GCZ508" s="1"/>
      <c r="GDA508" s="1"/>
      <c r="GDB508" s="1"/>
      <c r="GDC508" s="1"/>
      <c r="GDD508" s="1"/>
      <c r="GDE508" s="1"/>
      <c r="GDF508" s="1"/>
      <c r="GDG508" s="1"/>
      <c r="GDH508" s="1"/>
      <c r="GDI508" s="1"/>
      <c r="GDJ508" s="1"/>
      <c r="GDK508" s="1"/>
      <c r="GDL508" s="1"/>
      <c r="GDM508" s="1"/>
      <c r="GDN508" s="1"/>
      <c r="GDO508" s="1"/>
      <c r="GDP508" s="1"/>
      <c r="GDQ508" s="1"/>
      <c r="GDR508" s="1"/>
      <c r="GDS508" s="1"/>
      <c r="GDT508" s="1"/>
      <c r="GDU508" s="1"/>
      <c r="GDV508" s="1"/>
      <c r="GDW508" s="1"/>
      <c r="GDX508" s="1"/>
      <c r="GDY508" s="1"/>
      <c r="GDZ508" s="1"/>
      <c r="GEA508" s="1"/>
      <c r="GEB508" s="1"/>
      <c r="GEC508" s="1"/>
      <c r="GED508" s="1"/>
      <c r="GEE508" s="1"/>
      <c r="GEF508" s="1"/>
      <c r="GEG508" s="1"/>
      <c r="GEH508" s="1"/>
      <c r="GEI508" s="1"/>
      <c r="GEJ508" s="1"/>
      <c r="GEK508" s="1"/>
      <c r="GEL508" s="1"/>
      <c r="GEM508" s="1"/>
      <c r="GEN508" s="1"/>
      <c r="GEO508" s="1"/>
      <c r="GEP508" s="1"/>
      <c r="GEQ508" s="1"/>
      <c r="GER508" s="1"/>
      <c r="GES508" s="1"/>
      <c r="GET508" s="1"/>
      <c r="GEU508" s="1"/>
      <c r="GEV508" s="1"/>
      <c r="GEW508" s="1"/>
      <c r="GEX508" s="1"/>
      <c r="GEY508" s="1"/>
      <c r="GEZ508" s="1"/>
      <c r="GFA508" s="1"/>
      <c r="GFB508" s="1"/>
      <c r="GFC508" s="1"/>
      <c r="GFD508" s="1"/>
      <c r="GFE508" s="1"/>
      <c r="GFF508" s="1"/>
      <c r="GFG508" s="1"/>
      <c r="GFH508" s="1"/>
      <c r="GFI508" s="1"/>
      <c r="GFJ508" s="1"/>
      <c r="GFK508" s="1"/>
      <c r="GFL508" s="1"/>
      <c r="GFM508" s="1"/>
      <c r="GFN508" s="1"/>
      <c r="GFO508" s="1"/>
      <c r="GFP508" s="1"/>
      <c r="GFQ508" s="1"/>
      <c r="GFR508" s="1"/>
      <c r="GFS508" s="1"/>
      <c r="GFT508" s="1"/>
      <c r="GFU508" s="1"/>
      <c r="GFV508" s="1"/>
      <c r="GFW508" s="1"/>
      <c r="GFX508" s="1"/>
      <c r="GFY508" s="1"/>
      <c r="GFZ508" s="1"/>
      <c r="GGA508" s="1"/>
      <c r="GGB508" s="1"/>
      <c r="GGC508" s="1"/>
      <c r="GGD508" s="1"/>
      <c r="GGE508" s="1"/>
      <c r="GGF508" s="1"/>
      <c r="GGG508" s="1"/>
      <c r="GGH508" s="1"/>
      <c r="GGI508" s="1"/>
      <c r="GGJ508" s="1"/>
      <c r="GGK508" s="1"/>
      <c r="GGL508" s="1"/>
      <c r="GGM508" s="1"/>
      <c r="GGN508" s="1"/>
      <c r="GGO508" s="1"/>
      <c r="GGP508" s="1"/>
      <c r="GGQ508" s="1"/>
      <c r="GGR508" s="1"/>
      <c r="GGS508" s="1"/>
      <c r="GGT508" s="1"/>
      <c r="GGU508" s="1"/>
      <c r="GGV508" s="1"/>
      <c r="GGW508" s="1"/>
      <c r="GGX508" s="1"/>
      <c r="GGY508" s="1"/>
      <c r="GGZ508" s="1"/>
      <c r="GHA508" s="1"/>
      <c r="GHB508" s="1"/>
      <c r="GHC508" s="1"/>
      <c r="GHD508" s="1"/>
      <c r="GHE508" s="1"/>
      <c r="GHF508" s="1"/>
      <c r="GHG508" s="1"/>
      <c r="GHH508" s="1"/>
      <c r="GHI508" s="1"/>
      <c r="GHJ508" s="1"/>
      <c r="GHK508" s="1"/>
      <c r="GHL508" s="1"/>
      <c r="GHM508" s="1"/>
      <c r="GHN508" s="1"/>
      <c r="GHO508" s="1"/>
      <c r="GHP508" s="1"/>
      <c r="GHQ508" s="1"/>
      <c r="GHR508" s="1"/>
      <c r="GHS508" s="1"/>
      <c r="GHT508" s="1"/>
      <c r="GHU508" s="1"/>
      <c r="GHV508" s="1"/>
      <c r="GHW508" s="1"/>
      <c r="GHX508" s="1"/>
      <c r="GHY508" s="1"/>
      <c r="GHZ508" s="1"/>
      <c r="GIA508" s="1"/>
      <c r="GIB508" s="1"/>
      <c r="GIC508" s="1"/>
      <c r="GID508" s="1"/>
      <c r="GIE508" s="1"/>
      <c r="GIF508" s="1"/>
      <c r="GIG508" s="1"/>
      <c r="GIH508" s="1"/>
      <c r="GII508" s="1"/>
      <c r="GIJ508" s="1"/>
      <c r="GIK508" s="1"/>
      <c r="GIL508" s="1"/>
      <c r="GIM508" s="1"/>
      <c r="GIN508" s="1"/>
      <c r="GIO508" s="1"/>
      <c r="GIP508" s="1"/>
      <c r="GIQ508" s="1"/>
      <c r="GIR508" s="1"/>
      <c r="GIS508" s="1"/>
      <c r="GIT508" s="1"/>
      <c r="GIU508" s="1"/>
      <c r="GIV508" s="1"/>
      <c r="GIW508" s="1"/>
      <c r="GIX508" s="1"/>
      <c r="GIY508" s="1"/>
      <c r="GIZ508" s="1"/>
      <c r="GJA508" s="1"/>
      <c r="GJB508" s="1"/>
      <c r="GJC508" s="1"/>
      <c r="GJD508" s="1"/>
      <c r="GJE508" s="1"/>
      <c r="GJF508" s="1"/>
      <c r="GJG508" s="1"/>
      <c r="GJH508" s="1"/>
      <c r="GJI508" s="1"/>
      <c r="GJJ508" s="1"/>
      <c r="GJK508" s="1"/>
      <c r="GJL508" s="1"/>
      <c r="GJM508" s="1"/>
      <c r="GJN508" s="1"/>
      <c r="GJO508" s="1"/>
      <c r="GJP508" s="1"/>
      <c r="GJQ508" s="1"/>
      <c r="GJR508" s="1"/>
      <c r="GJS508" s="1"/>
      <c r="GJT508" s="1"/>
      <c r="GJU508" s="1"/>
      <c r="GJV508" s="1"/>
      <c r="GJW508" s="1"/>
      <c r="GJX508" s="1"/>
      <c r="GJY508" s="1"/>
      <c r="GJZ508" s="1"/>
      <c r="GKA508" s="1"/>
      <c r="GKB508" s="1"/>
      <c r="GKC508" s="1"/>
      <c r="GKD508" s="1"/>
      <c r="GKE508" s="1"/>
      <c r="GKF508" s="1"/>
      <c r="GKG508" s="1"/>
      <c r="GKH508" s="1"/>
      <c r="GKI508" s="1"/>
      <c r="GKJ508" s="1"/>
      <c r="GKK508" s="1"/>
      <c r="GKL508" s="1"/>
      <c r="GKM508" s="1"/>
      <c r="GKN508" s="1"/>
      <c r="GKO508" s="1"/>
      <c r="GKP508" s="1"/>
      <c r="GKQ508" s="1"/>
      <c r="GKR508" s="1"/>
      <c r="GKS508" s="1"/>
      <c r="GKT508" s="1"/>
      <c r="GKU508" s="1"/>
      <c r="GKV508" s="1"/>
      <c r="GKW508" s="1"/>
      <c r="GKX508" s="1"/>
      <c r="GKY508" s="1"/>
      <c r="GKZ508" s="1"/>
      <c r="GLA508" s="1"/>
      <c r="GLB508" s="1"/>
      <c r="GLC508" s="1"/>
      <c r="GLD508" s="1"/>
      <c r="GLE508" s="1"/>
      <c r="GLF508" s="1"/>
      <c r="GLG508" s="1"/>
      <c r="GLH508" s="1"/>
      <c r="GLI508" s="1"/>
      <c r="GLJ508" s="1"/>
      <c r="GLK508" s="1"/>
      <c r="GLL508" s="1"/>
      <c r="GLM508" s="1"/>
      <c r="GLN508" s="1"/>
      <c r="GLO508" s="1"/>
      <c r="GLP508" s="1"/>
      <c r="GLQ508" s="1"/>
      <c r="GLR508" s="1"/>
      <c r="GLS508" s="1"/>
      <c r="GLT508" s="1"/>
      <c r="GLU508" s="1"/>
      <c r="GLV508" s="1"/>
      <c r="GLW508" s="1"/>
      <c r="GLX508" s="1"/>
      <c r="GLY508" s="1"/>
      <c r="GLZ508" s="1"/>
      <c r="GMA508" s="1"/>
      <c r="GMB508" s="1"/>
      <c r="GMC508" s="1"/>
      <c r="GMD508" s="1"/>
      <c r="GME508" s="1"/>
      <c r="GMF508" s="1"/>
      <c r="GMG508" s="1"/>
      <c r="GMH508" s="1"/>
      <c r="GMI508" s="1"/>
      <c r="GMJ508" s="1"/>
      <c r="GMK508" s="1"/>
      <c r="GML508" s="1"/>
      <c r="GMM508" s="1"/>
      <c r="GMN508" s="1"/>
      <c r="GMO508" s="1"/>
      <c r="GMP508" s="1"/>
      <c r="GMQ508" s="1"/>
      <c r="GMR508" s="1"/>
      <c r="GMS508" s="1"/>
      <c r="GMT508" s="1"/>
      <c r="GMU508" s="1"/>
      <c r="GMV508" s="1"/>
      <c r="GMW508" s="1"/>
      <c r="GMX508" s="1"/>
      <c r="GMY508" s="1"/>
      <c r="GMZ508" s="1"/>
      <c r="GNA508" s="1"/>
      <c r="GNB508" s="1"/>
      <c r="GNC508" s="1"/>
      <c r="GND508" s="1"/>
      <c r="GNE508" s="1"/>
      <c r="GNF508" s="1"/>
      <c r="GNG508" s="1"/>
      <c r="GNH508" s="1"/>
      <c r="GNI508" s="1"/>
      <c r="GNJ508" s="1"/>
      <c r="GNK508" s="1"/>
      <c r="GNL508" s="1"/>
      <c r="GNM508" s="1"/>
      <c r="GNN508" s="1"/>
      <c r="GNO508" s="1"/>
      <c r="GNP508" s="1"/>
      <c r="GNQ508" s="1"/>
      <c r="GNR508" s="1"/>
      <c r="GNS508" s="1"/>
      <c r="GNT508" s="1"/>
      <c r="GNU508" s="1"/>
      <c r="GNV508" s="1"/>
      <c r="GNW508" s="1"/>
      <c r="GNX508" s="1"/>
      <c r="GNY508" s="1"/>
      <c r="GNZ508" s="1"/>
      <c r="GOA508" s="1"/>
      <c r="GOB508" s="1"/>
      <c r="GOC508" s="1"/>
      <c r="GOD508" s="1"/>
      <c r="GOE508" s="1"/>
      <c r="GOF508" s="1"/>
      <c r="GOG508" s="1"/>
      <c r="GOH508" s="1"/>
      <c r="GOI508" s="1"/>
      <c r="GOJ508" s="1"/>
      <c r="GOK508" s="1"/>
      <c r="GOL508" s="1"/>
      <c r="GOM508" s="1"/>
      <c r="GON508" s="1"/>
      <c r="GOO508" s="1"/>
      <c r="GOP508" s="1"/>
      <c r="GOQ508" s="1"/>
      <c r="GOR508" s="1"/>
      <c r="GOS508" s="1"/>
      <c r="GOT508" s="1"/>
      <c r="GOU508" s="1"/>
      <c r="GOV508" s="1"/>
      <c r="GOW508" s="1"/>
      <c r="GOX508" s="1"/>
      <c r="GOY508" s="1"/>
      <c r="GOZ508" s="1"/>
      <c r="GPA508" s="1"/>
      <c r="GPB508" s="1"/>
      <c r="GPC508" s="1"/>
      <c r="GPD508" s="1"/>
      <c r="GPE508" s="1"/>
      <c r="GPF508" s="1"/>
      <c r="GPG508" s="1"/>
      <c r="GPH508" s="1"/>
      <c r="GPI508" s="1"/>
      <c r="GPJ508" s="1"/>
      <c r="GPK508" s="1"/>
      <c r="GPL508" s="1"/>
      <c r="GPM508" s="1"/>
      <c r="GPN508" s="1"/>
      <c r="GPO508" s="1"/>
      <c r="GPP508" s="1"/>
      <c r="GPQ508" s="1"/>
      <c r="GPR508" s="1"/>
      <c r="GPS508" s="1"/>
      <c r="GPT508" s="1"/>
      <c r="GPU508" s="1"/>
      <c r="GPV508" s="1"/>
      <c r="GPW508" s="1"/>
      <c r="GPX508" s="1"/>
      <c r="GPY508" s="1"/>
      <c r="GPZ508" s="1"/>
      <c r="GQA508" s="1"/>
      <c r="GQB508" s="1"/>
      <c r="GQC508" s="1"/>
      <c r="GQD508" s="1"/>
      <c r="GQE508" s="1"/>
      <c r="GQF508" s="1"/>
      <c r="GQG508" s="1"/>
      <c r="GQH508" s="1"/>
      <c r="GQI508" s="1"/>
      <c r="GQJ508" s="1"/>
      <c r="GQK508" s="1"/>
      <c r="GQL508" s="1"/>
      <c r="GQM508" s="1"/>
      <c r="GQN508" s="1"/>
      <c r="GQO508" s="1"/>
      <c r="GQP508" s="1"/>
      <c r="GQQ508" s="1"/>
      <c r="GQR508" s="1"/>
      <c r="GQS508" s="1"/>
      <c r="GQT508" s="1"/>
      <c r="GQU508" s="1"/>
      <c r="GQV508" s="1"/>
      <c r="GQW508" s="1"/>
      <c r="GQX508" s="1"/>
      <c r="GQY508" s="1"/>
      <c r="GQZ508" s="1"/>
      <c r="GRA508" s="1"/>
      <c r="GRB508" s="1"/>
      <c r="GRC508" s="1"/>
      <c r="GRD508" s="1"/>
      <c r="GRE508" s="1"/>
      <c r="GRF508" s="1"/>
      <c r="GRG508" s="1"/>
      <c r="GRH508" s="1"/>
      <c r="GRI508" s="1"/>
      <c r="GRJ508" s="1"/>
      <c r="GRK508" s="1"/>
      <c r="GRL508" s="1"/>
      <c r="GRM508" s="1"/>
      <c r="GRN508" s="1"/>
      <c r="GRO508" s="1"/>
      <c r="GRP508" s="1"/>
      <c r="GRQ508" s="1"/>
      <c r="GRR508" s="1"/>
      <c r="GRS508" s="1"/>
      <c r="GRT508" s="1"/>
      <c r="GRU508" s="1"/>
      <c r="GRV508" s="1"/>
      <c r="GRW508" s="1"/>
      <c r="GRX508" s="1"/>
      <c r="GRY508" s="1"/>
      <c r="GRZ508" s="1"/>
      <c r="GSA508" s="1"/>
      <c r="GSB508" s="1"/>
      <c r="GSC508" s="1"/>
      <c r="GSD508" s="1"/>
      <c r="GSE508" s="1"/>
      <c r="GSF508" s="1"/>
      <c r="GSG508" s="1"/>
      <c r="GSH508" s="1"/>
      <c r="GSI508" s="1"/>
      <c r="GSJ508" s="1"/>
      <c r="GSK508" s="1"/>
      <c r="GSL508" s="1"/>
      <c r="GSM508" s="1"/>
      <c r="GSN508" s="1"/>
      <c r="GSO508" s="1"/>
      <c r="GSP508" s="1"/>
      <c r="GSQ508" s="1"/>
      <c r="GSR508" s="1"/>
      <c r="GSS508" s="1"/>
      <c r="GST508" s="1"/>
      <c r="GSU508" s="1"/>
      <c r="GSV508" s="1"/>
      <c r="GSW508" s="1"/>
      <c r="GSX508" s="1"/>
      <c r="GSY508" s="1"/>
      <c r="GSZ508" s="1"/>
      <c r="GTA508" s="1"/>
      <c r="GTB508" s="1"/>
      <c r="GTC508" s="1"/>
      <c r="GTD508" s="1"/>
      <c r="GTE508" s="1"/>
      <c r="GTF508" s="1"/>
      <c r="GTG508" s="1"/>
      <c r="GTH508" s="1"/>
      <c r="GTI508" s="1"/>
      <c r="GTJ508" s="1"/>
      <c r="GTK508" s="1"/>
      <c r="GTL508" s="1"/>
      <c r="GTM508" s="1"/>
      <c r="GTN508" s="1"/>
      <c r="GTO508" s="1"/>
      <c r="GTP508" s="1"/>
      <c r="GTQ508" s="1"/>
      <c r="GTR508" s="1"/>
      <c r="GTS508" s="1"/>
      <c r="GTT508" s="1"/>
      <c r="GTU508" s="1"/>
      <c r="GTV508" s="1"/>
      <c r="GTW508" s="1"/>
      <c r="GTX508" s="1"/>
      <c r="GTY508" s="1"/>
      <c r="GTZ508" s="1"/>
      <c r="GUA508" s="1"/>
      <c r="GUB508" s="1"/>
      <c r="GUC508" s="1"/>
      <c r="GUD508" s="1"/>
      <c r="GUE508" s="1"/>
      <c r="GUF508" s="1"/>
      <c r="GUG508" s="1"/>
      <c r="GUH508" s="1"/>
      <c r="GUI508" s="1"/>
      <c r="GUJ508" s="1"/>
      <c r="GUK508" s="1"/>
      <c r="GUL508" s="1"/>
      <c r="GUM508" s="1"/>
      <c r="GUN508" s="1"/>
      <c r="GUO508" s="1"/>
      <c r="GUP508" s="1"/>
      <c r="GUQ508" s="1"/>
      <c r="GUR508" s="1"/>
      <c r="GUS508" s="1"/>
      <c r="GUT508" s="1"/>
      <c r="GUU508" s="1"/>
      <c r="GUV508" s="1"/>
      <c r="GUW508" s="1"/>
      <c r="GUX508" s="1"/>
      <c r="GUY508" s="1"/>
      <c r="GUZ508" s="1"/>
      <c r="GVA508" s="1"/>
      <c r="GVB508" s="1"/>
      <c r="GVC508" s="1"/>
      <c r="GVD508" s="1"/>
      <c r="GVE508" s="1"/>
      <c r="GVF508" s="1"/>
      <c r="GVG508" s="1"/>
      <c r="GVH508" s="1"/>
      <c r="GVI508" s="1"/>
      <c r="GVJ508" s="1"/>
      <c r="GVK508" s="1"/>
      <c r="GVL508" s="1"/>
      <c r="GVM508" s="1"/>
      <c r="GVN508" s="1"/>
      <c r="GVO508" s="1"/>
      <c r="GVP508" s="1"/>
      <c r="GVQ508" s="1"/>
      <c r="GVR508" s="1"/>
      <c r="GVS508" s="1"/>
      <c r="GVT508" s="1"/>
      <c r="GVU508" s="1"/>
      <c r="GVV508" s="1"/>
      <c r="GVW508" s="1"/>
      <c r="GVX508" s="1"/>
      <c r="GVY508" s="1"/>
      <c r="GVZ508" s="1"/>
      <c r="GWA508" s="1"/>
      <c r="GWB508" s="1"/>
      <c r="GWC508" s="1"/>
      <c r="GWD508" s="1"/>
      <c r="GWE508" s="1"/>
      <c r="GWF508" s="1"/>
      <c r="GWG508" s="1"/>
      <c r="GWH508" s="1"/>
      <c r="GWI508" s="1"/>
      <c r="GWJ508" s="1"/>
      <c r="GWK508" s="1"/>
      <c r="GWL508" s="1"/>
      <c r="GWM508" s="1"/>
      <c r="GWN508" s="1"/>
      <c r="GWO508" s="1"/>
      <c r="GWP508" s="1"/>
      <c r="GWQ508" s="1"/>
      <c r="GWR508" s="1"/>
      <c r="GWS508" s="1"/>
      <c r="GWT508" s="1"/>
      <c r="GWU508" s="1"/>
      <c r="GWV508" s="1"/>
      <c r="GWW508" s="1"/>
      <c r="GWX508" s="1"/>
      <c r="GWY508" s="1"/>
      <c r="GWZ508" s="1"/>
      <c r="GXA508" s="1"/>
      <c r="GXB508" s="1"/>
      <c r="GXC508" s="1"/>
      <c r="GXD508" s="1"/>
      <c r="GXE508" s="1"/>
      <c r="GXF508" s="1"/>
      <c r="GXG508" s="1"/>
      <c r="GXH508" s="1"/>
      <c r="GXI508" s="1"/>
      <c r="GXJ508" s="1"/>
      <c r="GXK508" s="1"/>
      <c r="GXL508" s="1"/>
      <c r="GXM508" s="1"/>
      <c r="GXN508" s="1"/>
      <c r="GXO508" s="1"/>
      <c r="GXP508" s="1"/>
      <c r="GXQ508" s="1"/>
      <c r="GXR508" s="1"/>
      <c r="GXS508" s="1"/>
      <c r="GXT508" s="1"/>
      <c r="GXU508" s="1"/>
      <c r="GXV508" s="1"/>
      <c r="GXW508" s="1"/>
      <c r="GXX508" s="1"/>
      <c r="GXY508" s="1"/>
      <c r="GXZ508" s="1"/>
      <c r="GYA508" s="1"/>
      <c r="GYB508" s="1"/>
      <c r="GYC508" s="1"/>
      <c r="GYD508" s="1"/>
      <c r="GYE508" s="1"/>
      <c r="GYF508" s="1"/>
      <c r="GYG508" s="1"/>
      <c r="GYH508" s="1"/>
      <c r="GYI508" s="1"/>
      <c r="GYJ508" s="1"/>
      <c r="GYK508" s="1"/>
      <c r="GYL508" s="1"/>
      <c r="GYM508" s="1"/>
      <c r="GYN508" s="1"/>
      <c r="GYO508" s="1"/>
      <c r="GYP508" s="1"/>
      <c r="GYQ508" s="1"/>
      <c r="GYR508" s="1"/>
      <c r="GYS508" s="1"/>
      <c r="GYT508" s="1"/>
      <c r="GYU508" s="1"/>
      <c r="GYV508" s="1"/>
      <c r="GYW508" s="1"/>
      <c r="GYX508" s="1"/>
      <c r="GYY508" s="1"/>
      <c r="GYZ508" s="1"/>
      <c r="GZA508" s="1"/>
      <c r="GZB508" s="1"/>
      <c r="GZC508" s="1"/>
      <c r="GZD508" s="1"/>
      <c r="GZE508" s="1"/>
      <c r="GZF508" s="1"/>
      <c r="GZG508" s="1"/>
      <c r="GZH508" s="1"/>
      <c r="GZI508" s="1"/>
      <c r="GZJ508" s="1"/>
      <c r="GZK508" s="1"/>
      <c r="GZL508" s="1"/>
      <c r="GZM508" s="1"/>
      <c r="GZN508" s="1"/>
      <c r="GZO508" s="1"/>
      <c r="GZP508" s="1"/>
      <c r="GZQ508" s="1"/>
      <c r="GZR508" s="1"/>
      <c r="GZS508" s="1"/>
      <c r="GZT508" s="1"/>
      <c r="GZU508" s="1"/>
      <c r="GZV508" s="1"/>
      <c r="GZW508" s="1"/>
      <c r="GZX508" s="1"/>
      <c r="GZY508" s="1"/>
      <c r="GZZ508" s="1"/>
      <c r="HAA508" s="1"/>
      <c r="HAB508" s="1"/>
      <c r="HAC508" s="1"/>
      <c r="HAD508" s="1"/>
      <c r="HAE508" s="1"/>
      <c r="HAF508" s="1"/>
      <c r="HAG508" s="1"/>
      <c r="HAH508" s="1"/>
      <c r="HAI508" s="1"/>
      <c r="HAJ508" s="1"/>
      <c r="HAK508" s="1"/>
      <c r="HAL508" s="1"/>
      <c r="HAM508" s="1"/>
      <c r="HAN508" s="1"/>
      <c r="HAO508" s="1"/>
      <c r="HAP508" s="1"/>
      <c r="HAQ508" s="1"/>
      <c r="HAR508" s="1"/>
      <c r="HAS508" s="1"/>
      <c r="HAT508" s="1"/>
      <c r="HAU508" s="1"/>
      <c r="HAV508" s="1"/>
      <c r="HAW508" s="1"/>
      <c r="HAX508" s="1"/>
      <c r="HAY508" s="1"/>
      <c r="HAZ508" s="1"/>
      <c r="HBA508" s="1"/>
      <c r="HBB508" s="1"/>
      <c r="HBC508" s="1"/>
      <c r="HBD508" s="1"/>
      <c r="HBE508" s="1"/>
      <c r="HBF508" s="1"/>
      <c r="HBG508" s="1"/>
      <c r="HBH508" s="1"/>
      <c r="HBI508" s="1"/>
      <c r="HBJ508" s="1"/>
      <c r="HBK508" s="1"/>
      <c r="HBL508" s="1"/>
      <c r="HBM508" s="1"/>
      <c r="HBN508" s="1"/>
      <c r="HBO508" s="1"/>
      <c r="HBP508" s="1"/>
      <c r="HBQ508" s="1"/>
      <c r="HBR508" s="1"/>
      <c r="HBS508" s="1"/>
      <c r="HBT508" s="1"/>
      <c r="HBU508" s="1"/>
      <c r="HBV508" s="1"/>
      <c r="HBW508" s="1"/>
      <c r="HBX508" s="1"/>
      <c r="HBY508" s="1"/>
      <c r="HBZ508" s="1"/>
      <c r="HCA508" s="1"/>
      <c r="HCB508" s="1"/>
      <c r="HCC508" s="1"/>
      <c r="HCD508" s="1"/>
      <c r="HCE508" s="1"/>
      <c r="HCF508" s="1"/>
      <c r="HCG508" s="1"/>
      <c r="HCH508" s="1"/>
      <c r="HCI508" s="1"/>
      <c r="HCJ508" s="1"/>
      <c r="HCK508" s="1"/>
      <c r="HCL508" s="1"/>
      <c r="HCM508" s="1"/>
      <c r="HCN508" s="1"/>
      <c r="HCO508" s="1"/>
      <c r="HCP508" s="1"/>
      <c r="HCQ508" s="1"/>
      <c r="HCR508" s="1"/>
      <c r="HCS508" s="1"/>
      <c r="HCT508" s="1"/>
      <c r="HCU508" s="1"/>
      <c r="HCV508" s="1"/>
      <c r="HCW508" s="1"/>
      <c r="HCX508" s="1"/>
      <c r="HCY508" s="1"/>
      <c r="HCZ508" s="1"/>
      <c r="HDA508" s="1"/>
      <c r="HDB508" s="1"/>
      <c r="HDC508" s="1"/>
      <c r="HDD508" s="1"/>
      <c r="HDE508" s="1"/>
      <c r="HDF508" s="1"/>
      <c r="HDG508" s="1"/>
      <c r="HDH508" s="1"/>
      <c r="HDI508" s="1"/>
      <c r="HDJ508" s="1"/>
      <c r="HDK508" s="1"/>
      <c r="HDL508" s="1"/>
      <c r="HDM508" s="1"/>
      <c r="HDN508" s="1"/>
      <c r="HDO508" s="1"/>
      <c r="HDP508" s="1"/>
      <c r="HDQ508" s="1"/>
      <c r="HDR508" s="1"/>
      <c r="HDS508" s="1"/>
      <c r="HDT508" s="1"/>
      <c r="HDU508" s="1"/>
      <c r="HDV508" s="1"/>
      <c r="HDW508" s="1"/>
      <c r="HDX508" s="1"/>
      <c r="HDY508" s="1"/>
      <c r="HDZ508" s="1"/>
      <c r="HEA508" s="1"/>
      <c r="HEB508" s="1"/>
      <c r="HEC508" s="1"/>
      <c r="HED508" s="1"/>
      <c r="HEE508" s="1"/>
      <c r="HEF508" s="1"/>
      <c r="HEG508" s="1"/>
      <c r="HEH508" s="1"/>
      <c r="HEI508" s="1"/>
      <c r="HEJ508" s="1"/>
      <c r="HEK508" s="1"/>
      <c r="HEL508" s="1"/>
      <c r="HEM508" s="1"/>
      <c r="HEN508" s="1"/>
      <c r="HEO508" s="1"/>
      <c r="HEP508" s="1"/>
      <c r="HEQ508" s="1"/>
      <c r="HER508" s="1"/>
      <c r="HES508" s="1"/>
      <c r="HET508" s="1"/>
      <c r="HEU508" s="1"/>
      <c r="HEV508" s="1"/>
      <c r="HEW508" s="1"/>
      <c r="HEX508" s="1"/>
      <c r="HEY508" s="1"/>
      <c r="HEZ508" s="1"/>
      <c r="HFA508" s="1"/>
      <c r="HFB508" s="1"/>
      <c r="HFC508" s="1"/>
      <c r="HFD508" s="1"/>
      <c r="HFE508" s="1"/>
      <c r="HFF508" s="1"/>
      <c r="HFG508" s="1"/>
      <c r="HFH508" s="1"/>
      <c r="HFI508" s="1"/>
      <c r="HFJ508" s="1"/>
      <c r="HFK508" s="1"/>
      <c r="HFL508" s="1"/>
      <c r="HFM508" s="1"/>
      <c r="HFN508" s="1"/>
      <c r="HFO508" s="1"/>
      <c r="HFP508" s="1"/>
      <c r="HFQ508" s="1"/>
      <c r="HFR508" s="1"/>
      <c r="HFS508" s="1"/>
      <c r="HFT508" s="1"/>
      <c r="HFU508" s="1"/>
      <c r="HFV508" s="1"/>
      <c r="HFW508" s="1"/>
      <c r="HFX508" s="1"/>
      <c r="HFY508" s="1"/>
      <c r="HFZ508" s="1"/>
      <c r="HGA508" s="1"/>
      <c r="HGB508" s="1"/>
      <c r="HGC508" s="1"/>
      <c r="HGD508" s="1"/>
      <c r="HGE508" s="1"/>
      <c r="HGF508" s="1"/>
      <c r="HGG508" s="1"/>
      <c r="HGH508" s="1"/>
      <c r="HGI508" s="1"/>
      <c r="HGJ508" s="1"/>
      <c r="HGK508" s="1"/>
      <c r="HGL508" s="1"/>
      <c r="HGM508" s="1"/>
      <c r="HGN508" s="1"/>
      <c r="HGO508" s="1"/>
      <c r="HGP508" s="1"/>
      <c r="HGQ508" s="1"/>
      <c r="HGR508" s="1"/>
      <c r="HGS508" s="1"/>
      <c r="HGT508" s="1"/>
      <c r="HGU508" s="1"/>
      <c r="HGV508" s="1"/>
      <c r="HGW508" s="1"/>
      <c r="HGX508" s="1"/>
      <c r="HGY508" s="1"/>
      <c r="HGZ508" s="1"/>
      <c r="HHA508" s="1"/>
      <c r="HHB508" s="1"/>
      <c r="HHC508" s="1"/>
      <c r="HHD508" s="1"/>
      <c r="HHE508" s="1"/>
      <c r="HHF508" s="1"/>
      <c r="HHG508" s="1"/>
      <c r="HHH508" s="1"/>
      <c r="HHI508" s="1"/>
      <c r="HHJ508" s="1"/>
      <c r="HHK508" s="1"/>
      <c r="HHL508" s="1"/>
      <c r="HHM508" s="1"/>
      <c r="HHN508" s="1"/>
      <c r="HHO508" s="1"/>
      <c r="HHP508" s="1"/>
      <c r="HHQ508" s="1"/>
      <c r="HHR508" s="1"/>
      <c r="HHS508" s="1"/>
      <c r="HHT508" s="1"/>
      <c r="HHU508" s="1"/>
      <c r="HHV508" s="1"/>
      <c r="HHW508" s="1"/>
      <c r="HHX508" s="1"/>
      <c r="HHY508" s="1"/>
      <c r="HHZ508" s="1"/>
      <c r="HIA508" s="1"/>
      <c r="HIB508" s="1"/>
      <c r="HIC508" s="1"/>
      <c r="HID508" s="1"/>
      <c r="HIE508" s="1"/>
      <c r="HIF508" s="1"/>
      <c r="HIG508" s="1"/>
      <c r="HIH508" s="1"/>
      <c r="HII508" s="1"/>
      <c r="HIJ508" s="1"/>
      <c r="HIK508" s="1"/>
      <c r="HIL508" s="1"/>
      <c r="HIM508" s="1"/>
      <c r="HIN508" s="1"/>
      <c r="HIO508" s="1"/>
      <c r="HIP508" s="1"/>
      <c r="HIQ508" s="1"/>
      <c r="HIR508" s="1"/>
      <c r="HIS508" s="1"/>
      <c r="HIT508" s="1"/>
      <c r="HIU508" s="1"/>
      <c r="HIV508" s="1"/>
      <c r="HIW508" s="1"/>
      <c r="HIX508" s="1"/>
      <c r="HIY508" s="1"/>
      <c r="HIZ508" s="1"/>
      <c r="HJA508" s="1"/>
      <c r="HJB508" s="1"/>
      <c r="HJC508" s="1"/>
      <c r="HJD508" s="1"/>
      <c r="HJE508" s="1"/>
      <c r="HJF508" s="1"/>
      <c r="HJG508" s="1"/>
      <c r="HJH508" s="1"/>
      <c r="HJI508" s="1"/>
      <c r="HJJ508" s="1"/>
      <c r="HJK508" s="1"/>
      <c r="HJL508" s="1"/>
      <c r="HJM508" s="1"/>
      <c r="HJN508" s="1"/>
      <c r="HJO508" s="1"/>
      <c r="HJP508" s="1"/>
      <c r="HJQ508" s="1"/>
      <c r="HJR508" s="1"/>
      <c r="HJS508" s="1"/>
      <c r="HJT508" s="1"/>
      <c r="HJU508" s="1"/>
      <c r="HJV508" s="1"/>
      <c r="HJW508" s="1"/>
      <c r="HJX508" s="1"/>
      <c r="HJY508" s="1"/>
      <c r="HJZ508" s="1"/>
      <c r="HKA508" s="1"/>
      <c r="HKB508" s="1"/>
      <c r="HKC508" s="1"/>
      <c r="HKD508" s="1"/>
      <c r="HKE508" s="1"/>
      <c r="HKF508" s="1"/>
      <c r="HKG508" s="1"/>
      <c r="HKH508" s="1"/>
      <c r="HKI508" s="1"/>
      <c r="HKJ508" s="1"/>
      <c r="HKK508" s="1"/>
      <c r="HKL508" s="1"/>
      <c r="HKM508" s="1"/>
      <c r="HKN508" s="1"/>
      <c r="HKO508" s="1"/>
      <c r="HKP508" s="1"/>
      <c r="HKQ508" s="1"/>
      <c r="HKR508" s="1"/>
      <c r="HKS508" s="1"/>
      <c r="HKT508" s="1"/>
      <c r="HKU508" s="1"/>
      <c r="HKV508" s="1"/>
      <c r="HKW508" s="1"/>
      <c r="HKX508" s="1"/>
      <c r="HKY508" s="1"/>
      <c r="HKZ508" s="1"/>
      <c r="HLA508" s="1"/>
      <c r="HLB508" s="1"/>
      <c r="HLC508" s="1"/>
      <c r="HLD508" s="1"/>
      <c r="HLE508" s="1"/>
      <c r="HLF508" s="1"/>
      <c r="HLG508" s="1"/>
      <c r="HLH508" s="1"/>
      <c r="HLI508" s="1"/>
      <c r="HLJ508" s="1"/>
      <c r="HLK508" s="1"/>
      <c r="HLL508" s="1"/>
      <c r="HLM508" s="1"/>
      <c r="HLN508" s="1"/>
      <c r="HLO508" s="1"/>
      <c r="HLP508" s="1"/>
      <c r="HLQ508" s="1"/>
      <c r="HLR508" s="1"/>
      <c r="HLS508" s="1"/>
      <c r="HLT508" s="1"/>
      <c r="HLU508" s="1"/>
      <c r="HLV508" s="1"/>
      <c r="HLW508" s="1"/>
      <c r="HLX508" s="1"/>
      <c r="HLY508" s="1"/>
      <c r="HLZ508" s="1"/>
      <c r="HMA508" s="1"/>
      <c r="HMB508" s="1"/>
      <c r="HMC508" s="1"/>
      <c r="HMD508" s="1"/>
      <c r="HME508" s="1"/>
      <c r="HMF508" s="1"/>
      <c r="HMG508" s="1"/>
      <c r="HMH508" s="1"/>
      <c r="HMI508" s="1"/>
      <c r="HMJ508" s="1"/>
      <c r="HMK508" s="1"/>
      <c r="HML508" s="1"/>
      <c r="HMM508" s="1"/>
      <c r="HMN508" s="1"/>
      <c r="HMO508" s="1"/>
      <c r="HMP508" s="1"/>
      <c r="HMQ508" s="1"/>
      <c r="HMR508" s="1"/>
      <c r="HMS508" s="1"/>
      <c r="HMT508" s="1"/>
      <c r="HMU508" s="1"/>
      <c r="HMV508" s="1"/>
      <c r="HMW508" s="1"/>
      <c r="HMX508" s="1"/>
      <c r="HMY508" s="1"/>
      <c r="HMZ508" s="1"/>
      <c r="HNA508" s="1"/>
      <c r="HNB508" s="1"/>
      <c r="HNC508" s="1"/>
      <c r="HND508" s="1"/>
      <c r="HNE508" s="1"/>
      <c r="HNF508" s="1"/>
      <c r="HNG508" s="1"/>
      <c r="HNH508" s="1"/>
      <c r="HNI508" s="1"/>
      <c r="HNJ508" s="1"/>
      <c r="HNK508" s="1"/>
      <c r="HNL508" s="1"/>
      <c r="HNM508" s="1"/>
      <c r="HNN508" s="1"/>
      <c r="HNO508" s="1"/>
      <c r="HNP508" s="1"/>
      <c r="HNQ508" s="1"/>
      <c r="HNR508" s="1"/>
      <c r="HNS508" s="1"/>
      <c r="HNT508" s="1"/>
      <c r="HNU508" s="1"/>
      <c r="HNV508" s="1"/>
      <c r="HNW508" s="1"/>
      <c r="HNX508" s="1"/>
      <c r="HNY508" s="1"/>
      <c r="HNZ508" s="1"/>
      <c r="HOA508" s="1"/>
      <c r="HOB508" s="1"/>
      <c r="HOC508" s="1"/>
      <c r="HOD508" s="1"/>
      <c r="HOE508" s="1"/>
      <c r="HOF508" s="1"/>
      <c r="HOG508" s="1"/>
      <c r="HOH508" s="1"/>
      <c r="HOI508" s="1"/>
      <c r="HOJ508" s="1"/>
      <c r="HOK508" s="1"/>
      <c r="HOL508" s="1"/>
      <c r="HOM508" s="1"/>
      <c r="HON508" s="1"/>
      <c r="HOO508" s="1"/>
      <c r="HOP508" s="1"/>
      <c r="HOQ508" s="1"/>
      <c r="HOR508" s="1"/>
      <c r="HOS508" s="1"/>
      <c r="HOT508" s="1"/>
      <c r="HOU508" s="1"/>
      <c r="HOV508" s="1"/>
      <c r="HOW508" s="1"/>
      <c r="HOX508" s="1"/>
      <c r="HOY508" s="1"/>
      <c r="HOZ508" s="1"/>
      <c r="HPA508" s="1"/>
      <c r="HPB508" s="1"/>
      <c r="HPC508" s="1"/>
      <c r="HPD508" s="1"/>
      <c r="HPE508" s="1"/>
      <c r="HPF508" s="1"/>
      <c r="HPG508" s="1"/>
      <c r="HPH508" s="1"/>
      <c r="HPI508" s="1"/>
      <c r="HPJ508" s="1"/>
      <c r="HPK508" s="1"/>
      <c r="HPL508" s="1"/>
      <c r="HPM508" s="1"/>
      <c r="HPN508" s="1"/>
      <c r="HPO508" s="1"/>
      <c r="HPP508" s="1"/>
      <c r="HPQ508" s="1"/>
      <c r="HPR508" s="1"/>
      <c r="HPS508" s="1"/>
      <c r="HPT508" s="1"/>
      <c r="HPU508" s="1"/>
      <c r="HPV508" s="1"/>
      <c r="HPW508" s="1"/>
      <c r="HPX508" s="1"/>
      <c r="HPY508" s="1"/>
      <c r="HPZ508" s="1"/>
      <c r="HQA508" s="1"/>
      <c r="HQB508" s="1"/>
      <c r="HQC508" s="1"/>
      <c r="HQD508" s="1"/>
      <c r="HQE508" s="1"/>
      <c r="HQF508" s="1"/>
      <c r="HQG508" s="1"/>
      <c r="HQH508" s="1"/>
      <c r="HQI508" s="1"/>
      <c r="HQJ508" s="1"/>
      <c r="HQK508" s="1"/>
      <c r="HQL508" s="1"/>
      <c r="HQM508" s="1"/>
      <c r="HQN508" s="1"/>
      <c r="HQO508" s="1"/>
      <c r="HQP508" s="1"/>
      <c r="HQQ508" s="1"/>
      <c r="HQR508" s="1"/>
      <c r="HQS508" s="1"/>
      <c r="HQT508" s="1"/>
      <c r="HQU508" s="1"/>
      <c r="HQV508" s="1"/>
      <c r="HQW508" s="1"/>
      <c r="HQX508" s="1"/>
      <c r="HQY508" s="1"/>
      <c r="HQZ508" s="1"/>
      <c r="HRA508" s="1"/>
      <c r="HRB508" s="1"/>
      <c r="HRC508" s="1"/>
      <c r="HRD508" s="1"/>
      <c r="HRE508" s="1"/>
      <c r="HRF508" s="1"/>
      <c r="HRG508" s="1"/>
      <c r="HRH508" s="1"/>
      <c r="HRI508" s="1"/>
      <c r="HRJ508" s="1"/>
      <c r="HRK508" s="1"/>
      <c r="HRL508" s="1"/>
      <c r="HRM508" s="1"/>
      <c r="HRN508" s="1"/>
      <c r="HRO508" s="1"/>
      <c r="HRP508" s="1"/>
      <c r="HRQ508" s="1"/>
      <c r="HRR508" s="1"/>
      <c r="HRS508" s="1"/>
      <c r="HRT508" s="1"/>
      <c r="HRU508" s="1"/>
      <c r="HRV508" s="1"/>
      <c r="HRW508" s="1"/>
      <c r="HRX508" s="1"/>
      <c r="HRY508" s="1"/>
      <c r="HRZ508" s="1"/>
      <c r="HSA508" s="1"/>
      <c r="HSB508" s="1"/>
      <c r="HSC508" s="1"/>
      <c r="HSD508" s="1"/>
      <c r="HSE508" s="1"/>
      <c r="HSF508" s="1"/>
      <c r="HSG508" s="1"/>
      <c r="HSH508" s="1"/>
      <c r="HSI508" s="1"/>
      <c r="HSJ508" s="1"/>
      <c r="HSK508" s="1"/>
      <c r="HSL508" s="1"/>
      <c r="HSM508" s="1"/>
      <c r="HSN508" s="1"/>
      <c r="HSO508" s="1"/>
      <c r="HSP508" s="1"/>
      <c r="HSQ508" s="1"/>
      <c r="HSR508" s="1"/>
      <c r="HSS508" s="1"/>
      <c r="HST508" s="1"/>
      <c r="HSU508" s="1"/>
      <c r="HSV508" s="1"/>
      <c r="HSW508" s="1"/>
      <c r="HSX508" s="1"/>
      <c r="HSY508" s="1"/>
      <c r="HSZ508" s="1"/>
      <c r="HTA508" s="1"/>
      <c r="HTB508" s="1"/>
      <c r="HTC508" s="1"/>
      <c r="HTD508" s="1"/>
      <c r="HTE508" s="1"/>
      <c r="HTF508" s="1"/>
      <c r="HTG508" s="1"/>
      <c r="HTH508" s="1"/>
      <c r="HTI508" s="1"/>
      <c r="HTJ508" s="1"/>
      <c r="HTK508" s="1"/>
      <c r="HTL508" s="1"/>
      <c r="HTM508" s="1"/>
      <c r="HTN508" s="1"/>
      <c r="HTO508" s="1"/>
      <c r="HTP508" s="1"/>
      <c r="HTQ508" s="1"/>
      <c r="HTR508" s="1"/>
      <c r="HTS508" s="1"/>
      <c r="HTT508" s="1"/>
      <c r="HTU508" s="1"/>
      <c r="HTV508" s="1"/>
      <c r="HTW508" s="1"/>
      <c r="HTX508" s="1"/>
      <c r="HTY508" s="1"/>
      <c r="HTZ508" s="1"/>
      <c r="HUA508" s="1"/>
      <c r="HUB508" s="1"/>
      <c r="HUC508" s="1"/>
      <c r="HUD508" s="1"/>
      <c r="HUE508" s="1"/>
      <c r="HUF508" s="1"/>
      <c r="HUG508" s="1"/>
      <c r="HUH508" s="1"/>
      <c r="HUI508" s="1"/>
      <c r="HUJ508" s="1"/>
      <c r="HUK508" s="1"/>
      <c r="HUL508" s="1"/>
      <c r="HUM508" s="1"/>
      <c r="HUN508" s="1"/>
      <c r="HUO508" s="1"/>
      <c r="HUP508" s="1"/>
      <c r="HUQ508" s="1"/>
      <c r="HUR508" s="1"/>
      <c r="HUS508" s="1"/>
      <c r="HUT508" s="1"/>
      <c r="HUU508" s="1"/>
      <c r="HUV508" s="1"/>
      <c r="HUW508" s="1"/>
      <c r="HUX508" s="1"/>
      <c r="HUY508" s="1"/>
      <c r="HUZ508" s="1"/>
      <c r="HVA508" s="1"/>
      <c r="HVB508" s="1"/>
      <c r="HVC508" s="1"/>
      <c r="HVD508" s="1"/>
      <c r="HVE508" s="1"/>
      <c r="HVF508" s="1"/>
      <c r="HVG508" s="1"/>
      <c r="HVH508" s="1"/>
      <c r="HVI508" s="1"/>
      <c r="HVJ508" s="1"/>
      <c r="HVK508" s="1"/>
      <c r="HVL508" s="1"/>
      <c r="HVM508" s="1"/>
      <c r="HVN508" s="1"/>
      <c r="HVO508" s="1"/>
      <c r="HVP508" s="1"/>
      <c r="HVQ508" s="1"/>
      <c r="HVR508" s="1"/>
      <c r="HVS508" s="1"/>
      <c r="HVT508" s="1"/>
      <c r="HVU508" s="1"/>
      <c r="HVV508" s="1"/>
      <c r="HVW508" s="1"/>
      <c r="HVX508" s="1"/>
      <c r="HVY508" s="1"/>
      <c r="HVZ508" s="1"/>
      <c r="HWA508" s="1"/>
      <c r="HWB508" s="1"/>
      <c r="HWC508" s="1"/>
    </row>
    <row r="509" spans="1:6009" ht="14.4" customHeight="1" x14ac:dyDescent="0.3">
      <c r="A509" s="24" t="s">
        <v>421</v>
      </c>
      <c r="B509" s="24"/>
      <c r="C509" s="40" t="s">
        <v>551</v>
      </c>
      <c r="D509" s="22" t="s">
        <v>463</v>
      </c>
      <c r="E509" s="22">
        <v>2007</v>
      </c>
      <c r="F509" s="50" t="s">
        <v>201</v>
      </c>
      <c r="G509" s="49" t="s">
        <v>1</v>
      </c>
      <c r="H509" s="14">
        <v>-60</v>
      </c>
      <c r="I509" s="14">
        <v>0</v>
      </c>
      <c r="J509" s="22"/>
      <c r="K509" s="403"/>
      <c r="L509" s="22"/>
      <c r="M509" s="22"/>
      <c r="N509" s="22"/>
      <c r="O509" s="385"/>
      <c r="P509" s="39"/>
      <c r="Q509" s="39"/>
      <c r="R509" s="39"/>
      <c r="S509" s="39"/>
      <c r="T509" s="39"/>
      <c r="U509" s="39"/>
      <c r="V509" s="13">
        <f>IF((ISBLANK(J509)+ISBLANK(L509)+ISBLANK(K509)+ISBLANK(M509)+ISBLANK(N509)+ISBLANK(O509)+ISBLANK(P509))&lt;8,IF(ISNUMBER(LARGE((J509,L509,M509,N509,O509),1)),LARGE((J509,L509,M509,N509,O509),1),0)+IF(ISNUMBER(LARGE((J509,L509,M509,N509,O509),2)),LARGE((J509,L509,M509,N509,O509),2),0)+K509+P509,"")+Q509+S509+I509</f>
        <v>0</v>
      </c>
      <c r="W509" s="384"/>
      <c r="X509" s="453"/>
      <c r="Y509" s="399"/>
      <c r="Z509" s="184" t="s">
        <v>550</v>
      </c>
    </row>
    <row r="510" spans="1:6009" ht="14.4" customHeight="1" x14ac:dyDescent="0.3">
      <c r="A510" s="24" t="s">
        <v>421</v>
      </c>
      <c r="B510" s="24"/>
      <c r="C510" s="51" t="s">
        <v>549</v>
      </c>
      <c r="D510" s="22" t="s">
        <v>548</v>
      </c>
      <c r="E510" s="22">
        <v>2007</v>
      </c>
      <c r="F510" s="50" t="s">
        <v>26</v>
      </c>
      <c r="G510" s="49" t="s">
        <v>1</v>
      </c>
      <c r="H510" s="14">
        <v>-60</v>
      </c>
      <c r="I510" s="14"/>
      <c r="J510" s="22"/>
      <c r="K510" s="22"/>
      <c r="L510" s="22">
        <v>0</v>
      </c>
      <c r="M510" s="39">
        <v>0</v>
      </c>
      <c r="N510" s="467"/>
      <c r="O510" s="463"/>
      <c r="P510" s="22">
        <v>0</v>
      </c>
      <c r="Q510" s="39"/>
      <c r="R510" s="39"/>
      <c r="S510" s="39">
        <v>0</v>
      </c>
      <c r="T510" s="469"/>
      <c r="U510" s="469"/>
      <c r="V510" s="13">
        <f>IF((ISBLANK(J510)+ISBLANK(L510)+ISBLANK(K510)+ISBLANK(M510)+ISBLANK(N510)+ISBLANK(O510)+ISBLANK(P510))&lt;8,IF(ISNUMBER(LARGE((J510,L510,M510,N510,O510),1)),LARGE((J510,L510,M510,N510,O510),1),0)+IF(ISNUMBER(LARGE((J510,L510,M510,N510,O510),2)),LARGE((J510,L510,M510,N510,O510),2),0)+K510+P510,"")+Q510+S510+I510</f>
        <v>0</v>
      </c>
      <c r="W510" s="384"/>
      <c r="X510" s="453"/>
      <c r="Y510" s="399" t="s">
        <v>15</v>
      </c>
      <c r="Z510" s="184" t="s">
        <v>14</v>
      </c>
    </row>
    <row r="511" spans="1:6009" ht="14.4" customHeight="1" x14ac:dyDescent="0.3">
      <c r="A511" s="95" t="s">
        <v>421</v>
      </c>
      <c r="B511" s="430"/>
      <c r="C511" s="252" t="s">
        <v>547</v>
      </c>
      <c r="D511" s="251" t="s">
        <v>546</v>
      </c>
      <c r="E511" s="429">
        <v>2009</v>
      </c>
      <c r="F511" s="250" t="s">
        <v>107</v>
      </c>
      <c r="G511" s="250" t="s">
        <v>1</v>
      </c>
      <c r="H511" s="102">
        <v>-60</v>
      </c>
      <c r="I511" s="429"/>
      <c r="J511" s="429"/>
      <c r="K511" s="492">
        <v>0</v>
      </c>
      <c r="L511" s="429"/>
      <c r="M511" s="429">
        <v>0</v>
      </c>
      <c r="N511" s="250"/>
      <c r="O511" s="490"/>
      <c r="P511" s="83"/>
      <c r="Q511" s="197"/>
      <c r="R511" s="197"/>
      <c r="S511" s="197"/>
      <c r="T511" s="197" t="s">
        <v>198</v>
      </c>
      <c r="U511" s="197"/>
      <c r="V511" s="86">
        <f>IF((ISBLANK(J511)+ISBLANK(L511)+ISBLANK(K511)+ISBLANK(M511)+ISBLANK(N511)+ISBLANK(O511)+ISBLANK(P511))&lt;8,IF(ISNUMBER(LARGE((J511,L511,M511,N511,O511),1)),LARGE((J511,L511,M511,N511,O511),1),0)+IF(ISNUMBER(LARGE((J511,L511,M511,N511,O511),2)),LARGE((J511,L511,M511,N511,O511),2),0)+K511+P511,"")+Q511+S511+I511</f>
        <v>0</v>
      </c>
      <c r="W511" s="513"/>
      <c r="X511" s="512"/>
      <c r="Y511" s="511" t="s">
        <v>15</v>
      </c>
      <c r="Z511" s="420"/>
    </row>
    <row r="512" spans="1:6009" ht="14.4" customHeight="1" x14ac:dyDescent="0.3">
      <c r="A512" s="24" t="s">
        <v>421</v>
      </c>
      <c r="B512" s="24"/>
      <c r="C512" s="89" t="s">
        <v>545</v>
      </c>
      <c r="D512" s="83" t="s">
        <v>544</v>
      </c>
      <c r="E512" s="83">
        <v>2007</v>
      </c>
      <c r="F512" s="103" t="s">
        <v>288</v>
      </c>
      <c r="G512" s="136" t="s">
        <v>1</v>
      </c>
      <c r="H512" s="102">
        <v>-60</v>
      </c>
      <c r="I512" s="102"/>
      <c r="J512" s="510"/>
      <c r="K512" s="419">
        <v>0</v>
      </c>
      <c r="L512" s="22">
        <v>0</v>
      </c>
      <c r="M512" s="22">
        <v>0</v>
      </c>
      <c r="N512" s="22"/>
      <c r="O512" s="385"/>
      <c r="P512" s="39"/>
      <c r="Q512" s="39"/>
      <c r="R512" s="39"/>
      <c r="S512" s="39"/>
      <c r="T512" s="39"/>
      <c r="U512" s="39"/>
      <c r="V512" s="13">
        <f>IF((ISBLANK(J512)+ISBLANK(L512)+ISBLANK(K512)+ISBLANK(M512)+ISBLANK(N512)+ISBLANK(O512)+ISBLANK(P512))&lt;8,IF(ISNUMBER(LARGE((J512,L512,M512,N512,O512),1)),LARGE((J512,L512,M512,N512,O512),1),0)+IF(ISNUMBER(LARGE((J512,L512,M512,N512,O512),2)),LARGE((J512,L512,M512,N512,O512),2),0)+K512+P512,"")+Q512+S512+I512</f>
        <v>0</v>
      </c>
      <c r="W512" s="384"/>
      <c r="X512" s="453"/>
      <c r="Y512" s="399" t="s">
        <v>15</v>
      </c>
      <c r="Z512" s="184"/>
    </row>
    <row r="513" spans="1:27" ht="14.4" customHeight="1" x14ac:dyDescent="0.3">
      <c r="A513" s="24" t="s">
        <v>421</v>
      </c>
      <c r="B513" s="122"/>
      <c r="C513" s="307" t="s">
        <v>543</v>
      </c>
      <c r="D513" s="307" t="s">
        <v>542</v>
      </c>
      <c r="E513" s="14">
        <v>2009</v>
      </c>
      <c r="F513" s="386" t="s">
        <v>60</v>
      </c>
      <c r="G513" s="386" t="s">
        <v>1</v>
      </c>
      <c r="H513" s="14">
        <v>-60</v>
      </c>
      <c r="I513" s="14"/>
      <c r="J513" s="14"/>
      <c r="K513" s="16"/>
      <c r="L513" s="14"/>
      <c r="M513" s="14"/>
      <c r="N513" s="22">
        <v>0</v>
      </c>
      <c r="O513" s="423"/>
      <c r="P513" s="14"/>
      <c r="Q513" s="386"/>
      <c r="R513" s="386"/>
      <c r="S513" s="14">
        <v>0</v>
      </c>
      <c r="T513" s="307" t="s">
        <v>198</v>
      </c>
      <c r="U513" s="307"/>
      <c r="V513" s="13">
        <f>IF((ISBLANK(J513)+ISBLANK(L513)+ISBLANK(K513)+ISBLANK(M513)+ISBLANK(N513)+ISBLANK(O513)+ISBLANK(P513))&lt;8,IF(ISNUMBER(LARGE((J513,L513,M513,N513,O513),1)),LARGE((J513,L513,M513,N513,O513),1),0)+IF(ISNUMBER(LARGE((J513,L513,M513,N513,O513),2)),LARGE((J513,L513,M513,N513,O513),2),0)+K513+P513,"")+Q513+S513+I513</f>
        <v>0</v>
      </c>
      <c r="W513" s="384"/>
      <c r="X513" s="506"/>
      <c r="Y513" s="410" t="s">
        <v>15</v>
      </c>
      <c r="Z513" s="431"/>
    </row>
    <row r="514" spans="1:27" ht="14.4" customHeight="1" x14ac:dyDescent="0.3">
      <c r="A514" s="95" t="s">
        <v>421</v>
      </c>
      <c r="B514" s="498"/>
      <c r="C514" s="134" t="s">
        <v>541</v>
      </c>
      <c r="D514" s="83" t="s">
        <v>540</v>
      </c>
      <c r="E514" s="83">
        <v>2008</v>
      </c>
      <c r="F514" s="103" t="s">
        <v>181</v>
      </c>
      <c r="G514" s="136" t="s">
        <v>1</v>
      </c>
      <c r="H514" s="102">
        <v>-60</v>
      </c>
      <c r="I514" s="102"/>
      <c r="J514" s="510">
        <v>0</v>
      </c>
      <c r="K514" s="88">
        <v>0</v>
      </c>
      <c r="L514" s="88"/>
      <c r="M514" s="464"/>
      <c r="N514" s="83">
        <v>0</v>
      </c>
      <c r="O514" s="463"/>
      <c r="P514" s="83"/>
      <c r="Q514" s="89">
        <v>0</v>
      </c>
      <c r="R514" s="89"/>
      <c r="S514" s="89">
        <v>0</v>
      </c>
      <c r="T514" s="464"/>
      <c r="U514" s="464"/>
      <c r="V514" s="86">
        <f>IF((ISBLANK(J514)+ISBLANK(L514)+ISBLANK(K514)+ISBLANK(M514)+ISBLANK(N514)+ISBLANK(O514)+ISBLANK(P514))&lt;8,IF(ISNUMBER(LARGE((J514,L514,M514,N514,O514),1)),LARGE((J514,L514,M514,N514,O514),1),0)+IF(ISNUMBER(LARGE((J514,L514,M514,N514,O514),2)),LARGE((J514,L514,M514,N514,O514),2),0)+K514+P514,"")+Q514+S514+T514+I514</f>
        <v>0</v>
      </c>
      <c r="W514" s="416"/>
      <c r="X514" s="509"/>
      <c r="Y514" s="414"/>
      <c r="Z514" s="508"/>
    </row>
    <row r="515" spans="1:27" ht="14.4" customHeight="1" x14ac:dyDescent="0.3">
      <c r="A515" s="24" t="s">
        <v>421</v>
      </c>
      <c r="B515" s="122"/>
      <c r="C515" s="234" t="s">
        <v>155</v>
      </c>
      <c r="D515" s="234" t="s">
        <v>505</v>
      </c>
      <c r="E515" s="167">
        <v>2009</v>
      </c>
      <c r="F515" s="507" t="s">
        <v>429</v>
      </c>
      <c r="G515" s="124" t="s">
        <v>174</v>
      </c>
      <c r="H515" s="167">
        <v>-60</v>
      </c>
      <c r="I515" s="167"/>
      <c r="J515" s="13"/>
      <c r="K515" s="16"/>
      <c r="L515" s="14"/>
      <c r="M515" s="14">
        <v>0</v>
      </c>
      <c r="N515" s="22">
        <v>0</v>
      </c>
      <c r="O515" s="423"/>
      <c r="P515" s="14"/>
      <c r="Q515" s="22">
        <v>0</v>
      </c>
      <c r="R515" s="22"/>
      <c r="S515" s="386"/>
      <c r="T515" s="386"/>
      <c r="U515" s="386"/>
      <c r="V515" s="13">
        <f>IF((ISBLANK(J515)+ISBLANK(L515)+ISBLANK(K515)+ISBLANK(M515)+ISBLANK(N515)+ISBLANK(O515)+ISBLANK(P515))&lt;8,IF(ISNUMBER(LARGE((J515,L515,M515,N515,O515),1)),LARGE((J515,L515,M515,N515,O515),1),0)+IF(ISNUMBER(LARGE((J515,L515,M515,N515,O515),2)),LARGE((J515,L515,M515,N515,O515),2),0)+K515+P515,"")+Q515+S515+T515+I515</f>
        <v>0</v>
      </c>
      <c r="W515" s="384"/>
      <c r="X515" s="506"/>
      <c r="Y515" s="383"/>
      <c r="Z515" s="431"/>
    </row>
    <row r="516" spans="1:27" ht="14.4" customHeight="1" x14ac:dyDescent="0.3">
      <c r="A516" s="24" t="s">
        <v>421</v>
      </c>
      <c r="B516" s="412"/>
      <c r="C516" s="51" t="s">
        <v>539</v>
      </c>
      <c r="D516" s="22" t="s">
        <v>538</v>
      </c>
      <c r="E516" s="22">
        <v>2007</v>
      </c>
      <c r="F516" s="50" t="s">
        <v>53</v>
      </c>
      <c r="G516" s="49" t="s">
        <v>1</v>
      </c>
      <c r="H516" s="14">
        <v>-60</v>
      </c>
      <c r="I516" s="14"/>
      <c r="J516" s="454"/>
      <c r="K516" s="403"/>
      <c r="L516" s="22">
        <v>0</v>
      </c>
      <c r="M516" s="22"/>
      <c r="N516" s="22"/>
      <c r="O516" s="385"/>
      <c r="P516" s="39"/>
      <c r="Q516" s="39"/>
      <c r="R516" s="39"/>
      <c r="S516" s="39"/>
      <c r="T516" s="39"/>
      <c r="U516" s="39"/>
      <c r="V516" s="13">
        <f>IF((ISBLANK(J516)+ISBLANK(L516)+ISBLANK(K516)+ISBLANK(M516)+ISBLANK(N516)+ISBLANK(O516)+ISBLANK(P516))&lt;8,IF(ISNUMBER(LARGE((J516,L516,M516,N516,O516),1)),LARGE((J516,L516,M516,N516,O516),1),0)+IF(ISNUMBER(LARGE((J516,L516,M516,N516,O516),2)),LARGE((J516,L516,M516,N516,O516),2),0)+K516+P516,"")+Q516+S516+T516+I516</f>
        <v>0</v>
      </c>
      <c r="W516" s="384"/>
      <c r="X516" s="453"/>
      <c r="Y516" s="399"/>
      <c r="Z516" s="184"/>
    </row>
    <row r="517" spans="1:27" ht="14.4" customHeight="1" x14ac:dyDescent="0.3">
      <c r="A517" s="24" t="s">
        <v>421</v>
      </c>
      <c r="B517" s="505"/>
      <c r="C517" s="51" t="s">
        <v>537</v>
      </c>
      <c r="D517" s="39" t="s">
        <v>536</v>
      </c>
      <c r="E517" s="22">
        <v>2008</v>
      </c>
      <c r="F517" s="50" t="s">
        <v>535</v>
      </c>
      <c r="G517" s="49" t="s">
        <v>1</v>
      </c>
      <c r="H517" s="14">
        <v>-60</v>
      </c>
      <c r="I517" s="14"/>
      <c r="J517" s="22"/>
      <c r="K517" s="403"/>
      <c r="L517" s="22"/>
      <c r="M517" s="22"/>
      <c r="N517" s="22"/>
      <c r="O517" s="385"/>
      <c r="P517" s="39"/>
      <c r="Q517" s="39"/>
      <c r="R517" s="39"/>
      <c r="S517" s="39"/>
      <c r="T517" s="39"/>
      <c r="U517" s="39"/>
      <c r="V517" s="13">
        <f>IF((ISBLANK(J517)+ISBLANK(L517)+ISBLANK(K517)+ISBLANK(M517)+ISBLANK(N517)+ISBLANK(O517)+ISBLANK(P517))&lt;8,IF(ISNUMBER(LARGE((J517,L517,M517,N517,O517),1)),LARGE((J517,L517,M517,N517,O517),1),0)+IF(ISNUMBER(LARGE((J517,L517,M517,N517,O517),2)),LARGE((J517,L517,M517,N517,O517),2),0)+K517+P517,"")+Q517+S517+T517+I517</f>
        <v>0</v>
      </c>
      <c r="W517" s="13"/>
      <c r="X517" s="466"/>
      <c r="Y517" s="22"/>
      <c r="Z517" s="455"/>
    </row>
    <row r="518" spans="1:27" ht="14.4" customHeight="1" x14ac:dyDescent="0.3">
      <c r="A518" s="95" t="s">
        <v>421</v>
      </c>
      <c r="B518" s="95"/>
      <c r="C518" s="134" t="s">
        <v>534</v>
      </c>
      <c r="D518" s="83" t="s">
        <v>470</v>
      </c>
      <c r="E518" s="83">
        <v>2008</v>
      </c>
      <c r="F518" s="103" t="s">
        <v>60</v>
      </c>
      <c r="G518" s="136" t="s">
        <v>1</v>
      </c>
      <c r="H518" s="102">
        <v>-60</v>
      </c>
      <c r="I518" s="102">
        <v>0</v>
      </c>
      <c r="J518" s="83"/>
      <c r="K518" s="419"/>
      <c r="L518" s="83"/>
      <c r="M518" s="83"/>
      <c r="N518" s="83"/>
      <c r="O518" s="385"/>
      <c r="P518" s="83"/>
      <c r="Q518" s="87"/>
      <c r="R518" s="87"/>
      <c r="S518" s="87"/>
      <c r="T518" s="87"/>
      <c r="U518" s="87"/>
      <c r="V518" s="86">
        <f>IF((ISBLANK(J518)+ISBLANK(L518)+ISBLANK(K518)+ISBLANK(M518)+ISBLANK(N518)+ISBLANK(O518)+ISBLANK(P518))&lt;8,IF(ISNUMBER(LARGE((J518,L518,M518,N518,O518),1)),LARGE((J518,L518,M518,N518,O518),1),0)+IF(ISNUMBER(LARGE((J518,L518,M518,N518,O518),2)),LARGE((J518,L518,M518,N518,O518),2),0)+K518+P518,"")+Q518+S518+T518+I518</f>
        <v>0</v>
      </c>
      <c r="W518" s="416"/>
      <c r="X518" s="415"/>
      <c r="Y518" s="414" t="s">
        <v>15</v>
      </c>
      <c r="Z518" s="138"/>
    </row>
    <row r="519" spans="1:27" ht="14.4" customHeight="1" x14ac:dyDescent="0.3">
      <c r="A519" s="24" t="s">
        <v>421</v>
      </c>
      <c r="B519" s="505"/>
      <c r="C519" s="51" t="s">
        <v>195</v>
      </c>
      <c r="D519" s="22" t="s">
        <v>533</v>
      </c>
      <c r="E519" s="22">
        <v>2007</v>
      </c>
      <c r="F519" s="50" t="s">
        <v>532</v>
      </c>
      <c r="G519" s="49" t="s">
        <v>1</v>
      </c>
      <c r="H519" s="14">
        <v>-60</v>
      </c>
      <c r="I519" s="14"/>
      <c r="J519" s="22"/>
      <c r="K519" s="403"/>
      <c r="L519" s="22"/>
      <c r="M519" s="22"/>
      <c r="N519" s="22"/>
      <c r="O519" s="385"/>
      <c r="P519" s="39"/>
      <c r="Q519" s="39"/>
      <c r="R519" s="39"/>
      <c r="S519" s="39"/>
      <c r="T519" s="39"/>
      <c r="U519" s="39"/>
      <c r="V519" s="13">
        <f>IF((ISBLANK(J519)+ISBLANK(L519)+ISBLANK(K519)+ISBLANK(M519)+ISBLANK(N519)+ISBLANK(O519)+ISBLANK(P519))&lt;8,IF(ISNUMBER(LARGE((J519,L519,M519,N519,O519),1)),LARGE((J519,L519,M519,N519,O519),1),0)+IF(ISNUMBER(LARGE((J519,L519,M519,N519,O519),2)),LARGE((J519,L519,M519,N519,O519),2),0)+K519+P519,"")+Q519+S519+T519+I519</f>
        <v>0</v>
      </c>
      <c r="W519" s="384"/>
      <c r="X519" s="453"/>
      <c r="Y519" s="399"/>
      <c r="Z519" s="184"/>
      <c r="AA519" s="486"/>
    </row>
    <row r="520" spans="1:27" ht="14.4" customHeight="1" x14ac:dyDescent="0.3">
      <c r="A520" s="24" t="s">
        <v>421</v>
      </c>
      <c r="B520" s="24"/>
      <c r="C520" s="51" t="s">
        <v>37</v>
      </c>
      <c r="D520" s="22" t="s">
        <v>531</v>
      </c>
      <c r="E520" s="22">
        <v>2008</v>
      </c>
      <c r="F520" s="50" t="s">
        <v>72</v>
      </c>
      <c r="G520" s="49" t="s">
        <v>1</v>
      </c>
      <c r="H520" s="14">
        <v>-60</v>
      </c>
      <c r="I520" s="14"/>
      <c r="J520" s="22"/>
      <c r="K520" s="22"/>
      <c r="L520" s="22">
        <v>0</v>
      </c>
      <c r="M520" s="39"/>
      <c r="N520" s="467"/>
      <c r="O520" s="463"/>
      <c r="P520" s="22"/>
      <c r="Q520" s="39">
        <v>0</v>
      </c>
      <c r="R520" s="39"/>
      <c r="S520" s="39"/>
      <c r="T520" s="469"/>
      <c r="U520" s="469"/>
      <c r="V520" s="13">
        <f>IF((ISBLANK(J520)+ISBLANK(L520)+ISBLANK(K520)+ISBLANK(M520)+ISBLANK(N520)+ISBLANK(O520)+ISBLANK(P520))&lt;8,IF(ISNUMBER(LARGE((J520,L520,M520,N520,O520),1)),LARGE((J520,L520,M520,N520,O520),1),0)+IF(ISNUMBER(LARGE((J520,L520,M520,N520,O520),2)),LARGE((J520,L520,M520,N520,O520),2),0)+K520+P520,"")+Q520+S520+T520+I520</f>
        <v>0</v>
      </c>
      <c r="W520" s="384"/>
      <c r="X520" s="453"/>
      <c r="Y520" s="399"/>
      <c r="Z520" s="184"/>
    </row>
    <row r="521" spans="1:27" ht="14.4" customHeight="1" x14ac:dyDescent="0.3">
      <c r="A521" s="24" t="s">
        <v>421</v>
      </c>
      <c r="B521" s="122"/>
      <c r="C521" s="51" t="s">
        <v>530</v>
      </c>
      <c r="D521" s="22" t="s">
        <v>529</v>
      </c>
      <c r="E521" s="22">
        <v>2008</v>
      </c>
      <c r="F521" s="50" t="s">
        <v>528</v>
      </c>
      <c r="G521" s="49" t="s">
        <v>1</v>
      </c>
      <c r="H521" s="14">
        <v>-60</v>
      </c>
      <c r="I521" s="14"/>
      <c r="J521" s="22"/>
      <c r="K521" s="71"/>
      <c r="L521" s="22">
        <v>0</v>
      </c>
      <c r="M521" s="22">
        <v>0</v>
      </c>
      <c r="N521" s="22"/>
      <c r="O521" s="385"/>
      <c r="P521" s="22"/>
      <c r="Q521" s="22"/>
      <c r="R521" s="22"/>
      <c r="S521" s="22"/>
      <c r="T521" s="22"/>
      <c r="U521" s="22"/>
      <c r="V521" s="13">
        <f>IF((ISBLANK(J521)+ISBLANK(L521)+ISBLANK(K521)+ISBLANK(M521)+ISBLANK(N521)+ISBLANK(O521)+ISBLANK(P521))&lt;8,IF(ISNUMBER(LARGE((J521,L521,M521,N521,O521),1)),LARGE((J521,L521,M521,N521,O521),1),0)+IF(ISNUMBER(LARGE((J521,L521,M521,N521,O521),2)),LARGE((J521,L521,M521,N521,O521),2),0)+K521+P521,"")+Q521+S521+T521+I521</f>
        <v>0</v>
      </c>
      <c r="W521" s="384"/>
      <c r="X521" s="411"/>
      <c r="Y521" s="399"/>
      <c r="Z521" s="433"/>
    </row>
    <row r="522" spans="1:27" ht="14.4" customHeight="1" x14ac:dyDescent="0.3">
      <c r="A522" s="95" t="s">
        <v>421</v>
      </c>
      <c r="B522" s="95"/>
      <c r="C522" s="134" t="s">
        <v>148</v>
      </c>
      <c r="D522" s="83" t="s">
        <v>438</v>
      </c>
      <c r="E522" s="83">
        <v>2008</v>
      </c>
      <c r="F522" s="103" t="s">
        <v>72</v>
      </c>
      <c r="G522" s="136" t="s">
        <v>1</v>
      </c>
      <c r="H522" s="102">
        <v>-60</v>
      </c>
      <c r="I522" s="102">
        <v>0</v>
      </c>
      <c r="J522" s="418"/>
      <c r="K522" s="419"/>
      <c r="L522" s="504"/>
      <c r="M522" s="83"/>
      <c r="N522" s="83"/>
      <c r="O522" s="497"/>
      <c r="P522" s="87"/>
      <c r="Q522" s="87"/>
      <c r="R522" s="87"/>
      <c r="S522" s="87"/>
      <c r="T522" s="87"/>
      <c r="U522" s="87"/>
      <c r="V522" s="86">
        <f>IF((ISBLANK(J522)+ISBLANK(L522)+ISBLANK(K522)+ISBLANK(M522)+ISBLANK(N522)+ISBLANK(O522)+ISBLANK(P522))&lt;8,IF(ISNUMBER(LARGE((J522,L522,M522,N522,O522),1)),LARGE((J522,L522,M522,N522,O522),1),0)+IF(ISNUMBER(LARGE((J522,L522,M522,N522,O522),2)),LARGE((J522,L522,M522,N522,O522),2),0)+K522+P522,"")+Q522+S522+T522+I522</f>
        <v>0</v>
      </c>
      <c r="W522" s="416"/>
      <c r="X522" s="415"/>
      <c r="Y522" s="503" t="s">
        <v>15</v>
      </c>
      <c r="Z522" s="413"/>
    </row>
    <row r="523" spans="1:27" ht="14.4" customHeight="1" x14ac:dyDescent="0.3">
      <c r="A523" s="24" t="s">
        <v>421</v>
      </c>
      <c r="B523" s="24"/>
      <c r="C523" s="51" t="s">
        <v>184</v>
      </c>
      <c r="D523" s="22" t="s">
        <v>527</v>
      </c>
      <c r="E523" s="22">
        <v>2007</v>
      </c>
      <c r="F523" s="50" t="s">
        <v>429</v>
      </c>
      <c r="G523" s="49" t="s">
        <v>1</v>
      </c>
      <c r="H523" s="14">
        <v>-60</v>
      </c>
      <c r="I523" s="14"/>
      <c r="J523" s="22"/>
      <c r="K523" s="22"/>
      <c r="L523" s="22"/>
      <c r="M523" s="22"/>
      <c r="N523" s="22"/>
      <c r="O523" s="385"/>
      <c r="P523" s="22"/>
      <c r="Q523" s="22"/>
      <c r="R523" s="22"/>
      <c r="S523" s="22"/>
      <c r="T523" s="22"/>
      <c r="U523" s="22"/>
      <c r="V523" s="13">
        <f>IF((ISBLANK(J523)+ISBLANK(L523)+ISBLANK(K523)+ISBLANK(M523)+ISBLANK(N523)+ISBLANK(O523)+ISBLANK(P523))&lt;8,IF(ISNUMBER(LARGE((J523,L523,M523,N523,O523),1)),LARGE((J523,L523,M523,N523,O523),1),0)+IF(ISNUMBER(LARGE((J523,L523,M523,N523,O523),2)),LARGE((J523,L523,M523,N523,O523),2),0)+K523+P523,"")+Q523+S523+T523+I523</f>
        <v>0</v>
      </c>
      <c r="W523" s="384"/>
      <c r="X523" s="453"/>
      <c r="Y523" s="502"/>
      <c r="Z523" s="433"/>
    </row>
    <row r="524" spans="1:27" ht="14.4" customHeight="1" x14ac:dyDescent="0.3">
      <c r="A524" s="24" t="s">
        <v>421</v>
      </c>
      <c r="B524" s="24"/>
      <c r="C524" s="51" t="s">
        <v>526</v>
      </c>
      <c r="D524" s="22" t="s">
        <v>525</v>
      </c>
      <c r="E524" s="22">
        <v>2007</v>
      </c>
      <c r="F524" s="50" t="s">
        <v>524</v>
      </c>
      <c r="G524" s="49" t="s">
        <v>1</v>
      </c>
      <c r="H524" s="14">
        <v>-60</v>
      </c>
      <c r="I524" s="14"/>
      <c r="J524" s="22"/>
      <c r="K524" s="403"/>
      <c r="L524" s="22"/>
      <c r="M524" s="22"/>
      <c r="N524" s="22"/>
      <c r="O524" s="385"/>
      <c r="P524" s="39"/>
      <c r="Q524" s="39"/>
      <c r="R524" s="39"/>
      <c r="S524" s="39"/>
      <c r="T524" s="39"/>
      <c r="U524" s="39"/>
      <c r="V524" s="13">
        <f>IF((ISBLANK(J524)+ISBLANK(L524)+ISBLANK(K524)+ISBLANK(M524)+ISBLANK(N524)+ISBLANK(O524)+ISBLANK(P524))&lt;8,IF(ISNUMBER(LARGE((J524,L524,M524,N524,O524),1)),LARGE((J524,L524,M524,N524,O524),1),0)+IF(ISNUMBER(LARGE((J524,L524,M524,N524,O524),2)),LARGE((J524,L524,M524,N524,O524),2),0)+K524+P524,"")+Q524+S524+T524+I524</f>
        <v>0</v>
      </c>
      <c r="W524" s="384"/>
      <c r="X524" s="466"/>
      <c r="Y524" s="399"/>
      <c r="Z524" s="476"/>
    </row>
    <row r="525" spans="1:27" ht="14.4" customHeight="1" x14ac:dyDescent="0.3">
      <c r="A525" s="24" t="s">
        <v>421</v>
      </c>
      <c r="B525" s="24"/>
      <c r="C525" s="170" t="s">
        <v>59</v>
      </c>
      <c r="D525" s="126" t="s">
        <v>443</v>
      </c>
      <c r="E525" s="126">
        <v>2007</v>
      </c>
      <c r="F525" s="169" t="s">
        <v>523</v>
      </c>
      <c r="G525" s="124" t="s">
        <v>1</v>
      </c>
      <c r="H525" s="167">
        <v>-60</v>
      </c>
      <c r="I525" s="167"/>
      <c r="J525" s="22"/>
      <c r="K525" s="403"/>
      <c r="L525" s="454"/>
      <c r="M525" s="22"/>
      <c r="N525" s="22">
        <v>0</v>
      </c>
      <c r="O525" s="417"/>
      <c r="P525" s="39"/>
      <c r="Q525" s="39"/>
      <c r="R525" s="39"/>
      <c r="S525" s="39"/>
      <c r="T525" s="39"/>
      <c r="U525" s="39"/>
      <c r="V525" s="13">
        <f>IF((ISBLANK(J525)+ISBLANK(L525)+ISBLANK(K525)+ISBLANK(M525)+ISBLANK(N525)+ISBLANK(O525)+ISBLANK(P525))&lt;8,IF(ISNUMBER(LARGE((J525,L525,M525,N525,O525),1)),LARGE((J525,L525,M525,N525,O525),1),0)+IF(ISNUMBER(LARGE((J525,L525,M525,N525,O525),2)),LARGE((J525,L525,M525,N525,O525),2),0)+K525+P525,"")+Q525+S525+T525+I525</f>
        <v>0</v>
      </c>
      <c r="W525" s="384"/>
      <c r="X525" s="466"/>
      <c r="Y525" s="399"/>
      <c r="Z525" s="433"/>
    </row>
    <row r="526" spans="1:27" ht="14.4" customHeight="1" x14ac:dyDescent="0.3">
      <c r="A526" s="36" t="s">
        <v>421</v>
      </c>
      <c r="B526" s="223"/>
      <c r="C526" s="219" t="s">
        <v>472</v>
      </c>
      <c r="D526" s="219"/>
      <c r="E526" s="219"/>
      <c r="F526" s="219"/>
      <c r="G526" s="219" t="s">
        <v>1</v>
      </c>
      <c r="H526" s="221">
        <v>-60</v>
      </c>
      <c r="I526" s="221"/>
      <c r="J526" s="221"/>
      <c r="K526" s="30"/>
      <c r="L526" s="219"/>
      <c r="M526" s="219"/>
      <c r="N526" s="219"/>
      <c r="O526" s="219"/>
      <c r="P526" s="219"/>
      <c r="Q526" s="219"/>
      <c r="R526" s="219"/>
      <c r="S526" s="219"/>
      <c r="T526" s="219"/>
      <c r="U526" s="219"/>
      <c r="V526" s="218" t="e">
        <f>IF((ISBLANK(J526)+ISBLANK(L526)+ISBLANK(K526)+ISBLANK(M526)+ISBLANK(N526)+ISBLANK(P526))&lt;8,IF(ISNUMBER(LARGE((J526,L526,M526,N526),1)),LARGE((J526,L526,M526,N526),1),0)+IF(ISNUMBER(LARGE((J526,L526,M526,N526),2)),LARGE((J526,L526,M526,N526),2),0)+K526+P526,"")+Q526+S526+T526+#REF!</f>
        <v>#REF!</v>
      </c>
      <c r="W526" s="407"/>
      <c r="X526" s="218"/>
      <c r="Y526" s="406"/>
      <c r="Z526" s="395"/>
    </row>
    <row r="527" spans="1:27" ht="14.4" customHeight="1" x14ac:dyDescent="0.3">
      <c r="A527" s="64" t="s">
        <v>421</v>
      </c>
      <c r="B527" s="445">
        <v>1</v>
      </c>
      <c r="C527" s="112" t="s">
        <v>461</v>
      </c>
      <c r="D527" s="111" t="s">
        <v>460</v>
      </c>
      <c r="E527" s="111">
        <v>2008</v>
      </c>
      <c r="F527" s="110" t="s">
        <v>459</v>
      </c>
      <c r="G527" s="136" t="s">
        <v>1</v>
      </c>
      <c r="H527" s="102">
        <v>-55</v>
      </c>
      <c r="I527" s="429">
        <f>250/2</f>
        <v>125</v>
      </c>
      <c r="J527" s="42">
        <v>162.5</v>
      </c>
      <c r="K527" s="437">
        <v>325</v>
      </c>
      <c r="L527" s="501"/>
      <c r="M527" s="42"/>
      <c r="N527" s="42">
        <v>200</v>
      </c>
      <c r="O527" s="427"/>
      <c r="P527" s="39">
        <v>325</v>
      </c>
      <c r="Q527" s="444"/>
      <c r="R527" s="444"/>
      <c r="S527" s="444">
        <v>0</v>
      </c>
      <c r="T527" s="444"/>
      <c r="U527" s="444">
        <v>325</v>
      </c>
      <c r="V527" s="13">
        <f>IF((ISBLANK(J527)+ISBLANK(L527)+ISBLANK(K527)+ISBLANK(M527)+ISBLANK(N527)+ISBLANK(O527)+ISBLANK(P527))&lt;8,IF(ISNUMBER(LARGE((J527,L527,M527,N527,O527),1)),LARGE((J527,L527,M527,N527,O527),1),0)+IF(ISNUMBER(LARGE((J527,L527,M527,N527,O527),2)),LARGE((J527,L527,M527,N527,O527),2),0)+K527+P527,"")+Q527+S527+T527+I527+U527</f>
        <v>1462.5</v>
      </c>
      <c r="W527" s="401"/>
      <c r="X527" s="500">
        <v>-55</v>
      </c>
      <c r="Y527" s="456" t="s">
        <v>34</v>
      </c>
      <c r="Z527" s="184"/>
    </row>
    <row r="528" spans="1:27" ht="14.4" customHeight="1" x14ac:dyDescent="0.3">
      <c r="A528" s="64" t="s">
        <v>421</v>
      </c>
      <c r="B528" s="64">
        <v>2</v>
      </c>
      <c r="C528" s="51" t="s">
        <v>522</v>
      </c>
      <c r="D528" s="22" t="s">
        <v>521</v>
      </c>
      <c r="E528" s="22">
        <v>2007</v>
      </c>
      <c r="F528" s="50" t="s">
        <v>305</v>
      </c>
      <c r="G528" s="49" t="s">
        <v>1</v>
      </c>
      <c r="H528" s="14">
        <v>-55</v>
      </c>
      <c r="I528" s="14">
        <v>0</v>
      </c>
      <c r="J528" s="467"/>
      <c r="K528" s="22">
        <v>150</v>
      </c>
      <c r="L528" s="22">
        <v>200</v>
      </c>
      <c r="M528" s="39">
        <v>162.5</v>
      </c>
      <c r="N528" s="467"/>
      <c r="O528" s="463"/>
      <c r="P528" s="22">
        <v>400</v>
      </c>
      <c r="Q528" s="14"/>
      <c r="R528" s="14"/>
      <c r="S528" s="469"/>
      <c r="T528" s="469"/>
      <c r="U528" s="469" t="s">
        <v>247</v>
      </c>
      <c r="V528" s="13">
        <f>IF((ISBLANK(J528)+ISBLANK(L528)+ISBLANK(K528)+ISBLANK(M528)+ISBLANK(N528)+ISBLANK(O528)+ISBLANK(P528))&lt;8,IF(ISNUMBER(LARGE((J528,L528,M528,N528,O528),1)),LARGE((J528,L528,M528,N528,O528),1),0)+IF(ISNUMBER(LARGE((J528,L528,M528,N528,O528),2)),LARGE((J528,L528,M528,N528,O528),2),0)+K528+P528,"")+Q528+S528+T528+I528</f>
        <v>912.5</v>
      </c>
      <c r="W528" s="401"/>
      <c r="X528" s="453"/>
      <c r="Y528" s="399" t="s">
        <v>15</v>
      </c>
      <c r="Z528" s="184"/>
    </row>
    <row r="529" spans="1:6009" ht="14.4" customHeight="1" x14ac:dyDescent="0.3">
      <c r="A529" s="95" t="s">
        <v>421</v>
      </c>
      <c r="B529" s="95" t="s">
        <v>96</v>
      </c>
      <c r="C529" s="134" t="s">
        <v>450</v>
      </c>
      <c r="D529" s="83" t="s">
        <v>449</v>
      </c>
      <c r="E529" s="83">
        <v>2008</v>
      </c>
      <c r="F529" s="103" t="s">
        <v>448</v>
      </c>
      <c r="G529" s="136" t="s">
        <v>1</v>
      </c>
      <c r="H529" s="102">
        <v>-55</v>
      </c>
      <c r="I529" s="102">
        <v>0</v>
      </c>
      <c r="J529" s="83"/>
      <c r="K529" s="419">
        <v>100</v>
      </c>
      <c r="L529" s="83">
        <v>162.5</v>
      </c>
      <c r="M529" s="83">
        <v>200</v>
      </c>
      <c r="N529" s="83"/>
      <c r="O529" s="385"/>
      <c r="P529" s="83"/>
      <c r="Q529" s="83">
        <v>0</v>
      </c>
      <c r="R529" s="83"/>
      <c r="S529" s="83">
        <v>0</v>
      </c>
      <c r="T529" s="83"/>
      <c r="U529" s="83"/>
      <c r="V529" s="86">
        <f>IF((ISBLANK(J529)+ISBLANK(L529)+ISBLANK(K529)+ISBLANK(M529)+ISBLANK(N529)+ISBLANK(O529)+ISBLANK(P529))&lt;8,IF(ISNUMBER(LARGE((J529,L529,M529,N529,O529),1)),LARGE((J529,L529,M529,N529,O529),1),0)+IF(ISNUMBER(LARGE((J529,L529,M529,N529,O529),2)),LARGE((J529,L529,M529,N529,O529),2),0)+K529+P529,"")+Q529+S529+T529+I529</f>
        <v>462.5</v>
      </c>
      <c r="W529" s="416"/>
      <c r="X529" s="415">
        <v>-55</v>
      </c>
      <c r="Y529" s="414" t="s">
        <v>15</v>
      </c>
      <c r="Z529" s="413"/>
    </row>
    <row r="530" spans="1:6009" ht="21.6" x14ac:dyDescent="0.3">
      <c r="A530" s="24" t="s">
        <v>421</v>
      </c>
      <c r="B530" s="24">
        <v>3</v>
      </c>
      <c r="C530" s="51" t="s">
        <v>520</v>
      </c>
      <c r="D530" s="22" t="s">
        <v>519</v>
      </c>
      <c r="E530" s="22">
        <v>2008</v>
      </c>
      <c r="F530" s="50" t="s">
        <v>201</v>
      </c>
      <c r="G530" s="49" t="s">
        <v>1</v>
      </c>
      <c r="H530" s="14">
        <v>-55</v>
      </c>
      <c r="I530" s="14"/>
      <c r="J530" s="22"/>
      <c r="K530" s="403"/>
      <c r="L530" s="22">
        <v>125</v>
      </c>
      <c r="M530" s="22">
        <v>75</v>
      </c>
      <c r="N530" s="22"/>
      <c r="O530" s="385"/>
      <c r="P530" s="39">
        <v>250</v>
      </c>
      <c r="Q530" s="39"/>
      <c r="R530" s="39"/>
      <c r="S530" s="39"/>
      <c r="T530" s="39"/>
      <c r="U530" s="39"/>
      <c r="V530" s="13">
        <f>IF((ISBLANK(J530)+ISBLANK(L530)+ISBLANK(K530)+ISBLANK(M530)+ISBLANK(N530)+ISBLANK(O530)+ISBLANK(P530))&lt;8,IF(ISNUMBER(LARGE((J530,L530,M530,N530,O530),1)),LARGE((J530,L530,M530,N530,O530),1),0)+IF(ISNUMBER(LARGE((J530,L530,M530,N530,O530),2)),LARGE((J530,L530,M530,N530,O530),2),0)+K530+P530,"")+Q530+S530+T530+I530</f>
        <v>450</v>
      </c>
      <c r="W530" s="499" t="s">
        <v>518</v>
      </c>
      <c r="X530" s="473"/>
      <c r="Y530" s="399"/>
      <c r="Z530" s="184" t="s">
        <v>517</v>
      </c>
    </row>
    <row r="531" spans="1:6009" ht="14.4" customHeight="1" x14ac:dyDescent="0.3">
      <c r="A531" s="95" t="s">
        <v>421</v>
      </c>
      <c r="B531" s="498"/>
      <c r="C531" s="134" t="s">
        <v>516</v>
      </c>
      <c r="D531" s="83" t="s">
        <v>515</v>
      </c>
      <c r="E531" s="83">
        <v>2007</v>
      </c>
      <c r="F531" s="103" t="s">
        <v>72</v>
      </c>
      <c r="G531" s="136" t="s">
        <v>1</v>
      </c>
      <c r="H531" s="102">
        <v>-55</v>
      </c>
      <c r="I531" s="102">
        <v>400</v>
      </c>
      <c r="J531" s="83"/>
      <c r="K531" s="419"/>
      <c r="L531" s="83"/>
      <c r="M531" s="83"/>
      <c r="N531" s="87"/>
      <c r="O531" s="497"/>
      <c r="P531" s="87"/>
      <c r="Q531" s="87"/>
      <c r="R531" s="87"/>
      <c r="S531" s="87"/>
      <c r="T531" s="87"/>
      <c r="U531" s="87"/>
      <c r="V531" s="86">
        <f>IF((ISBLANK(J531)+ISBLANK(L531)+ISBLANK(K531)+ISBLANK(M531)+ISBLANK(N531)+ISBLANK(O531)+ISBLANK(P531))&lt;8,IF(ISNUMBER(LARGE((J531,L531,M531,N531,O531),1)),LARGE((J531,L531,M531,N531,O531),1),0)+IF(ISNUMBER(LARGE((J531,L531,M531,N531,O531),2)),LARGE((J531,L531,M531,N531,O531),2),0)+K531+P531,"")+Q531+S531+T531+I531</f>
        <v>400</v>
      </c>
      <c r="W531" s="416"/>
      <c r="X531" s="415"/>
      <c r="Y531" s="414" t="s">
        <v>15</v>
      </c>
      <c r="Z531" s="496"/>
    </row>
    <row r="532" spans="1:6009" ht="14.4" customHeight="1" x14ac:dyDescent="0.3">
      <c r="A532" s="64" t="s">
        <v>421</v>
      </c>
      <c r="B532" s="178">
        <v>4</v>
      </c>
      <c r="C532" s="480" t="s">
        <v>514</v>
      </c>
      <c r="D532" s="479" t="s">
        <v>513</v>
      </c>
      <c r="E532" s="190">
        <v>2009</v>
      </c>
      <c r="F532" s="452" t="s">
        <v>462</v>
      </c>
      <c r="G532" s="452" t="s">
        <v>174</v>
      </c>
      <c r="H532" s="190">
        <v>-55</v>
      </c>
      <c r="I532" s="102">
        <v>0</v>
      </c>
      <c r="J532" s="13"/>
      <c r="K532" s="16">
        <v>100</v>
      </c>
      <c r="L532" s="13">
        <v>125</v>
      </c>
      <c r="M532" s="22">
        <v>0</v>
      </c>
      <c r="N532" s="22">
        <v>125</v>
      </c>
      <c r="O532" s="495"/>
      <c r="P532" s="40">
        <v>0</v>
      </c>
      <c r="Q532" s="40"/>
      <c r="R532" s="40"/>
      <c r="S532" s="40">
        <v>0</v>
      </c>
      <c r="T532" s="22" t="s">
        <v>153</v>
      </c>
      <c r="U532" s="22"/>
      <c r="V532" s="13">
        <f>IF((ISBLANK(J532)+ISBLANK(L532)+ISBLANK(K532)+ISBLANK(M532)+ISBLANK(N532)+ISBLANK(O532)+ISBLANK(P532))&lt;8,IF(ISNUMBER(LARGE((J532,L532,M532,N532,O532),1)),LARGE((J532,L532,M532,N532,O532),1),0)+IF(ISNUMBER(LARGE((J532,L532,M532,N532,O532),2)),LARGE((J532,L532,M532,N532,O532),2),0)+K532+P532,"")+Q532+S532+I532+U532</f>
        <v>350</v>
      </c>
      <c r="W532" s="401"/>
      <c r="X532" s="411"/>
      <c r="Y532" s="383" t="s">
        <v>15</v>
      </c>
      <c r="Z532" s="449"/>
    </row>
    <row r="533" spans="1:6009" ht="14.4" customHeight="1" x14ac:dyDescent="0.3">
      <c r="A533" s="64" t="s">
        <v>421</v>
      </c>
      <c r="B533" s="64">
        <v>5</v>
      </c>
      <c r="C533" s="89" t="s">
        <v>454</v>
      </c>
      <c r="D533" s="83" t="s">
        <v>453</v>
      </c>
      <c r="E533" s="83">
        <v>2007</v>
      </c>
      <c r="F533" s="103" t="s">
        <v>63</v>
      </c>
      <c r="G533" s="136" t="s">
        <v>1</v>
      </c>
      <c r="H533" s="102">
        <v>-55</v>
      </c>
      <c r="I533" s="102">
        <f>100/2</f>
        <v>50</v>
      </c>
      <c r="J533" s="22">
        <v>125</v>
      </c>
      <c r="K533" s="22"/>
      <c r="L533" s="454">
        <v>125</v>
      </c>
      <c r="M533" s="454">
        <v>125</v>
      </c>
      <c r="N533" s="22">
        <v>162.5</v>
      </c>
      <c r="O533" s="385"/>
      <c r="P533" s="22">
        <v>0</v>
      </c>
      <c r="Q533" s="39"/>
      <c r="R533" s="39"/>
      <c r="S533" s="469"/>
      <c r="T533" s="39"/>
      <c r="U533" s="39"/>
      <c r="V533" s="13">
        <f>IF((ISBLANK(J533)+ISBLANK(L533)+ISBLANK(K533)+ISBLANK(M533)+ISBLANK(N533)+ISBLANK(O533)+ISBLANK(P533))&lt;8,IF(ISNUMBER(LARGE((J533,L533,M533,N533,O533),1)),LARGE((J533,L533,M533,N533,O533),1),0)+IF(ISNUMBER(LARGE((J533,L533,M533,N533,O533),2)),LARGE((J533,L533,M533,N533,O533),2),0)+K533+P533,"")+Q533+S533+T533+I533+U533</f>
        <v>337.5</v>
      </c>
      <c r="W533" s="401"/>
      <c r="X533" s="432"/>
      <c r="Y533" s="399" t="s">
        <v>15</v>
      </c>
      <c r="Z533" s="184"/>
    </row>
    <row r="534" spans="1:6009" s="486" customFormat="1" ht="14.4" customHeight="1" x14ac:dyDescent="0.3">
      <c r="A534" s="64" t="s">
        <v>421</v>
      </c>
      <c r="B534" s="64">
        <v>6</v>
      </c>
      <c r="C534" s="134" t="s">
        <v>446</v>
      </c>
      <c r="D534" s="83" t="s">
        <v>447</v>
      </c>
      <c r="E534" s="83">
        <v>2008</v>
      </c>
      <c r="F534" s="103" t="s">
        <v>57</v>
      </c>
      <c r="G534" s="136" t="s">
        <v>1</v>
      </c>
      <c r="H534" s="102">
        <v>-55</v>
      </c>
      <c r="I534" s="102">
        <v>0</v>
      </c>
      <c r="J534" s="454"/>
      <c r="K534" s="403"/>
      <c r="L534" s="454"/>
      <c r="M534" s="22"/>
      <c r="N534" s="22">
        <v>75</v>
      </c>
      <c r="O534" s="417"/>
      <c r="P534" s="22">
        <v>250</v>
      </c>
      <c r="Q534" s="22"/>
      <c r="R534" s="22"/>
      <c r="S534" s="22"/>
      <c r="T534" s="22"/>
      <c r="U534" s="22">
        <v>0</v>
      </c>
      <c r="V534" s="13">
        <f>IF((ISBLANK(J534)+ISBLANK(L534)+ISBLANK(K534)+ISBLANK(M534)+ISBLANK(N534)+ISBLANK(O534)+ISBLANK(P534))&lt;8,IF(ISNUMBER(LARGE((J534,L534,M534,N534,O534),1)),LARGE((J534,L534,M534,N534,O534),1),0)+IF(ISNUMBER(LARGE((J534,L534,M534,N534,O534),2)),LARGE((J534,L534,M534,N534,O534),2),0)+K534+P534,"")+Q534+S534+T534+I534+U534</f>
        <v>325</v>
      </c>
      <c r="W534" s="401"/>
      <c r="X534" s="453"/>
      <c r="Y534" s="399"/>
      <c r="Z534" s="494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  <c r="ANR534" s="1"/>
      <c r="ANS534" s="1"/>
      <c r="ANT534" s="1"/>
      <c r="ANU534" s="1"/>
      <c r="ANV534" s="1"/>
      <c r="ANW534" s="1"/>
      <c r="ANX534" s="1"/>
      <c r="ANY534" s="1"/>
      <c r="ANZ534" s="1"/>
      <c r="AOA534" s="1"/>
      <c r="AOB534" s="1"/>
      <c r="AOC534" s="1"/>
      <c r="AOD534" s="1"/>
      <c r="AOE534" s="1"/>
      <c r="AOF534" s="1"/>
      <c r="AOG534" s="1"/>
      <c r="AOH534" s="1"/>
      <c r="AOI534" s="1"/>
      <c r="AOJ534" s="1"/>
      <c r="AOK534" s="1"/>
      <c r="AOL534" s="1"/>
      <c r="AOM534" s="1"/>
      <c r="AON534" s="1"/>
      <c r="AOO534" s="1"/>
      <c r="AOP534" s="1"/>
      <c r="AOQ534" s="1"/>
      <c r="AOR534" s="1"/>
      <c r="AOS534" s="1"/>
      <c r="AOT534" s="1"/>
      <c r="AOU534" s="1"/>
      <c r="AOV534" s="1"/>
      <c r="AOW534" s="1"/>
      <c r="AOX534" s="1"/>
      <c r="AOY534" s="1"/>
      <c r="AOZ534" s="1"/>
      <c r="APA534" s="1"/>
      <c r="APB534" s="1"/>
      <c r="APC534" s="1"/>
      <c r="APD534" s="1"/>
      <c r="APE534" s="1"/>
      <c r="APF534" s="1"/>
      <c r="APG534" s="1"/>
      <c r="APH534" s="1"/>
      <c r="API534" s="1"/>
      <c r="APJ534" s="1"/>
      <c r="APK534" s="1"/>
      <c r="APL534" s="1"/>
      <c r="APM534" s="1"/>
      <c r="APN534" s="1"/>
      <c r="APO534" s="1"/>
      <c r="APP534" s="1"/>
      <c r="APQ534" s="1"/>
      <c r="APR534" s="1"/>
      <c r="APS534" s="1"/>
      <c r="APT534" s="1"/>
      <c r="APU534" s="1"/>
      <c r="APV534" s="1"/>
      <c r="APW534" s="1"/>
      <c r="APX534" s="1"/>
      <c r="APY534" s="1"/>
      <c r="APZ534" s="1"/>
      <c r="AQA534" s="1"/>
      <c r="AQB534" s="1"/>
      <c r="AQC534" s="1"/>
      <c r="AQD534" s="1"/>
      <c r="AQE534" s="1"/>
      <c r="AQF534" s="1"/>
      <c r="AQG534" s="1"/>
      <c r="AQH534" s="1"/>
      <c r="AQI534" s="1"/>
      <c r="AQJ534" s="1"/>
      <c r="AQK534" s="1"/>
      <c r="AQL534" s="1"/>
      <c r="AQM534" s="1"/>
      <c r="AQN534" s="1"/>
      <c r="AQO534" s="1"/>
      <c r="AQP534" s="1"/>
      <c r="AQQ534" s="1"/>
      <c r="AQR534" s="1"/>
      <c r="AQS534" s="1"/>
      <c r="AQT534" s="1"/>
      <c r="AQU534" s="1"/>
      <c r="AQV534" s="1"/>
      <c r="AQW534" s="1"/>
      <c r="AQX534" s="1"/>
      <c r="AQY534" s="1"/>
      <c r="AQZ534" s="1"/>
      <c r="ARA534" s="1"/>
      <c r="ARB534" s="1"/>
      <c r="ARC534" s="1"/>
      <c r="ARD534" s="1"/>
      <c r="ARE534" s="1"/>
      <c r="ARF534" s="1"/>
      <c r="ARG534" s="1"/>
      <c r="ARH534" s="1"/>
      <c r="ARI534" s="1"/>
      <c r="ARJ534" s="1"/>
      <c r="ARK534" s="1"/>
      <c r="ARL534" s="1"/>
      <c r="ARM534" s="1"/>
      <c r="ARN534" s="1"/>
      <c r="ARO534" s="1"/>
      <c r="ARP534" s="1"/>
      <c r="ARQ534" s="1"/>
      <c r="ARR534" s="1"/>
      <c r="ARS534" s="1"/>
      <c r="ART534" s="1"/>
      <c r="ARU534" s="1"/>
      <c r="ARV534" s="1"/>
      <c r="ARW534" s="1"/>
      <c r="ARX534" s="1"/>
      <c r="ARY534" s="1"/>
      <c r="ARZ534" s="1"/>
      <c r="ASA534" s="1"/>
      <c r="ASB534" s="1"/>
      <c r="ASC534" s="1"/>
      <c r="ASD534" s="1"/>
      <c r="ASE534" s="1"/>
      <c r="ASF534" s="1"/>
      <c r="ASG534" s="1"/>
      <c r="ASH534" s="1"/>
      <c r="ASI534" s="1"/>
      <c r="ASJ534" s="1"/>
      <c r="ASK534" s="1"/>
      <c r="ASL534" s="1"/>
      <c r="ASM534" s="1"/>
      <c r="ASN534" s="1"/>
      <c r="ASO534" s="1"/>
      <c r="ASP534" s="1"/>
      <c r="ASQ534" s="1"/>
      <c r="ASR534" s="1"/>
      <c r="ASS534" s="1"/>
      <c r="AST534" s="1"/>
      <c r="ASU534" s="1"/>
      <c r="ASV534" s="1"/>
      <c r="ASW534" s="1"/>
      <c r="ASX534" s="1"/>
      <c r="ASY534" s="1"/>
      <c r="ASZ534" s="1"/>
      <c r="ATA534" s="1"/>
      <c r="ATB534" s="1"/>
      <c r="ATC534" s="1"/>
      <c r="ATD534" s="1"/>
      <c r="ATE534" s="1"/>
      <c r="ATF534" s="1"/>
      <c r="ATG534" s="1"/>
      <c r="ATH534" s="1"/>
      <c r="ATI534" s="1"/>
      <c r="ATJ534" s="1"/>
      <c r="ATK534" s="1"/>
      <c r="ATL534" s="1"/>
      <c r="ATM534" s="1"/>
      <c r="ATN534" s="1"/>
      <c r="ATO534" s="1"/>
      <c r="ATP534" s="1"/>
      <c r="ATQ534" s="1"/>
      <c r="ATR534" s="1"/>
      <c r="ATS534" s="1"/>
      <c r="ATT534" s="1"/>
      <c r="ATU534" s="1"/>
      <c r="ATV534" s="1"/>
      <c r="ATW534" s="1"/>
      <c r="ATX534" s="1"/>
      <c r="ATY534" s="1"/>
      <c r="ATZ534" s="1"/>
      <c r="AUA534" s="1"/>
      <c r="AUB534" s="1"/>
      <c r="AUC534" s="1"/>
      <c r="AUD534" s="1"/>
      <c r="AUE534" s="1"/>
      <c r="AUF534" s="1"/>
      <c r="AUG534" s="1"/>
      <c r="AUH534" s="1"/>
      <c r="AUI534" s="1"/>
      <c r="AUJ534" s="1"/>
      <c r="AUK534" s="1"/>
      <c r="AUL534" s="1"/>
      <c r="AUM534" s="1"/>
      <c r="AUN534" s="1"/>
      <c r="AUO534" s="1"/>
      <c r="AUP534" s="1"/>
      <c r="AUQ534" s="1"/>
      <c r="AUR534" s="1"/>
      <c r="AUS534" s="1"/>
      <c r="AUT534" s="1"/>
      <c r="AUU534" s="1"/>
      <c r="AUV534" s="1"/>
      <c r="AUW534" s="1"/>
      <c r="AUX534" s="1"/>
      <c r="AUY534" s="1"/>
      <c r="AUZ534" s="1"/>
      <c r="AVA534" s="1"/>
      <c r="AVB534" s="1"/>
      <c r="AVC534" s="1"/>
      <c r="AVD534" s="1"/>
      <c r="AVE534" s="1"/>
      <c r="AVF534" s="1"/>
      <c r="AVG534" s="1"/>
      <c r="AVH534" s="1"/>
      <c r="AVI534" s="1"/>
      <c r="AVJ534" s="1"/>
      <c r="AVK534" s="1"/>
      <c r="AVL534" s="1"/>
      <c r="AVM534" s="1"/>
      <c r="AVN534" s="1"/>
      <c r="AVO534" s="1"/>
      <c r="AVP534" s="1"/>
      <c r="AVQ534" s="1"/>
      <c r="AVR534" s="1"/>
      <c r="AVS534" s="1"/>
      <c r="AVT534" s="1"/>
      <c r="AVU534" s="1"/>
      <c r="AVV534" s="1"/>
      <c r="AVW534" s="1"/>
      <c r="AVX534" s="1"/>
      <c r="AVY534" s="1"/>
      <c r="AVZ534" s="1"/>
      <c r="AWA534" s="1"/>
      <c r="AWB534" s="1"/>
      <c r="AWC534" s="1"/>
      <c r="AWD534" s="1"/>
      <c r="AWE534" s="1"/>
      <c r="AWF534" s="1"/>
      <c r="AWG534" s="1"/>
      <c r="AWH534" s="1"/>
      <c r="AWI534" s="1"/>
      <c r="AWJ534" s="1"/>
      <c r="AWK534" s="1"/>
      <c r="AWL534" s="1"/>
      <c r="AWM534" s="1"/>
      <c r="AWN534" s="1"/>
      <c r="AWO534" s="1"/>
      <c r="AWP534" s="1"/>
      <c r="AWQ534" s="1"/>
      <c r="AWR534" s="1"/>
      <c r="AWS534" s="1"/>
      <c r="AWT534" s="1"/>
      <c r="AWU534" s="1"/>
      <c r="AWV534" s="1"/>
      <c r="AWW534" s="1"/>
      <c r="AWX534" s="1"/>
      <c r="AWY534" s="1"/>
      <c r="AWZ534" s="1"/>
      <c r="AXA534" s="1"/>
      <c r="AXB534" s="1"/>
      <c r="AXC534" s="1"/>
      <c r="AXD534" s="1"/>
      <c r="AXE534" s="1"/>
      <c r="AXF534" s="1"/>
      <c r="AXG534" s="1"/>
      <c r="AXH534" s="1"/>
      <c r="AXI534" s="1"/>
      <c r="AXJ534" s="1"/>
      <c r="AXK534" s="1"/>
      <c r="AXL534" s="1"/>
      <c r="AXM534" s="1"/>
      <c r="AXN534" s="1"/>
      <c r="AXO534" s="1"/>
      <c r="AXP534" s="1"/>
      <c r="AXQ534" s="1"/>
      <c r="AXR534" s="1"/>
      <c r="AXS534" s="1"/>
      <c r="AXT534" s="1"/>
      <c r="AXU534" s="1"/>
      <c r="AXV534" s="1"/>
      <c r="AXW534" s="1"/>
      <c r="AXX534" s="1"/>
      <c r="AXY534" s="1"/>
      <c r="AXZ534" s="1"/>
      <c r="AYA534" s="1"/>
      <c r="AYB534" s="1"/>
      <c r="AYC534" s="1"/>
      <c r="AYD534" s="1"/>
      <c r="AYE534" s="1"/>
      <c r="AYF534" s="1"/>
      <c r="AYG534" s="1"/>
      <c r="AYH534" s="1"/>
      <c r="AYI534" s="1"/>
      <c r="AYJ534" s="1"/>
      <c r="AYK534" s="1"/>
      <c r="AYL534" s="1"/>
      <c r="AYM534" s="1"/>
      <c r="AYN534" s="1"/>
      <c r="AYO534" s="1"/>
      <c r="AYP534" s="1"/>
      <c r="AYQ534" s="1"/>
      <c r="AYR534" s="1"/>
      <c r="AYS534" s="1"/>
      <c r="AYT534" s="1"/>
      <c r="AYU534" s="1"/>
      <c r="AYV534" s="1"/>
      <c r="AYW534" s="1"/>
      <c r="AYX534" s="1"/>
      <c r="AYY534" s="1"/>
      <c r="AYZ534" s="1"/>
      <c r="AZA534" s="1"/>
      <c r="AZB534" s="1"/>
      <c r="AZC534" s="1"/>
      <c r="AZD534" s="1"/>
      <c r="AZE534" s="1"/>
      <c r="AZF534" s="1"/>
      <c r="AZG534" s="1"/>
      <c r="AZH534" s="1"/>
      <c r="AZI534" s="1"/>
      <c r="AZJ534" s="1"/>
      <c r="AZK534" s="1"/>
      <c r="AZL534" s="1"/>
      <c r="AZM534" s="1"/>
      <c r="AZN534" s="1"/>
      <c r="AZO534" s="1"/>
      <c r="AZP534" s="1"/>
      <c r="AZQ534" s="1"/>
      <c r="AZR534" s="1"/>
      <c r="AZS534" s="1"/>
      <c r="AZT534" s="1"/>
      <c r="AZU534" s="1"/>
      <c r="AZV534" s="1"/>
      <c r="AZW534" s="1"/>
      <c r="AZX534" s="1"/>
      <c r="AZY534" s="1"/>
      <c r="AZZ534" s="1"/>
      <c r="BAA534" s="1"/>
      <c r="BAB534" s="1"/>
      <c r="BAC534" s="1"/>
      <c r="BAD534" s="1"/>
      <c r="BAE534" s="1"/>
      <c r="BAF534" s="1"/>
      <c r="BAG534" s="1"/>
      <c r="BAH534" s="1"/>
      <c r="BAI534" s="1"/>
      <c r="BAJ534" s="1"/>
      <c r="BAK534" s="1"/>
      <c r="BAL534" s="1"/>
      <c r="BAM534" s="1"/>
      <c r="BAN534" s="1"/>
      <c r="BAO534" s="1"/>
      <c r="BAP534" s="1"/>
      <c r="BAQ534" s="1"/>
      <c r="BAR534" s="1"/>
      <c r="BAS534" s="1"/>
      <c r="BAT534" s="1"/>
      <c r="BAU534" s="1"/>
      <c r="BAV534" s="1"/>
      <c r="BAW534" s="1"/>
      <c r="BAX534" s="1"/>
      <c r="BAY534" s="1"/>
      <c r="BAZ534" s="1"/>
      <c r="BBA534" s="1"/>
      <c r="BBB534" s="1"/>
      <c r="BBC534" s="1"/>
      <c r="BBD534" s="1"/>
      <c r="BBE534" s="1"/>
      <c r="BBF534" s="1"/>
      <c r="BBG534" s="1"/>
      <c r="BBH534" s="1"/>
      <c r="BBI534" s="1"/>
      <c r="BBJ534" s="1"/>
      <c r="BBK534" s="1"/>
      <c r="BBL534" s="1"/>
      <c r="BBM534" s="1"/>
      <c r="BBN534" s="1"/>
      <c r="BBO534" s="1"/>
      <c r="BBP534" s="1"/>
      <c r="BBQ534" s="1"/>
      <c r="BBR534" s="1"/>
      <c r="BBS534" s="1"/>
      <c r="BBT534" s="1"/>
      <c r="BBU534" s="1"/>
      <c r="BBV534" s="1"/>
      <c r="BBW534" s="1"/>
      <c r="BBX534" s="1"/>
      <c r="BBY534" s="1"/>
      <c r="BBZ534" s="1"/>
      <c r="BCA534" s="1"/>
      <c r="BCB534" s="1"/>
      <c r="BCC534" s="1"/>
      <c r="BCD534" s="1"/>
      <c r="BCE534" s="1"/>
      <c r="BCF534" s="1"/>
      <c r="BCG534" s="1"/>
      <c r="BCH534" s="1"/>
      <c r="BCI534" s="1"/>
      <c r="BCJ534" s="1"/>
      <c r="BCK534" s="1"/>
      <c r="BCL534" s="1"/>
      <c r="BCM534" s="1"/>
      <c r="BCN534" s="1"/>
      <c r="BCO534" s="1"/>
      <c r="BCP534" s="1"/>
      <c r="BCQ534" s="1"/>
      <c r="BCR534" s="1"/>
      <c r="BCS534" s="1"/>
      <c r="BCT534" s="1"/>
      <c r="BCU534" s="1"/>
      <c r="BCV534" s="1"/>
      <c r="BCW534" s="1"/>
      <c r="BCX534" s="1"/>
      <c r="BCY534" s="1"/>
      <c r="BCZ534" s="1"/>
      <c r="BDA534" s="1"/>
      <c r="BDB534" s="1"/>
      <c r="BDC534" s="1"/>
      <c r="BDD534" s="1"/>
      <c r="BDE534" s="1"/>
      <c r="BDF534" s="1"/>
      <c r="BDG534" s="1"/>
      <c r="BDH534" s="1"/>
      <c r="BDI534" s="1"/>
      <c r="BDJ534" s="1"/>
      <c r="BDK534" s="1"/>
      <c r="BDL534" s="1"/>
      <c r="BDM534" s="1"/>
      <c r="BDN534" s="1"/>
      <c r="BDO534" s="1"/>
      <c r="BDP534" s="1"/>
      <c r="BDQ534" s="1"/>
      <c r="BDR534" s="1"/>
      <c r="BDS534" s="1"/>
      <c r="BDT534" s="1"/>
      <c r="BDU534" s="1"/>
      <c r="BDV534" s="1"/>
      <c r="BDW534" s="1"/>
      <c r="BDX534" s="1"/>
      <c r="BDY534" s="1"/>
      <c r="BDZ534" s="1"/>
      <c r="BEA534" s="1"/>
      <c r="BEB534" s="1"/>
      <c r="BEC534" s="1"/>
      <c r="BED534" s="1"/>
      <c r="BEE534" s="1"/>
      <c r="BEF534" s="1"/>
      <c r="BEG534" s="1"/>
      <c r="BEH534" s="1"/>
      <c r="BEI534" s="1"/>
      <c r="BEJ534" s="1"/>
      <c r="BEK534" s="1"/>
      <c r="BEL534" s="1"/>
      <c r="BEM534" s="1"/>
      <c r="BEN534" s="1"/>
      <c r="BEO534" s="1"/>
      <c r="BEP534" s="1"/>
      <c r="BEQ534" s="1"/>
      <c r="BER534" s="1"/>
      <c r="BES534" s="1"/>
      <c r="BET534" s="1"/>
      <c r="BEU534" s="1"/>
      <c r="BEV534" s="1"/>
      <c r="BEW534" s="1"/>
      <c r="BEX534" s="1"/>
      <c r="BEY534" s="1"/>
      <c r="BEZ534" s="1"/>
      <c r="BFA534" s="1"/>
      <c r="BFB534" s="1"/>
      <c r="BFC534" s="1"/>
      <c r="BFD534" s="1"/>
      <c r="BFE534" s="1"/>
      <c r="BFF534" s="1"/>
      <c r="BFG534" s="1"/>
      <c r="BFH534" s="1"/>
      <c r="BFI534" s="1"/>
      <c r="BFJ534" s="1"/>
      <c r="BFK534" s="1"/>
      <c r="BFL534" s="1"/>
      <c r="BFM534" s="1"/>
      <c r="BFN534" s="1"/>
      <c r="BFO534" s="1"/>
      <c r="BFP534" s="1"/>
      <c r="BFQ534" s="1"/>
      <c r="BFR534" s="1"/>
      <c r="BFS534" s="1"/>
      <c r="BFT534" s="1"/>
      <c r="BFU534" s="1"/>
      <c r="BFV534" s="1"/>
      <c r="BFW534" s="1"/>
      <c r="BFX534" s="1"/>
      <c r="BFY534" s="1"/>
      <c r="BFZ534" s="1"/>
      <c r="BGA534" s="1"/>
      <c r="BGB534" s="1"/>
      <c r="BGC534" s="1"/>
      <c r="BGD534" s="1"/>
      <c r="BGE534" s="1"/>
      <c r="BGF534" s="1"/>
      <c r="BGG534" s="1"/>
      <c r="BGH534" s="1"/>
      <c r="BGI534" s="1"/>
      <c r="BGJ534" s="1"/>
      <c r="BGK534" s="1"/>
      <c r="BGL534" s="1"/>
      <c r="BGM534" s="1"/>
      <c r="BGN534" s="1"/>
      <c r="BGO534" s="1"/>
      <c r="BGP534" s="1"/>
      <c r="BGQ534" s="1"/>
      <c r="BGR534" s="1"/>
      <c r="BGS534" s="1"/>
      <c r="BGT534" s="1"/>
      <c r="BGU534" s="1"/>
      <c r="BGV534" s="1"/>
      <c r="BGW534" s="1"/>
      <c r="BGX534" s="1"/>
      <c r="BGY534" s="1"/>
      <c r="BGZ534" s="1"/>
      <c r="BHA534" s="1"/>
      <c r="BHB534" s="1"/>
      <c r="BHC534" s="1"/>
      <c r="BHD534" s="1"/>
      <c r="BHE534" s="1"/>
      <c r="BHF534" s="1"/>
      <c r="BHG534" s="1"/>
      <c r="BHH534" s="1"/>
      <c r="BHI534" s="1"/>
      <c r="BHJ534" s="1"/>
      <c r="BHK534" s="1"/>
      <c r="BHL534" s="1"/>
      <c r="BHM534" s="1"/>
      <c r="BHN534" s="1"/>
      <c r="BHO534" s="1"/>
      <c r="BHP534" s="1"/>
      <c r="BHQ534" s="1"/>
      <c r="BHR534" s="1"/>
      <c r="BHS534" s="1"/>
      <c r="BHT534" s="1"/>
      <c r="BHU534" s="1"/>
      <c r="BHV534" s="1"/>
      <c r="BHW534" s="1"/>
      <c r="BHX534" s="1"/>
      <c r="BHY534" s="1"/>
      <c r="BHZ534" s="1"/>
      <c r="BIA534" s="1"/>
      <c r="BIB534" s="1"/>
      <c r="BIC534" s="1"/>
      <c r="BID534" s="1"/>
      <c r="BIE534" s="1"/>
      <c r="BIF534" s="1"/>
      <c r="BIG534" s="1"/>
      <c r="BIH534" s="1"/>
      <c r="BII534" s="1"/>
      <c r="BIJ534" s="1"/>
      <c r="BIK534" s="1"/>
      <c r="BIL534" s="1"/>
      <c r="BIM534" s="1"/>
      <c r="BIN534" s="1"/>
      <c r="BIO534" s="1"/>
      <c r="BIP534" s="1"/>
      <c r="BIQ534" s="1"/>
      <c r="BIR534" s="1"/>
      <c r="BIS534" s="1"/>
      <c r="BIT534" s="1"/>
      <c r="BIU534" s="1"/>
      <c r="BIV534" s="1"/>
      <c r="BIW534" s="1"/>
      <c r="BIX534" s="1"/>
      <c r="BIY534" s="1"/>
      <c r="BIZ534" s="1"/>
      <c r="BJA534" s="1"/>
      <c r="BJB534" s="1"/>
      <c r="BJC534" s="1"/>
      <c r="BJD534" s="1"/>
      <c r="BJE534" s="1"/>
      <c r="BJF534" s="1"/>
      <c r="BJG534" s="1"/>
      <c r="BJH534" s="1"/>
      <c r="BJI534" s="1"/>
      <c r="BJJ534" s="1"/>
      <c r="BJK534" s="1"/>
      <c r="BJL534" s="1"/>
      <c r="BJM534" s="1"/>
      <c r="BJN534" s="1"/>
      <c r="BJO534" s="1"/>
      <c r="BJP534" s="1"/>
      <c r="BJQ534" s="1"/>
      <c r="BJR534" s="1"/>
      <c r="BJS534" s="1"/>
      <c r="BJT534" s="1"/>
      <c r="BJU534" s="1"/>
      <c r="BJV534" s="1"/>
      <c r="BJW534" s="1"/>
      <c r="BJX534" s="1"/>
      <c r="BJY534" s="1"/>
      <c r="BJZ534" s="1"/>
      <c r="BKA534" s="1"/>
      <c r="BKB534" s="1"/>
      <c r="BKC534" s="1"/>
      <c r="BKD534" s="1"/>
      <c r="BKE534" s="1"/>
      <c r="BKF534" s="1"/>
      <c r="BKG534" s="1"/>
      <c r="BKH534" s="1"/>
      <c r="BKI534" s="1"/>
      <c r="BKJ534" s="1"/>
      <c r="BKK534" s="1"/>
      <c r="BKL534" s="1"/>
      <c r="BKM534" s="1"/>
      <c r="BKN534" s="1"/>
      <c r="BKO534" s="1"/>
      <c r="BKP534" s="1"/>
      <c r="BKQ534" s="1"/>
      <c r="BKR534" s="1"/>
      <c r="BKS534" s="1"/>
      <c r="BKT534" s="1"/>
      <c r="BKU534" s="1"/>
      <c r="BKV534" s="1"/>
      <c r="BKW534" s="1"/>
      <c r="BKX534" s="1"/>
      <c r="BKY534" s="1"/>
      <c r="BKZ534" s="1"/>
      <c r="BLA534" s="1"/>
      <c r="BLB534" s="1"/>
      <c r="BLC534" s="1"/>
      <c r="BLD534" s="1"/>
      <c r="BLE534" s="1"/>
      <c r="BLF534" s="1"/>
      <c r="BLG534" s="1"/>
      <c r="BLH534" s="1"/>
      <c r="BLI534" s="1"/>
      <c r="BLJ534" s="1"/>
      <c r="BLK534" s="1"/>
      <c r="BLL534" s="1"/>
      <c r="BLM534" s="1"/>
      <c r="BLN534" s="1"/>
      <c r="BLO534" s="1"/>
      <c r="BLP534" s="1"/>
      <c r="BLQ534" s="1"/>
      <c r="BLR534" s="1"/>
      <c r="BLS534" s="1"/>
      <c r="BLT534" s="1"/>
      <c r="BLU534" s="1"/>
      <c r="BLV534" s="1"/>
      <c r="BLW534" s="1"/>
      <c r="BLX534" s="1"/>
      <c r="BLY534" s="1"/>
      <c r="BLZ534" s="1"/>
      <c r="BMA534" s="1"/>
      <c r="BMB534" s="1"/>
      <c r="BMC534" s="1"/>
      <c r="BMD534" s="1"/>
      <c r="BME534" s="1"/>
      <c r="BMF534" s="1"/>
      <c r="BMG534" s="1"/>
      <c r="BMH534" s="1"/>
      <c r="BMI534" s="1"/>
      <c r="BMJ534" s="1"/>
      <c r="BMK534" s="1"/>
      <c r="BML534" s="1"/>
      <c r="BMM534" s="1"/>
      <c r="BMN534" s="1"/>
      <c r="BMO534" s="1"/>
      <c r="BMP534" s="1"/>
      <c r="BMQ534" s="1"/>
      <c r="BMR534" s="1"/>
      <c r="BMS534" s="1"/>
      <c r="BMT534" s="1"/>
      <c r="BMU534" s="1"/>
      <c r="BMV534" s="1"/>
      <c r="BMW534" s="1"/>
      <c r="BMX534" s="1"/>
      <c r="BMY534" s="1"/>
      <c r="BMZ534" s="1"/>
      <c r="BNA534" s="1"/>
      <c r="BNB534" s="1"/>
      <c r="BNC534" s="1"/>
      <c r="BND534" s="1"/>
      <c r="BNE534" s="1"/>
      <c r="BNF534" s="1"/>
      <c r="BNG534" s="1"/>
      <c r="BNH534" s="1"/>
      <c r="BNI534" s="1"/>
      <c r="BNJ534" s="1"/>
      <c r="BNK534" s="1"/>
      <c r="BNL534" s="1"/>
      <c r="BNM534" s="1"/>
      <c r="BNN534" s="1"/>
      <c r="BNO534" s="1"/>
      <c r="BNP534" s="1"/>
      <c r="BNQ534" s="1"/>
      <c r="BNR534" s="1"/>
      <c r="BNS534" s="1"/>
      <c r="BNT534" s="1"/>
      <c r="BNU534" s="1"/>
      <c r="BNV534" s="1"/>
      <c r="BNW534" s="1"/>
      <c r="BNX534" s="1"/>
      <c r="BNY534" s="1"/>
      <c r="BNZ534" s="1"/>
      <c r="BOA534" s="1"/>
      <c r="BOB534" s="1"/>
      <c r="BOC534" s="1"/>
      <c r="BOD534" s="1"/>
      <c r="BOE534" s="1"/>
      <c r="BOF534" s="1"/>
      <c r="BOG534" s="1"/>
      <c r="BOH534" s="1"/>
      <c r="BOI534" s="1"/>
      <c r="BOJ534" s="1"/>
      <c r="BOK534" s="1"/>
      <c r="BOL534" s="1"/>
      <c r="BOM534" s="1"/>
      <c r="BON534" s="1"/>
      <c r="BOO534" s="1"/>
      <c r="BOP534" s="1"/>
      <c r="BOQ534" s="1"/>
      <c r="BOR534" s="1"/>
      <c r="BOS534" s="1"/>
      <c r="BOT534" s="1"/>
      <c r="BOU534" s="1"/>
      <c r="BOV534" s="1"/>
      <c r="BOW534" s="1"/>
      <c r="BOX534" s="1"/>
      <c r="BOY534" s="1"/>
      <c r="BOZ534" s="1"/>
      <c r="BPA534" s="1"/>
      <c r="BPB534" s="1"/>
      <c r="BPC534" s="1"/>
      <c r="BPD534" s="1"/>
      <c r="BPE534" s="1"/>
      <c r="BPF534" s="1"/>
      <c r="BPG534" s="1"/>
      <c r="BPH534" s="1"/>
      <c r="BPI534" s="1"/>
      <c r="BPJ534" s="1"/>
      <c r="BPK534" s="1"/>
      <c r="BPL534" s="1"/>
      <c r="BPM534" s="1"/>
      <c r="BPN534" s="1"/>
      <c r="BPO534" s="1"/>
      <c r="BPP534" s="1"/>
      <c r="BPQ534" s="1"/>
      <c r="BPR534" s="1"/>
      <c r="BPS534" s="1"/>
      <c r="BPT534" s="1"/>
      <c r="BPU534" s="1"/>
      <c r="BPV534" s="1"/>
      <c r="BPW534" s="1"/>
      <c r="BPX534" s="1"/>
      <c r="BPY534" s="1"/>
      <c r="BPZ534" s="1"/>
      <c r="BQA534" s="1"/>
      <c r="BQB534" s="1"/>
      <c r="BQC534" s="1"/>
      <c r="BQD534" s="1"/>
      <c r="BQE534" s="1"/>
      <c r="BQF534" s="1"/>
      <c r="BQG534" s="1"/>
      <c r="BQH534" s="1"/>
      <c r="BQI534" s="1"/>
      <c r="BQJ534" s="1"/>
      <c r="BQK534" s="1"/>
      <c r="BQL534" s="1"/>
      <c r="BQM534" s="1"/>
      <c r="BQN534" s="1"/>
      <c r="BQO534" s="1"/>
      <c r="BQP534" s="1"/>
      <c r="BQQ534" s="1"/>
      <c r="BQR534" s="1"/>
      <c r="BQS534" s="1"/>
      <c r="BQT534" s="1"/>
      <c r="BQU534" s="1"/>
      <c r="BQV534" s="1"/>
      <c r="BQW534" s="1"/>
      <c r="BQX534" s="1"/>
      <c r="BQY534" s="1"/>
      <c r="BQZ534" s="1"/>
      <c r="BRA534" s="1"/>
      <c r="BRB534" s="1"/>
      <c r="BRC534" s="1"/>
      <c r="BRD534" s="1"/>
      <c r="BRE534" s="1"/>
      <c r="BRF534" s="1"/>
      <c r="BRG534" s="1"/>
      <c r="BRH534" s="1"/>
      <c r="BRI534" s="1"/>
      <c r="BRJ534" s="1"/>
      <c r="BRK534" s="1"/>
      <c r="BRL534" s="1"/>
      <c r="BRM534" s="1"/>
      <c r="BRN534" s="1"/>
      <c r="BRO534" s="1"/>
      <c r="BRP534" s="1"/>
      <c r="BRQ534" s="1"/>
      <c r="BRR534" s="1"/>
      <c r="BRS534" s="1"/>
      <c r="BRT534" s="1"/>
      <c r="BRU534" s="1"/>
      <c r="BRV534" s="1"/>
      <c r="BRW534" s="1"/>
      <c r="BRX534" s="1"/>
      <c r="BRY534" s="1"/>
      <c r="BRZ534" s="1"/>
      <c r="BSA534" s="1"/>
      <c r="BSB534" s="1"/>
      <c r="BSC534" s="1"/>
      <c r="BSD534" s="1"/>
      <c r="BSE534" s="1"/>
      <c r="BSF534" s="1"/>
      <c r="BSG534" s="1"/>
      <c r="BSH534" s="1"/>
      <c r="BSI534" s="1"/>
      <c r="BSJ534" s="1"/>
      <c r="BSK534" s="1"/>
      <c r="BSL534" s="1"/>
      <c r="BSM534" s="1"/>
      <c r="BSN534" s="1"/>
      <c r="BSO534" s="1"/>
      <c r="BSP534" s="1"/>
      <c r="BSQ534" s="1"/>
      <c r="BSR534" s="1"/>
      <c r="BSS534" s="1"/>
      <c r="BST534" s="1"/>
      <c r="BSU534" s="1"/>
      <c r="BSV534" s="1"/>
      <c r="BSW534" s="1"/>
      <c r="BSX534" s="1"/>
      <c r="BSY534" s="1"/>
      <c r="BSZ534" s="1"/>
      <c r="BTA534" s="1"/>
      <c r="BTB534" s="1"/>
      <c r="BTC534" s="1"/>
      <c r="BTD534" s="1"/>
      <c r="BTE534" s="1"/>
      <c r="BTF534" s="1"/>
      <c r="BTG534" s="1"/>
      <c r="BTH534" s="1"/>
      <c r="BTI534" s="1"/>
      <c r="BTJ534" s="1"/>
      <c r="BTK534" s="1"/>
      <c r="BTL534" s="1"/>
      <c r="BTM534" s="1"/>
      <c r="BTN534" s="1"/>
      <c r="BTO534" s="1"/>
      <c r="BTP534" s="1"/>
      <c r="BTQ534" s="1"/>
      <c r="BTR534" s="1"/>
      <c r="BTS534" s="1"/>
      <c r="BTT534" s="1"/>
      <c r="BTU534" s="1"/>
      <c r="BTV534" s="1"/>
      <c r="BTW534" s="1"/>
      <c r="BTX534" s="1"/>
      <c r="BTY534" s="1"/>
      <c r="BTZ534" s="1"/>
      <c r="BUA534" s="1"/>
      <c r="BUB534" s="1"/>
      <c r="BUC534" s="1"/>
      <c r="BUD534" s="1"/>
      <c r="BUE534" s="1"/>
      <c r="BUF534" s="1"/>
      <c r="BUG534" s="1"/>
      <c r="BUH534" s="1"/>
      <c r="BUI534" s="1"/>
      <c r="BUJ534" s="1"/>
      <c r="BUK534" s="1"/>
      <c r="BUL534" s="1"/>
      <c r="BUM534" s="1"/>
      <c r="BUN534" s="1"/>
      <c r="BUO534" s="1"/>
      <c r="BUP534" s="1"/>
      <c r="BUQ534" s="1"/>
      <c r="BUR534" s="1"/>
      <c r="BUS534" s="1"/>
      <c r="BUT534" s="1"/>
      <c r="BUU534" s="1"/>
      <c r="BUV534" s="1"/>
      <c r="BUW534" s="1"/>
      <c r="BUX534" s="1"/>
      <c r="BUY534" s="1"/>
      <c r="BUZ534" s="1"/>
      <c r="BVA534" s="1"/>
      <c r="BVB534" s="1"/>
      <c r="BVC534" s="1"/>
      <c r="BVD534" s="1"/>
      <c r="BVE534" s="1"/>
      <c r="BVF534" s="1"/>
      <c r="BVG534" s="1"/>
      <c r="BVH534" s="1"/>
      <c r="BVI534" s="1"/>
      <c r="BVJ534" s="1"/>
      <c r="BVK534" s="1"/>
      <c r="BVL534" s="1"/>
      <c r="BVM534" s="1"/>
      <c r="BVN534" s="1"/>
      <c r="BVO534" s="1"/>
      <c r="BVP534" s="1"/>
      <c r="BVQ534" s="1"/>
      <c r="BVR534" s="1"/>
      <c r="BVS534" s="1"/>
      <c r="BVT534" s="1"/>
      <c r="BVU534" s="1"/>
      <c r="BVV534" s="1"/>
      <c r="BVW534" s="1"/>
      <c r="BVX534" s="1"/>
      <c r="BVY534" s="1"/>
      <c r="BVZ534" s="1"/>
      <c r="BWA534" s="1"/>
      <c r="BWB534" s="1"/>
      <c r="BWC534" s="1"/>
      <c r="BWD534" s="1"/>
      <c r="BWE534" s="1"/>
      <c r="BWF534" s="1"/>
      <c r="BWG534" s="1"/>
      <c r="BWH534" s="1"/>
      <c r="BWI534" s="1"/>
      <c r="BWJ534" s="1"/>
      <c r="BWK534" s="1"/>
      <c r="BWL534" s="1"/>
      <c r="BWM534" s="1"/>
      <c r="BWN534" s="1"/>
      <c r="BWO534" s="1"/>
      <c r="BWP534" s="1"/>
      <c r="BWQ534" s="1"/>
      <c r="BWR534" s="1"/>
      <c r="BWS534" s="1"/>
      <c r="BWT534" s="1"/>
      <c r="BWU534" s="1"/>
      <c r="BWV534" s="1"/>
      <c r="BWW534" s="1"/>
      <c r="BWX534" s="1"/>
      <c r="BWY534" s="1"/>
      <c r="BWZ534" s="1"/>
      <c r="BXA534" s="1"/>
      <c r="BXB534" s="1"/>
      <c r="BXC534" s="1"/>
      <c r="BXD534" s="1"/>
      <c r="BXE534" s="1"/>
      <c r="BXF534" s="1"/>
      <c r="BXG534" s="1"/>
      <c r="BXH534" s="1"/>
      <c r="BXI534" s="1"/>
      <c r="BXJ534" s="1"/>
      <c r="BXK534" s="1"/>
      <c r="BXL534" s="1"/>
      <c r="BXM534" s="1"/>
      <c r="BXN534" s="1"/>
      <c r="BXO534" s="1"/>
      <c r="BXP534" s="1"/>
      <c r="BXQ534" s="1"/>
      <c r="BXR534" s="1"/>
      <c r="BXS534" s="1"/>
      <c r="BXT534" s="1"/>
      <c r="BXU534" s="1"/>
      <c r="BXV534" s="1"/>
      <c r="BXW534" s="1"/>
      <c r="BXX534" s="1"/>
      <c r="BXY534" s="1"/>
      <c r="BXZ534" s="1"/>
      <c r="BYA534" s="1"/>
      <c r="BYB534" s="1"/>
      <c r="BYC534" s="1"/>
      <c r="BYD534" s="1"/>
      <c r="BYE534" s="1"/>
      <c r="BYF534" s="1"/>
      <c r="BYG534" s="1"/>
      <c r="BYH534" s="1"/>
      <c r="BYI534" s="1"/>
      <c r="BYJ534" s="1"/>
      <c r="BYK534" s="1"/>
      <c r="BYL534" s="1"/>
      <c r="BYM534" s="1"/>
      <c r="BYN534" s="1"/>
      <c r="BYO534" s="1"/>
      <c r="BYP534" s="1"/>
      <c r="BYQ534" s="1"/>
      <c r="BYR534" s="1"/>
      <c r="BYS534" s="1"/>
      <c r="BYT534" s="1"/>
      <c r="BYU534" s="1"/>
      <c r="BYV534" s="1"/>
      <c r="BYW534" s="1"/>
      <c r="BYX534" s="1"/>
      <c r="BYY534" s="1"/>
      <c r="BYZ534" s="1"/>
      <c r="BZA534" s="1"/>
      <c r="BZB534" s="1"/>
      <c r="BZC534" s="1"/>
      <c r="BZD534" s="1"/>
      <c r="BZE534" s="1"/>
      <c r="BZF534" s="1"/>
      <c r="BZG534" s="1"/>
      <c r="BZH534" s="1"/>
      <c r="BZI534" s="1"/>
      <c r="BZJ534" s="1"/>
      <c r="BZK534" s="1"/>
      <c r="BZL534" s="1"/>
      <c r="BZM534" s="1"/>
      <c r="BZN534" s="1"/>
      <c r="BZO534" s="1"/>
      <c r="BZP534" s="1"/>
      <c r="BZQ534" s="1"/>
      <c r="BZR534" s="1"/>
      <c r="BZS534" s="1"/>
      <c r="BZT534" s="1"/>
      <c r="BZU534" s="1"/>
      <c r="BZV534" s="1"/>
      <c r="BZW534" s="1"/>
      <c r="BZX534" s="1"/>
      <c r="BZY534" s="1"/>
      <c r="BZZ534" s="1"/>
      <c r="CAA534" s="1"/>
      <c r="CAB534" s="1"/>
      <c r="CAC534" s="1"/>
      <c r="CAD534" s="1"/>
      <c r="CAE534" s="1"/>
      <c r="CAF534" s="1"/>
      <c r="CAG534" s="1"/>
      <c r="CAH534" s="1"/>
      <c r="CAI534" s="1"/>
      <c r="CAJ534" s="1"/>
      <c r="CAK534" s="1"/>
      <c r="CAL534" s="1"/>
      <c r="CAM534" s="1"/>
      <c r="CAN534" s="1"/>
      <c r="CAO534" s="1"/>
      <c r="CAP534" s="1"/>
      <c r="CAQ534" s="1"/>
      <c r="CAR534" s="1"/>
      <c r="CAS534" s="1"/>
      <c r="CAT534" s="1"/>
      <c r="CAU534" s="1"/>
      <c r="CAV534" s="1"/>
      <c r="CAW534" s="1"/>
      <c r="CAX534" s="1"/>
      <c r="CAY534" s="1"/>
      <c r="CAZ534" s="1"/>
      <c r="CBA534" s="1"/>
      <c r="CBB534" s="1"/>
      <c r="CBC534" s="1"/>
      <c r="CBD534" s="1"/>
      <c r="CBE534" s="1"/>
      <c r="CBF534" s="1"/>
      <c r="CBG534" s="1"/>
      <c r="CBH534" s="1"/>
      <c r="CBI534" s="1"/>
      <c r="CBJ534" s="1"/>
      <c r="CBK534" s="1"/>
      <c r="CBL534" s="1"/>
      <c r="CBM534" s="1"/>
      <c r="CBN534" s="1"/>
      <c r="CBO534" s="1"/>
      <c r="CBP534" s="1"/>
      <c r="CBQ534" s="1"/>
      <c r="CBR534" s="1"/>
      <c r="CBS534" s="1"/>
      <c r="CBT534" s="1"/>
      <c r="CBU534" s="1"/>
      <c r="CBV534" s="1"/>
      <c r="CBW534" s="1"/>
      <c r="CBX534" s="1"/>
      <c r="CBY534" s="1"/>
      <c r="CBZ534" s="1"/>
      <c r="CCA534" s="1"/>
      <c r="CCB534" s="1"/>
      <c r="CCC534" s="1"/>
      <c r="CCD534" s="1"/>
      <c r="CCE534" s="1"/>
      <c r="CCF534" s="1"/>
      <c r="CCG534" s="1"/>
      <c r="CCH534" s="1"/>
      <c r="CCI534" s="1"/>
      <c r="CCJ534" s="1"/>
      <c r="CCK534" s="1"/>
      <c r="CCL534" s="1"/>
      <c r="CCM534" s="1"/>
      <c r="CCN534" s="1"/>
      <c r="CCO534" s="1"/>
      <c r="CCP534" s="1"/>
      <c r="CCQ534" s="1"/>
      <c r="CCR534" s="1"/>
      <c r="CCS534" s="1"/>
      <c r="CCT534" s="1"/>
      <c r="CCU534" s="1"/>
      <c r="CCV534" s="1"/>
      <c r="CCW534" s="1"/>
      <c r="CCX534" s="1"/>
      <c r="CCY534" s="1"/>
      <c r="CCZ534" s="1"/>
      <c r="CDA534" s="1"/>
      <c r="CDB534" s="1"/>
      <c r="CDC534" s="1"/>
      <c r="CDD534" s="1"/>
      <c r="CDE534" s="1"/>
      <c r="CDF534" s="1"/>
      <c r="CDG534" s="1"/>
      <c r="CDH534" s="1"/>
      <c r="CDI534" s="1"/>
      <c r="CDJ534" s="1"/>
      <c r="CDK534" s="1"/>
      <c r="CDL534" s="1"/>
      <c r="CDM534" s="1"/>
      <c r="CDN534" s="1"/>
      <c r="CDO534" s="1"/>
      <c r="CDP534" s="1"/>
      <c r="CDQ534" s="1"/>
      <c r="CDR534" s="1"/>
      <c r="CDS534" s="1"/>
      <c r="CDT534" s="1"/>
      <c r="CDU534" s="1"/>
      <c r="CDV534" s="1"/>
      <c r="CDW534" s="1"/>
      <c r="CDX534" s="1"/>
      <c r="CDY534" s="1"/>
      <c r="CDZ534" s="1"/>
      <c r="CEA534" s="1"/>
      <c r="CEB534" s="1"/>
      <c r="CEC534" s="1"/>
      <c r="CED534" s="1"/>
      <c r="CEE534" s="1"/>
      <c r="CEF534" s="1"/>
      <c r="CEG534" s="1"/>
      <c r="CEH534" s="1"/>
      <c r="CEI534" s="1"/>
      <c r="CEJ534" s="1"/>
      <c r="CEK534" s="1"/>
      <c r="CEL534" s="1"/>
      <c r="CEM534" s="1"/>
      <c r="CEN534" s="1"/>
      <c r="CEO534" s="1"/>
      <c r="CEP534" s="1"/>
      <c r="CEQ534" s="1"/>
      <c r="CER534" s="1"/>
      <c r="CES534" s="1"/>
      <c r="CET534" s="1"/>
      <c r="CEU534" s="1"/>
      <c r="CEV534" s="1"/>
      <c r="CEW534" s="1"/>
      <c r="CEX534" s="1"/>
      <c r="CEY534" s="1"/>
      <c r="CEZ534" s="1"/>
      <c r="CFA534" s="1"/>
      <c r="CFB534" s="1"/>
      <c r="CFC534" s="1"/>
      <c r="CFD534" s="1"/>
      <c r="CFE534" s="1"/>
      <c r="CFF534" s="1"/>
      <c r="CFG534" s="1"/>
      <c r="CFH534" s="1"/>
      <c r="CFI534" s="1"/>
      <c r="CFJ534" s="1"/>
      <c r="CFK534" s="1"/>
      <c r="CFL534" s="1"/>
      <c r="CFM534" s="1"/>
      <c r="CFN534" s="1"/>
      <c r="CFO534" s="1"/>
      <c r="CFP534" s="1"/>
      <c r="CFQ534" s="1"/>
      <c r="CFR534" s="1"/>
      <c r="CFS534" s="1"/>
      <c r="CFT534" s="1"/>
      <c r="CFU534" s="1"/>
      <c r="CFV534" s="1"/>
      <c r="CFW534" s="1"/>
      <c r="CFX534" s="1"/>
      <c r="CFY534" s="1"/>
      <c r="CFZ534" s="1"/>
      <c r="CGA534" s="1"/>
      <c r="CGB534" s="1"/>
      <c r="CGC534" s="1"/>
      <c r="CGD534" s="1"/>
      <c r="CGE534" s="1"/>
      <c r="CGF534" s="1"/>
      <c r="CGG534" s="1"/>
      <c r="CGH534" s="1"/>
      <c r="CGI534" s="1"/>
      <c r="CGJ534" s="1"/>
      <c r="CGK534" s="1"/>
      <c r="CGL534" s="1"/>
      <c r="CGM534" s="1"/>
      <c r="CGN534" s="1"/>
      <c r="CGO534" s="1"/>
      <c r="CGP534" s="1"/>
      <c r="CGQ534" s="1"/>
      <c r="CGR534" s="1"/>
      <c r="CGS534" s="1"/>
      <c r="CGT534" s="1"/>
      <c r="CGU534" s="1"/>
      <c r="CGV534" s="1"/>
      <c r="CGW534" s="1"/>
      <c r="CGX534" s="1"/>
      <c r="CGY534" s="1"/>
      <c r="CGZ534" s="1"/>
      <c r="CHA534" s="1"/>
      <c r="CHB534" s="1"/>
      <c r="CHC534" s="1"/>
      <c r="CHD534" s="1"/>
      <c r="CHE534" s="1"/>
      <c r="CHF534" s="1"/>
      <c r="CHG534" s="1"/>
      <c r="CHH534" s="1"/>
      <c r="CHI534" s="1"/>
      <c r="CHJ534" s="1"/>
      <c r="CHK534" s="1"/>
      <c r="CHL534" s="1"/>
      <c r="CHM534" s="1"/>
      <c r="CHN534" s="1"/>
      <c r="CHO534" s="1"/>
      <c r="CHP534" s="1"/>
      <c r="CHQ534" s="1"/>
      <c r="CHR534" s="1"/>
      <c r="CHS534" s="1"/>
      <c r="CHT534" s="1"/>
      <c r="CHU534" s="1"/>
      <c r="CHV534" s="1"/>
      <c r="CHW534" s="1"/>
      <c r="CHX534" s="1"/>
      <c r="CHY534" s="1"/>
      <c r="CHZ534" s="1"/>
      <c r="CIA534" s="1"/>
      <c r="CIB534" s="1"/>
      <c r="CIC534" s="1"/>
      <c r="CID534" s="1"/>
      <c r="CIE534" s="1"/>
      <c r="CIF534" s="1"/>
      <c r="CIG534" s="1"/>
      <c r="CIH534" s="1"/>
      <c r="CII534" s="1"/>
      <c r="CIJ534" s="1"/>
      <c r="CIK534" s="1"/>
      <c r="CIL534" s="1"/>
      <c r="CIM534" s="1"/>
      <c r="CIN534" s="1"/>
      <c r="CIO534" s="1"/>
      <c r="CIP534" s="1"/>
      <c r="CIQ534" s="1"/>
      <c r="CIR534" s="1"/>
      <c r="CIS534" s="1"/>
      <c r="CIT534" s="1"/>
      <c r="CIU534" s="1"/>
      <c r="CIV534" s="1"/>
      <c r="CIW534" s="1"/>
      <c r="CIX534" s="1"/>
      <c r="CIY534" s="1"/>
      <c r="CIZ534" s="1"/>
      <c r="CJA534" s="1"/>
      <c r="CJB534" s="1"/>
      <c r="CJC534" s="1"/>
      <c r="CJD534" s="1"/>
      <c r="CJE534" s="1"/>
      <c r="CJF534" s="1"/>
      <c r="CJG534" s="1"/>
      <c r="CJH534" s="1"/>
      <c r="CJI534" s="1"/>
      <c r="CJJ534" s="1"/>
      <c r="CJK534" s="1"/>
      <c r="CJL534" s="1"/>
      <c r="CJM534" s="1"/>
      <c r="CJN534" s="1"/>
      <c r="CJO534" s="1"/>
      <c r="CJP534" s="1"/>
      <c r="CJQ534" s="1"/>
      <c r="CJR534" s="1"/>
      <c r="CJS534" s="1"/>
      <c r="CJT534" s="1"/>
      <c r="CJU534" s="1"/>
      <c r="CJV534" s="1"/>
      <c r="CJW534" s="1"/>
      <c r="CJX534" s="1"/>
      <c r="CJY534" s="1"/>
      <c r="CJZ534" s="1"/>
      <c r="CKA534" s="1"/>
      <c r="CKB534" s="1"/>
      <c r="CKC534" s="1"/>
      <c r="CKD534" s="1"/>
      <c r="CKE534" s="1"/>
      <c r="CKF534" s="1"/>
      <c r="CKG534" s="1"/>
      <c r="CKH534" s="1"/>
      <c r="CKI534" s="1"/>
      <c r="CKJ534" s="1"/>
      <c r="CKK534" s="1"/>
      <c r="CKL534" s="1"/>
      <c r="CKM534" s="1"/>
      <c r="CKN534" s="1"/>
      <c r="CKO534" s="1"/>
      <c r="CKP534" s="1"/>
      <c r="CKQ534" s="1"/>
      <c r="CKR534" s="1"/>
      <c r="CKS534" s="1"/>
      <c r="CKT534" s="1"/>
      <c r="CKU534" s="1"/>
      <c r="CKV534" s="1"/>
      <c r="CKW534" s="1"/>
      <c r="CKX534" s="1"/>
      <c r="CKY534" s="1"/>
      <c r="CKZ534" s="1"/>
      <c r="CLA534" s="1"/>
      <c r="CLB534" s="1"/>
      <c r="CLC534" s="1"/>
      <c r="CLD534" s="1"/>
      <c r="CLE534" s="1"/>
      <c r="CLF534" s="1"/>
      <c r="CLG534" s="1"/>
      <c r="CLH534" s="1"/>
      <c r="CLI534" s="1"/>
      <c r="CLJ534" s="1"/>
      <c r="CLK534" s="1"/>
      <c r="CLL534" s="1"/>
      <c r="CLM534" s="1"/>
      <c r="CLN534" s="1"/>
      <c r="CLO534" s="1"/>
      <c r="CLP534" s="1"/>
      <c r="CLQ534" s="1"/>
      <c r="CLR534" s="1"/>
      <c r="CLS534" s="1"/>
      <c r="CLT534" s="1"/>
      <c r="CLU534" s="1"/>
      <c r="CLV534" s="1"/>
      <c r="CLW534" s="1"/>
      <c r="CLX534" s="1"/>
      <c r="CLY534" s="1"/>
      <c r="CLZ534" s="1"/>
      <c r="CMA534" s="1"/>
      <c r="CMB534" s="1"/>
      <c r="CMC534" s="1"/>
      <c r="CMD534" s="1"/>
      <c r="CME534" s="1"/>
      <c r="CMF534" s="1"/>
      <c r="CMG534" s="1"/>
      <c r="CMH534" s="1"/>
      <c r="CMI534" s="1"/>
      <c r="CMJ534" s="1"/>
      <c r="CMK534" s="1"/>
      <c r="CML534" s="1"/>
      <c r="CMM534" s="1"/>
      <c r="CMN534" s="1"/>
      <c r="CMO534" s="1"/>
      <c r="CMP534" s="1"/>
      <c r="CMQ534" s="1"/>
      <c r="CMR534" s="1"/>
      <c r="CMS534" s="1"/>
      <c r="CMT534" s="1"/>
      <c r="CMU534" s="1"/>
      <c r="CMV534" s="1"/>
      <c r="CMW534" s="1"/>
      <c r="CMX534" s="1"/>
      <c r="CMY534" s="1"/>
      <c r="CMZ534" s="1"/>
      <c r="CNA534" s="1"/>
      <c r="CNB534" s="1"/>
      <c r="CNC534" s="1"/>
      <c r="CND534" s="1"/>
      <c r="CNE534" s="1"/>
      <c r="CNF534" s="1"/>
      <c r="CNG534" s="1"/>
      <c r="CNH534" s="1"/>
      <c r="CNI534" s="1"/>
      <c r="CNJ534" s="1"/>
      <c r="CNK534" s="1"/>
      <c r="CNL534" s="1"/>
      <c r="CNM534" s="1"/>
      <c r="CNN534" s="1"/>
      <c r="CNO534" s="1"/>
      <c r="CNP534" s="1"/>
      <c r="CNQ534" s="1"/>
      <c r="CNR534" s="1"/>
      <c r="CNS534" s="1"/>
      <c r="CNT534" s="1"/>
      <c r="CNU534" s="1"/>
      <c r="CNV534" s="1"/>
      <c r="CNW534" s="1"/>
      <c r="CNX534" s="1"/>
      <c r="CNY534" s="1"/>
      <c r="CNZ534" s="1"/>
      <c r="COA534" s="1"/>
      <c r="COB534" s="1"/>
      <c r="COC534" s="1"/>
      <c r="COD534" s="1"/>
      <c r="COE534" s="1"/>
      <c r="COF534" s="1"/>
      <c r="COG534" s="1"/>
      <c r="COH534" s="1"/>
      <c r="COI534" s="1"/>
      <c r="COJ534" s="1"/>
      <c r="COK534" s="1"/>
      <c r="COL534" s="1"/>
      <c r="COM534" s="1"/>
      <c r="CON534" s="1"/>
      <c r="COO534" s="1"/>
      <c r="COP534" s="1"/>
      <c r="COQ534" s="1"/>
      <c r="COR534" s="1"/>
      <c r="COS534" s="1"/>
      <c r="COT534" s="1"/>
      <c r="COU534" s="1"/>
      <c r="COV534" s="1"/>
      <c r="COW534" s="1"/>
      <c r="COX534" s="1"/>
      <c r="COY534" s="1"/>
      <c r="COZ534" s="1"/>
      <c r="CPA534" s="1"/>
      <c r="CPB534" s="1"/>
      <c r="CPC534" s="1"/>
      <c r="CPD534" s="1"/>
      <c r="CPE534" s="1"/>
      <c r="CPF534" s="1"/>
      <c r="CPG534" s="1"/>
      <c r="CPH534" s="1"/>
      <c r="CPI534" s="1"/>
      <c r="CPJ534" s="1"/>
      <c r="CPK534" s="1"/>
      <c r="CPL534" s="1"/>
      <c r="CPM534" s="1"/>
      <c r="CPN534" s="1"/>
      <c r="CPO534" s="1"/>
      <c r="CPP534" s="1"/>
      <c r="CPQ534" s="1"/>
      <c r="CPR534" s="1"/>
      <c r="CPS534" s="1"/>
      <c r="CPT534" s="1"/>
      <c r="CPU534" s="1"/>
      <c r="CPV534" s="1"/>
      <c r="CPW534" s="1"/>
      <c r="CPX534" s="1"/>
      <c r="CPY534" s="1"/>
      <c r="CPZ534" s="1"/>
      <c r="CQA534" s="1"/>
      <c r="CQB534" s="1"/>
      <c r="CQC534" s="1"/>
      <c r="CQD534" s="1"/>
      <c r="CQE534" s="1"/>
      <c r="CQF534" s="1"/>
      <c r="CQG534" s="1"/>
      <c r="CQH534" s="1"/>
      <c r="CQI534" s="1"/>
      <c r="CQJ534" s="1"/>
      <c r="CQK534" s="1"/>
      <c r="CQL534" s="1"/>
      <c r="CQM534" s="1"/>
      <c r="CQN534" s="1"/>
      <c r="CQO534" s="1"/>
      <c r="CQP534" s="1"/>
      <c r="CQQ534" s="1"/>
      <c r="CQR534" s="1"/>
      <c r="CQS534" s="1"/>
      <c r="CQT534" s="1"/>
      <c r="CQU534" s="1"/>
      <c r="CQV534" s="1"/>
      <c r="CQW534" s="1"/>
      <c r="CQX534" s="1"/>
      <c r="CQY534" s="1"/>
      <c r="CQZ534" s="1"/>
      <c r="CRA534" s="1"/>
      <c r="CRB534" s="1"/>
      <c r="CRC534" s="1"/>
      <c r="CRD534" s="1"/>
      <c r="CRE534" s="1"/>
      <c r="CRF534" s="1"/>
      <c r="CRG534" s="1"/>
      <c r="CRH534" s="1"/>
      <c r="CRI534" s="1"/>
      <c r="CRJ534" s="1"/>
      <c r="CRK534" s="1"/>
      <c r="CRL534" s="1"/>
      <c r="CRM534" s="1"/>
      <c r="CRN534" s="1"/>
      <c r="CRO534" s="1"/>
      <c r="CRP534" s="1"/>
      <c r="CRQ534" s="1"/>
      <c r="CRR534" s="1"/>
      <c r="CRS534" s="1"/>
      <c r="CRT534" s="1"/>
      <c r="CRU534" s="1"/>
      <c r="CRV534" s="1"/>
      <c r="CRW534" s="1"/>
      <c r="CRX534" s="1"/>
      <c r="CRY534" s="1"/>
      <c r="CRZ534" s="1"/>
      <c r="CSA534" s="1"/>
      <c r="CSB534" s="1"/>
      <c r="CSC534" s="1"/>
      <c r="CSD534" s="1"/>
      <c r="CSE534" s="1"/>
      <c r="CSF534" s="1"/>
      <c r="CSG534" s="1"/>
      <c r="CSH534" s="1"/>
      <c r="CSI534" s="1"/>
      <c r="CSJ534" s="1"/>
      <c r="CSK534" s="1"/>
      <c r="CSL534" s="1"/>
      <c r="CSM534" s="1"/>
      <c r="CSN534" s="1"/>
      <c r="CSO534" s="1"/>
      <c r="CSP534" s="1"/>
      <c r="CSQ534" s="1"/>
      <c r="CSR534" s="1"/>
      <c r="CSS534" s="1"/>
      <c r="CST534" s="1"/>
      <c r="CSU534" s="1"/>
      <c r="CSV534" s="1"/>
      <c r="CSW534" s="1"/>
      <c r="CSX534" s="1"/>
      <c r="CSY534" s="1"/>
      <c r="CSZ534" s="1"/>
      <c r="CTA534" s="1"/>
      <c r="CTB534" s="1"/>
      <c r="CTC534" s="1"/>
      <c r="CTD534" s="1"/>
      <c r="CTE534" s="1"/>
      <c r="CTF534" s="1"/>
      <c r="CTG534" s="1"/>
      <c r="CTH534" s="1"/>
      <c r="CTI534" s="1"/>
      <c r="CTJ534" s="1"/>
      <c r="CTK534" s="1"/>
      <c r="CTL534" s="1"/>
      <c r="CTM534" s="1"/>
      <c r="CTN534" s="1"/>
      <c r="CTO534" s="1"/>
      <c r="CTP534" s="1"/>
      <c r="CTQ534" s="1"/>
      <c r="CTR534" s="1"/>
      <c r="CTS534" s="1"/>
      <c r="CTT534" s="1"/>
      <c r="CTU534" s="1"/>
      <c r="CTV534" s="1"/>
      <c r="CTW534" s="1"/>
      <c r="CTX534" s="1"/>
      <c r="CTY534" s="1"/>
      <c r="CTZ534" s="1"/>
      <c r="CUA534" s="1"/>
      <c r="CUB534" s="1"/>
      <c r="CUC534" s="1"/>
      <c r="CUD534" s="1"/>
      <c r="CUE534" s="1"/>
      <c r="CUF534" s="1"/>
      <c r="CUG534" s="1"/>
      <c r="CUH534" s="1"/>
      <c r="CUI534" s="1"/>
      <c r="CUJ534" s="1"/>
      <c r="CUK534" s="1"/>
      <c r="CUL534" s="1"/>
      <c r="CUM534" s="1"/>
      <c r="CUN534" s="1"/>
      <c r="CUO534" s="1"/>
      <c r="CUP534" s="1"/>
      <c r="CUQ534" s="1"/>
      <c r="CUR534" s="1"/>
      <c r="CUS534" s="1"/>
      <c r="CUT534" s="1"/>
      <c r="CUU534" s="1"/>
      <c r="CUV534" s="1"/>
      <c r="CUW534" s="1"/>
      <c r="CUX534" s="1"/>
      <c r="CUY534" s="1"/>
      <c r="CUZ534" s="1"/>
      <c r="CVA534" s="1"/>
      <c r="CVB534" s="1"/>
      <c r="CVC534" s="1"/>
      <c r="CVD534" s="1"/>
      <c r="CVE534" s="1"/>
      <c r="CVF534" s="1"/>
      <c r="CVG534" s="1"/>
      <c r="CVH534" s="1"/>
      <c r="CVI534" s="1"/>
      <c r="CVJ534" s="1"/>
      <c r="CVK534" s="1"/>
      <c r="CVL534" s="1"/>
      <c r="CVM534" s="1"/>
      <c r="CVN534" s="1"/>
      <c r="CVO534" s="1"/>
      <c r="CVP534" s="1"/>
      <c r="CVQ534" s="1"/>
      <c r="CVR534" s="1"/>
      <c r="CVS534" s="1"/>
      <c r="CVT534" s="1"/>
      <c r="CVU534" s="1"/>
      <c r="CVV534" s="1"/>
      <c r="CVW534" s="1"/>
      <c r="CVX534" s="1"/>
      <c r="CVY534" s="1"/>
      <c r="CVZ534" s="1"/>
      <c r="CWA534" s="1"/>
      <c r="CWB534" s="1"/>
      <c r="CWC534" s="1"/>
      <c r="CWD534" s="1"/>
      <c r="CWE534" s="1"/>
      <c r="CWF534" s="1"/>
      <c r="CWG534" s="1"/>
      <c r="CWH534" s="1"/>
      <c r="CWI534" s="1"/>
      <c r="CWJ534" s="1"/>
      <c r="CWK534" s="1"/>
      <c r="CWL534" s="1"/>
      <c r="CWM534" s="1"/>
      <c r="CWN534" s="1"/>
      <c r="CWO534" s="1"/>
      <c r="CWP534" s="1"/>
      <c r="CWQ534" s="1"/>
      <c r="CWR534" s="1"/>
      <c r="CWS534" s="1"/>
      <c r="CWT534" s="1"/>
      <c r="CWU534" s="1"/>
      <c r="CWV534" s="1"/>
      <c r="CWW534" s="1"/>
      <c r="CWX534" s="1"/>
      <c r="CWY534" s="1"/>
      <c r="CWZ534" s="1"/>
      <c r="CXA534" s="1"/>
      <c r="CXB534" s="1"/>
      <c r="CXC534" s="1"/>
      <c r="CXD534" s="1"/>
      <c r="CXE534" s="1"/>
      <c r="CXF534" s="1"/>
      <c r="CXG534" s="1"/>
      <c r="CXH534" s="1"/>
      <c r="CXI534" s="1"/>
      <c r="CXJ534" s="1"/>
      <c r="CXK534" s="1"/>
      <c r="CXL534" s="1"/>
      <c r="CXM534" s="1"/>
      <c r="CXN534" s="1"/>
      <c r="CXO534" s="1"/>
      <c r="CXP534" s="1"/>
      <c r="CXQ534" s="1"/>
      <c r="CXR534" s="1"/>
      <c r="CXS534" s="1"/>
      <c r="CXT534" s="1"/>
      <c r="CXU534" s="1"/>
      <c r="CXV534" s="1"/>
      <c r="CXW534" s="1"/>
      <c r="CXX534" s="1"/>
      <c r="CXY534" s="1"/>
      <c r="CXZ534" s="1"/>
      <c r="CYA534" s="1"/>
      <c r="CYB534" s="1"/>
      <c r="CYC534" s="1"/>
      <c r="CYD534" s="1"/>
      <c r="CYE534" s="1"/>
      <c r="CYF534" s="1"/>
      <c r="CYG534" s="1"/>
      <c r="CYH534" s="1"/>
      <c r="CYI534" s="1"/>
      <c r="CYJ534" s="1"/>
      <c r="CYK534" s="1"/>
      <c r="CYL534" s="1"/>
      <c r="CYM534" s="1"/>
      <c r="CYN534" s="1"/>
      <c r="CYO534" s="1"/>
      <c r="CYP534" s="1"/>
      <c r="CYQ534" s="1"/>
      <c r="CYR534" s="1"/>
      <c r="CYS534" s="1"/>
      <c r="CYT534" s="1"/>
      <c r="CYU534" s="1"/>
      <c r="CYV534" s="1"/>
      <c r="CYW534" s="1"/>
      <c r="CYX534" s="1"/>
      <c r="CYY534" s="1"/>
      <c r="CYZ534" s="1"/>
      <c r="CZA534" s="1"/>
      <c r="CZB534" s="1"/>
      <c r="CZC534" s="1"/>
      <c r="CZD534" s="1"/>
      <c r="CZE534" s="1"/>
      <c r="CZF534" s="1"/>
      <c r="CZG534" s="1"/>
      <c r="CZH534" s="1"/>
      <c r="CZI534" s="1"/>
      <c r="CZJ534" s="1"/>
      <c r="CZK534" s="1"/>
      <c r="CZL534" s="1"/>
      <c r="CZM534" s="1"/>
      <c r="CZN534" s="1"/>
      <c r="CZO534" s="1"/>
      <c r="CZP534" s="1"/>
      <c r="CZQ534" s="1"/>
      <c r="CZR534" s="1"/>
      <c r="CZS534" s="1"/>
      <c r="CZT534" s="1"/>
      <c r="CZU534" s="1"/>
      <c r="CZV534" s="1"/>
      <c r="CZW534" s="1"/>
      <c r="CZX534" s="1"/>
      <c r="CZY534" s="1"/>
      <c r="CZZ534" s="1"/>
      <c r="DAA534" s="1"/>
      <c r="DAB534" s="1"/>
      <c r="DAC534" s="1"/>
      <c r="DAD534" s="1"/>
      <c r="DAE534" s="1"/>
      <c r="DAF534" s="1"/>
      <c r="DAG534" s="1"/>
      <c r="DAH534" s="1"/>
      <c r="DAI534" s="1"/>
      <c r="DAJ534" s="1"/>
      <c r="DAK534" s="1"/>
      <c r="DAL534" s="1"/>
      <c r="DAM534" s="1"/>
      <c r="DAN534" s="1"/>
      <c r="DAO534" s="1"/>
      <c r="DAP534" s="1"/>
      <c r="DAQ534" s="1"/>
      <c r="DAR534" s="1"/>
      <c r="DAS534" s="1"/>
      <c r="DAT534" s="1"/>
      <c r="DAU534" s="1"/>
      <c r="DAV534" s="1"/>
      <c r="DAW534" s="1"/>
      <c r="DAX534" s="1"/>
      <c r="DAY534" s="1"/>
      <c r="DAZ534" s="1"/>
      <c r="DBA534" s="1"/>
      <c r="DBB534" s="1"/>
      <c r="DBC534" s="1"/>
      <c r="DBD534" s="1"/>
      <c r="DBE534" s="1"/>
      <c r="DBF534" s="1"/>
      <c r="DBG534" s="1"/>
      <c r="DBH534" s="1"/>
      <c r="DBI534" s="1"/>
      <c r="DBJ534" s="1"/>
      <c r="DBK534" s="1"/>
      <c r="DBL534" s="1"/>
      <c r="DBM534" s="1"/>
      <c r="DBN534" s="1"/>
      <c r="DBO534" s="1"/>
      <c r="DBP534" s="1"/>
      <c r="DBQ534" s="1"/>
      <c r="DBR534" s="1"/>
      <c r="DBS534" s="1"/>
      <c r="DBT534" s="1"/>
      <c r="DBU534" s="1"/>
      <c r="DBV534" s="1"/>
      <c r="DBW534" s="1"/>
      <c r="DBX534" s="1"/>
      <c r="DBY534" s="1"/>
      <c r="DBZ534" s="1"/>
      <c r="DCA534" s="1"/>
      <c r="DCB534" s="1"/>
      <c r="DCC534" s="1"/>
      <c r="DCD534" s="1"/>
      <c r="DCE534" s="1"/>
      <c r="DCF534" s="1"/>
      <c r="DCG534" s="1"/>
      <c r="DCH534" s="1"/>
      <c r="DCI534" s="1"/>
      <c r="DCJ534" s="1"/>
      <c r="DCK534" s="1"/>
      <c r="DCL534" s="1"/>
      <c r="DCM534" s="1"/>
      <c r="DCN534" s="1"/>
      <c r="DCO534" s="1"/>
      <c r="DCP534" s="1"/>
      <c r="DCQ534" s="1"/>
      <c r="DCR534" s="1"/>
      <c r="DCS534" s="1"/>
      <c r="DCT534" s="1"/>
      <c r="DCU534" s="1"/>
      <c r="DCV534" s="1"/>
      <c r="DCW534" s="1"/>
      <c r="DCX534" s="1"/>
      <c r="DCY534" s="1"/>
      <c r="DCZ534" s="1"/>
      <c r="DDA534" s="1"/>
      <c r="DDB534" s="1"/>
      <c r="DDC534" s="1"/>
      <c r="DDD534" s="1"/>
      <c r="DDE534" s="1"/>
      <c r="DDF534" s="1"/>
      <c r="DDG534" s="1"/>
      <c r="DDH534" s="1"/>
      <c r="DDI534" s="1"/>
      <c r="DDJ534" s="1"/>
      <c r="DDK534" s="1"/>
      <c r="DDL534" s="1"/>
      <c r="DDM534" s="1"/>
      <c r="DDN534" s="1"/>
      <c r="DDO534" s="1"/>
      <c r="DDP534" s="1"/>
      <c r="DDQ534" s="1"/>
      <c r="DDR534" s="1"/>
      <c r="DDS534" s="1"/>
      <c r="DDT534" s="1"/>
      <c r="DDU534" s="1"/>
      <c r="DDV534" s="1"/>
      <c r="DDW534" s="1"/>
      <c r="DDX534" s="1"/>
      <c r="DDY534" s="1"/>
      <c r="DDZ534" s="1"/>
      <c r="DEA534" s="1"/>
      <c r="DEB534" s="1"/>
      <c r="DEC534" s="1"/>
      <c r="DED534" s="1"/>
      <c r="DEE534" s="1"/>
      <c r="DEF534" s="1"/>
      <c r="DEG534" s="1"/>
      <c r="DEH534" s="1"/>
      <c r="DEI534" s="1"/>
      <c r="DEJ534" s="1"/>
      <c r="DEK534" s="1"/>
      <c r="DEL534" s="1"/>
      <c r="DEM534" s="1"/>
      <c r="DEN534" s="1"/>
      <c r="DEO534" s="1"/>
      <c r="DEP534" s="1"/>
      <c r="DEQ534" s="1"/>
      <c r="DER534" s="1"/>
      <c r="DES534" s="1"/>
      <c r="DET534" s="1"/>
      <c r="DEU534" s="1"/>
      <c r="DEV534" s="1"/>
      <c r="DEW534" s="1"/>
      <c r="DEX534" s="1"/>
      <c r="DEY534" s="1"/>
      <c r="DEZ534" s="1"/>
      <c r="DFA534" s="1"/>
      <c r="DFB534" s="1"/>
      <c r="DFC534" s="1"/>
      <c r="DFD534" s="1"/>
      <c r="DFE534" s="1"/>
      <c r="DFF534" s="1"/>
      <c r="DFG534" s="1"/>
      <c r="DFH534" s="1"/>
      <c r="DFI534" s="1"/>
      <c r="DFJ534" s="1"/>
      <c r="DFK534" s="1"/>
      <c r="DFL534" s="1"/>
      <c r="DFM534" s="1"/>
      <c r="DFN534" s="1"/>
      <c r="DFO534" s="1"/>
      <c r="DFP534" s="1"/>
      <c r="DFQ534" s="1"/>
      <c r="DFR534" s="1"/>
      <c r="DFS534" s="1"/>
      <c r="DFT534" s="1"/>
      <c r="DFU534" s="1"/>
      <c r="DFV534" s="1"/>
      <c r="DFW534" s="1"/>
      <c r="DFX534" s="1"/>
      <c r="DFY534" s="1"/>
      <c r="DFZ534" s="1"/>
      <c r="DGA534" s="1"/>
      <c r="DGB534" s="1"/>
      <c r="DGC534" s="1"/>
      <c r="DGD534" s="1"/>
      <c r="DGE534" s="1"/>
      <c r="DGF534" s="1"/>
      <c r="DGG534" s="1"/>
      <c r="DGH534" s="1"/>
      <c r="DGI534" s="1"/>
      <c r="DGJ534" s="1"/>
      <c r="DGK534" s="1"/>
      <c r="DGL534" s="1"/>
      <c r="DGM534" s="1"/>
      <c r="DGN534" s="1"/>
      <c r="DGO534" s="1"/>
      <c r="DGP534" s="1"/>
      <c r="DGQ534" s="1"/>
      <c r="DGR534" s="1"/>
      <c r="DGS534" s="1"/>
      <c r="DGT534" s="1"/>
      <c r="DGU534" s="1"/>
      <c r="DGV534" s="1"/>
      <c r="DGW534" s="1"/>
      <c r="DGX534" s="1"/>
      <c r="DGY534" s="1"/>
      <c r="DGZ534" s="1"/>
      <c r="DHA534" s="1"/>
      <c r="DHB534" s="1"/>
      <c r="DHC534" s="1"/>
      <c r="DHD534" s="1"/>
      <c r="DHE534" s="1"/>
      <c r="DHF534" s="1"/>
      <c r="DHG534" s="1"/>
      <c r="DHH534" s="1"/>
      <c r="DHI534" s="1"/>
      <c r="DHJ534" s="1"/>
      <c r="DHK534" s="1"/>
      <c r="DHL534" s="1"/>
      <c r="DHM534" s="1"/>
      <c r="DHN534" s="1"/>
      <c r="DHO534" s="1"/>
      <c r="DHP534" s="1"/>
      <c r="DHQ534" s="1"/>
      <c r="DHR534" s="1"/>
      <c r="DHS534" s="1"/>
      <c r="DHT534" s="1"/>
      <c r="DHU534" s="1"/>
      <c r="DHV534" s="1"/>
      <c r="DHW534" s="1"/>
      <c r="DHX534" s="1"/>
      <c r="DHY534" s="1"/>
      <c r="DHZ534" s="1"/>
      <c r="DIA534" s="1"/>
      <c r="DIB534" s="1"/>
      <c r="DIC534" s="1"/>
      <c r="DID534" s="1"/>
      <c r="DIE534" s="1"/>
      <c r="DIF534" s="1"/>
      <c r="DIG534" s="1"/>
      <c r="DIH534" s="1"/>
      <c r="DII534" s="1"/>
      <c r="DIJ534" s="1"/>
      <c r="DIK534" s="1"/>
      <c r="DIL534" s="1"/>
      <c r="DIM534" s="1"/>
      <c r="DIN534" s="1"/>
      <c r="DIO534" s="1"/>
      <c r="DIP534" s="1"/>
      <c r="DIQ534" s="1"/>
      <c r="DIR534" s="1"/>
      <c r="DIS534" s="1"/>
      <c r="DIT534" s="1"/>
      <c r="DIU534" s="1"/>
      <c r="DIV534" s="1"/>
      <c r="DIW534" s="1"/>
      <c r="DIX534" s="1"/>
      <c r="DIY534" s="1"/>
      <c r="DIZ534" s="1"/>
      <c r="DJA534" s="1"/>
      <c r="DJB534" s="1"/>
      <c r="DJC534" s="1"/>
      <c r="DJD534" s="1"/>
      <c r="DJE534" s="1"/>
      <c r="DJF534" s="1"/>
      <c r="DJG534" s="1"/>
      <c r="DJH534" s="1"/>
      <c r="DJI534" s="1"/>
      <c r="DJJ534" s="1"/>
      <c r="DJK534" s="1"/>
      <c r="DJL534" s="1"/>
      <c r="DJM534" s="1"/>
      <c r="DJN534" s="1"/>
      <c r="DJO534" s="1"/>
      <c r="DJP534" s="1"/>
      <c r="DJQ534" s="1"/>
      <c r="DJR534" s="1"/>
      <c r="DJS534" s="1"/>
      <c r="DJT534" s="1"/>
      <c r="DJU534" s="1"/>
      <c r="DJV534" s="1"/>
      <c r="DJW534" s="1"/>
      <c r="DJX534" s="1"/>
      <c r="DJY534" s="1"/>
      <c r="DJZ534" s="1"/>
      <c r="DKA534" s="1"/>
      <c r="DKB534" s="1"/>
      <c r="DKC534" s="1"/>
      <c r="DKD534" s="1"/>
      <c r="DKE534" s="1"/>
      <c r="DKF534" s="1"/>
      <c r="DKG534" s="1"/>
      <c r="DKH534" s="1"/>
      <c r="DKI534" s="1"/>
      <c r="DKJ534" s="1"/>
      <c r="DKK534" s="1"/>
      <c r="DKL534" s="1"/>
      <c r="DKM534" s="1"/>
      <c r="DKN534" s="1"/>
      <c r="DKO534" s="1"/>
      <c r="DKP534" s="1"/>
      <c r="DKQ534" s="1"/>
      <c r="DKR534" s="1"/>
      <c r="DKS534" s="1"/>
      <c r="DKT534" s="1"/>
      <c r="DKU534" s="1"/>
      <c r="DKV534" s="1"/>
      <c r="DKW534" s="1"/>
      <c r="DKX534" s="1"/>
      <c r="DKY534" s="1"/>
      <c r="DKZ534" s="1"/>
      <c r="DLA534" s="1"/>
      <c r="DLB534" s="1"/>
      <c r="DLC534" s="1"/>
      <c r="DLD534" s="1"/>
      <c r="DLE534" s="1"/>
      <c r="DLF534" s="1"/>
      <c r="DLG534" s="1"/>
      <c r="DLH534" s="1"/>
      <c r="DLI534" s="1"/>
      <c r="DLJ534" s="1"/>
      <c r="DLK534" s="1"/>
      <c r="DLL534" s="1"/>
      <c r="DLM534" s="1"/>
      <c r="DLN534" s="1"/>
      <c r="DLO534" s="1"/>
      <c r="DLP534" s="1"/>
      <c r="DLQ534" s="1"/>
      <c r="DLR534" s="1"/>
      <c r="DLS534" s="1"/>
      <c r="DLT534" s="1"/>
      <c r="DLU534" s="1"/>
      <c r="DLV534" s="1"/>
      <c r="DLW534" s="1"/>
      <c r="DLX534" s="1"/>
      <c r="DLY534" s="1"/>
      <c r="DLZ534" s="1"/>
      <c r="DMA534" s="1"/>
      <c r="DMB534" s="1"/>
      <c r="DMC534" s="1"/>
      <c r="DMD534" s="1"/>
      <c r="DME534" s="1"/>
      <c r="DMF534" s="1"/>
      <c r="DMG534" s="1"/>
      <c r="DMH534" s="1"/>
      <c r="DMI534" s="1"/>
      <c r="DMJ534" s="1"/>
      <c r="DMK534" s="1"/>
      <c r="DML534" s="1"/>
      <c r="DMM534" s="1"/>
      <c r="DMN534" s="1"/>
      <c r="DMO534" s="1"/>
      <c r="DMP534" s="1"/>
      <c r="DMQ534" s="1"/>
      <c r="DMR534" s="1"/>
      <c r="DMS534" s="1"/>
      <c r="DMT534" s="1"/>
      <c r="DMU534" s="1"/>
      <c r="DMV534" s="1"/>
      <c r="DMW534" s="1"/>
      <c r="DMX534" s="1"/>
      <c r="DMY534" s="1"/>
      <c r="DMZ534" s="1"/>
      <c r="DNA534" s="1"/>
      <c r="DNB534" s="1"/>
      <c r="DNC534" s="1"/>
      <c r="DND534" s="1"/>
      <c r="DNE534" s="1"/>
      <c r="DNF534" s="1"/>
      <c r="DNG534" s="1"/>
      <c r="DNH534" s="1"/>
      <c r="DNI534" s="1"/>
      <c r="DNJ534" s="1"/>
      <c r="DNK534" s="1"/>
      <c r="DNL534" s="1"/>
      <c r="DNM534" s="1"/>
      <c r="DNN534" s="1"/>
      <c r="DNO534" s="1"/>
      <c r="DNP534" s="1"/>
      <c r="DNQ534" s="1"/>
      <c r="DNR534" s="1"/>
      <c r="DNS534" s="1"/>
      <c r="DNT534" s="1"/>
      <c r="DNU534" s="1"/>
      <c r="DNV534" s="1"/>
      <c r="DNW534" s="1"/>
      <c r="DNX534" s="1"/>
      <c r="DNY534" s="1"/>
      <c r="DNZ534" s="1"/>
      <c r="DOA534" s="1"/>
      <c r="DOB534" s="1"/>
      <c r="DOC534" s="1"/>
      <c r="DOD534" s="1"/>
      <c r="DOE534" s="1"/>
      <c r="DOF534" s="1"/>
      <c r="DOG534" s="1"/>
      <c r="DOH534" s="1"/>
      <c r="DOI534" s="1"/>
      <c r="DOJ534" s="1"/>
      <c r="DOK534" s="1"/>
      <c r="DOL534" s="1"/>
      <c r="DOM534" s="1"/>
      <c r="DON534" s="1"/>
      <c r="DOO534" s="1"/>
      <c r="DOP534" s="1"/>
      <c r="DOQ534" s="1"/>
      <c r="DOR534" s="1"/>
      <c r="DOS534" s="1"/>
      <c r="DOT534" s="1"/>
      <c r="DOU534" s="1"/>
      <c r="DOV534" s="1"/>
      <c r="DOW534" s="1"/>
      <c r="DOX534" s="1"/>
      <c r="DOY534" s="1"/>
      <c r="DOZ534" s="1"/>
      <c r="DPA534" s="1"/>
      <c r="DPB534" s="1"/>
      <c r="DPC534" s="1"/>
      <c r="DPD534" s="1"/>
      <c r="DPE534" s="1"/>
      <c r="DPF534" s="1"/>
      <c r="DPG534" s="1"/>
      <c r="DPH534" s="1"/>
      <c r="DPI534" s="1"/>
      <c r="DPJ534" s="1"/>
      <c r="DPK534" s="1"/>
      <c r="DPL534" s="1"/>
      <c r="DPM534" s="1"/>
      <c r="DPN534" s="1"/>
      <c r="DPO534" s="1"/>
      <c r="DPP534" s="1"/>
      <c r="DPQ534" s="1"/>
      <c r="DPR534" s="1"/>
      <c r="DPS534" s="1"/>
      <c r="DPT534" s="1"/>
      <c r="DPU534" s="1"/>
      <c r="DPV534" s="1"/>
      <c r="DPW534" s="1"/>
      <c r="DPX534" s="1"/>
      <c r="DPY534" s="1"/>
      <c r="DPZ534" s="1"/>
      <c r="DQA534" s="1"/>
      <c r="DQB534" s="1"/>
      <c r="DQC534" s="1"/>
      <c r="DQD534" s="1"/>
      <c r="DQE534" s="1"/>
      <c r="DQF534" s="1"/>
      <c r="DQG534" s="1"/>
      <c r="DQH534" s="1"/>
      <c r="DQI534" s="1"/>
      <c r="DQJ534" s="1"/>
      <c r="DQK534" s="1"/>
      <c r="DQL534" s="1"/>
      <c r="DQM534" s="1"/>
      <c r="DQN534" s="1"/>
      <c r="DQO534" s="1"/>
      <c r="DQP534" s="1"/>
      <c r="DQQ534" s="1"/>
      <c r="DQR534" s="1"/>
      <c r="DQS534" s="1"/>
      <c r="DQT534" s="1"/>
      <c r="DQU534" s="1"/>
      <c r="DQV534" s="1"/>
      <c r="DQW534" s="1"/>
      <c r="DQX534" s="1"/>
      <c r="DQY534" s="1"/>
      <c r="DQZ534" s="1"/>
      <c r="DRA534" s="1"/>
      <c r="DRB534" s="1"/>
      <c r="DRC534" s="1"/>
      <c r="DRD534" s="1"/>
      <c r="DRE534" s="1"/>
      <c r="DRF534" s="1"/>
      <c r="DRG534" s="1"/>
      <c r="DRH534" s="1"/>
      <c r="DRI534" s="1"/>
      <c r="DRJ534" s="1"/>
      <c r="DRK534" s="1"/>
      <c r="DRL534" s="1"/>
      <c r="DRM534" s="1"/>
      <c r="DRN534" s="1"/>
      <c r="DRO534" s="1"/>
      <c r="DRP534" s="1"/>
      <c r="DRQ534" s="1"/>
      <c r="DRR534" s="1"/>
      <c r="DRS534" s="1"/>
      <c r="DRT534" s="1"/>
      <c r="DRU534" s="1"/>
      <c r="DRV534" s="1"/>
      <c r="DRW534" s="1"/>
      <c r="DRX534" s="1"/>
      <c r="DRY534" s="1"/>
      <c r="DRZ534" s="1"/>
      <c r="DSA534" s="1"/>
      <c r="DSB534" s="1"/>
      <c r="DSC534" s="1"/>
      <c r="DSD534" s="1"/>
      <c r="DSE534" s="1"/>
      <c r="DSF534" s="1"/>
      <c r="DSG534" s="1"/>
      <c r="DSH534" s="1"/>
      <c r="DSI534" s="1"/>
      <c r="DSJ534" s="1"/>
      <c r="DSK534" s="1"/>
      <c r="DSL534" s="1"/>
      <c r="DSM534" s="1"/>
      <c r="DSN534" s="1"/>
      <c r="DSO534" s="1"/>
      <c r="DSP534" s="1"/>
      <c r="DSQ534" s="1"/>
      <c r="DSR534" s="1"/>
      <c r="DSS534" s="1"/>
      <c r="DST534" s="1"/>
      <c r="DSU534" s="1"/>
      <c r="DSV534" s="1"/>
      <c r="DSW534" s="1"/>
      <c r="DSX534" s="1"/>
      <c r="DSY534" s="1"/>
      <c r="DSZ534" s="1"/>
      <c r="DTA534" s="1"/>
      <c r="DTB534" s="1"/>
      <c r="DTC534" s="1"/>
      <c r="DTD534" s="1"/>
      <c r="DTE534" s="1"/>
      <c r="DTF534" s="1"/>
      <c r="DTG534" s="1"/>
      <c r="DTH534" s="1"/>
      <c r="DTI534" s="1"/>
      <c r="DTJ534" s="1"/>
      <c r="DTK534" s="1"/>
      <c r="DTL534" s="1"/>
      <c r="DTM534" s="1"/>
      <c r="DTN534" s="1"/>
      <c r="DTO534" s="1"/>
      <c r="DTP534" s="1"/>
      <c r="DTQ534" s="1"/>
      <c r="DTR534" s="1"/>
      <c r="DTS534" s="1"/>
      <c r="DTT534" s="1"/>
      <c r="DTU534" s="1"/>
      <c r="DTV534" s="1"/>
      <c r="DTW534" s="1"/>
      <c r="DTX534" s="1"/>
      <c r="DTY534" s="1"/>
      <c r="DTZ534" s="1"/>
      <c r="DUA534" s="1"/>
      <c r="DUB534" s="1"/>
      <c r="DUC534" s="1"/>
      <c r="DUD534" s="1"/>
      <c r="DUE534" s="1"/>
      <c r="DUF534" s="1"/>
      <c r="DUG534" s="1"/>
      <c r="DUH534" s="1"/>
      <c r="DUI534" s="1"/>
      <c r="DUJ534" s="1"/>
      <c r="DUK534" s="1"/>
      <c r="DUL534" s="1"/>
      <c r="DUM534" s="1"/>
      <c r="DUN534" s="1"/>
      <c r="DUO534" s="1"/>
      <c r="DUP534" s="1"/>
      <c r="DUQ534" s="1"/>
      <c r="DUR534" s="1"/>
      <c r="DUS534" s="1"/>
      <c r="DUT534" s="1"/>
      <c r="DUU534" s="1"/>
      <c r="DUV534" s="1"/>
      <c r="DUW534" s="1"/>
      <c r="DUX534" s="1"/>
      <c r="DUY534" s="1"/>
      <c r="DUZ534" s="1"/>
      <c r="DVA534" s="1"/>
      <c r="DVB534" s="1"/>
      <c r="DVC534" s="1"/>
      <c r="DVD534" s="1"/>
      <c r="DVE534" s="1"/>
      <c r="DVF534" s="1"/>
      <c r="DVG534" s="1"/>
      <c r="DVH534" s="1"/>
      <c r="DVI534" s="1"/>
      <c r="DVJ534" s="1"/>
      <c r="DVK534" s="1"/>
      <c r="DVL534" s="1"/>
      <c r="DVM534" s="1"/>
      <c r="DVN534" s="1"/>
      <c r="DVO534" s="1"/>
      <c r="DVP534" s="1"/>
      <c r="DVQ534" s="1"/>
      <c r="DVR534" s="1"/>
      <c r="DVS534" s="1"/>
      <c r="DVT534" s="1"/>
      <c r="DVU534" s="1"/>
      <c r="DVV534" s="1"/>
      <c r="DVW534" s="1"/>
      <c r="DVX534" s="1"/>
      <c r="DVY534" s="1"/>
      <c r="DVZ534" s="1"/>
      <c r="DWA534" s="1"/>
      <c r="DWB534" s="1"/>
      <c r="DWC534" s="1"/>
      <c r="DWD534" s="1"/>
      <c r="DWE534" s="1"/>
      <c r="DWF534" s="1"/>
      <c r="DWG534" s="1"/>
      <c r="DWH534" s="1"/>
      <c r="DWI534" s="1"/>
      <c r="DWJ534" s="1"/>
      <c r="DWK534" s="1"/>
      <c r="DWL534" s="1"/>
      <c r="DWM534" s="1"/>
      <c r="DWN534" s="1"/>
      <c r="DWO534" s="1"/>
      <c r="DWP534" s="1"/>
      <c r="DWQ534" s="1"/>
      <c r="DWR534" s="1"/>
      <c r="DWS534" s="1"/>
      <c r="DWT534" s="1"/>
      <c r="DWU534" s="1"/>
      <c r="DWV534" s="1"/>
      <c r="DWW534" s="1"/>
      <c r="DWX534" s="1"/>
      <c r="DWY534" s="1"/>
      <c r="DWZ534" s="1"/>
      <c r="DXA534" s="1"/>
      <c r="DXB534" s="1"/>
      <c r="DXC534" s="1"/>
      <c r="DXD534" s="1"/>
      <c r="DXE534" s="1"/>
      <c r="DXF534" s="1"/>
      <c r="DXG534" s="1"/>
      <c r="DXH534" s="1"/>
      <c r="DXI534" s="1"/>
      <c r="DXJ534" s="1"/>
      <c r="DXK534" s="1"/>
      <c r="DXL534" s="1"/>
      <c r="DXM534" s="1"/>
      <c r="DXN534" s="1"/>
      <c r="DXO534" s="1"/>
      <c r="DXP534" s="1"/>
      <c r="DXQ534" s="1"/>
      <c r="DXR534" s="1"/>
      <c r="DXS534" s="1"/>
      <c r="DXT534" s="1"/>
      <c r="DXU534" s="1"/>
      <c r="DXV534" s="1"/>
      <c r="DXW534" s="1"/>
      <c r="DXX534" s="1"/>
      <c r="DXY534" s="1"/>
      <c r="DXZ534" s="1"/>
      <c r="DYA534" s="1"/>
      <c r="DYB534" s="1"/>
      <c r="DYC534" s="1"/>
      <c r="DYD534" s="1"/>
      <c r="DYE534" s="1"/>
      <c r="DYF534" s="1"/>
      <c r="DYG534" s="1"/>
      <c r="DYH534" s="1"/>
      <c r="DYI534" s="1"/>
      <c r="DYJ534" s="1"/>
      <c r="DYK534" s="1"/>
      <c r="DYL534" s="1"/>
      <c r="DYM534" s="1"/>
      <c r="DYN534" s="1"/>
      <c r="DYO534" s="1"/>
      <c r="DYP534" s="1"/>
      <c r="DYQ534" s="1"/>
      <c r="DYR534" s="1"/>
      <c r="DYS534" s="1"/>
      <c r="DYT534" s="1"/>
      <c r="DYU534" s="1"/>
      <c r="DYV534" s="1"/>
      <c r="DYW534" s="1"/>
      <c r="DYX534" s="1"/>
      <c r="DYY534" s="1"/>
      <c r="DYZ534" s="1"/>
      <c r="DZA534" s="1"/>
      <c r="DZB534" s="1"/>
      <c r="DZC534" s="1"/>
      <c r="DZD534" s="1"/>
      <c r="DZE534" s="1"/>
      <c r="DZF534" s="1"/>
      <c r="DZG534" s="1"/>
      <c r="DZH534" s="1"/>
      <c r="DZI534" s="1"/>
      <c r="DZJ534" s="1"/>
      <c r="DZK534" s="1"/>
      <c r="DZL534" s="1"/>
      <c r="DZM534" s="1"/>
      <c r="DZN534" s="1"/>
      <c r="DZO534" s="1"/>
      <c r="DZP534" s="1"/>
      <c r="DZQ534" s="1"/>
      <c r="DZR534" s="1"/>
      <c r="DZS534" s="1"/>
      <c r="DZT534" s="1"/>
      <c r="DZU534" s="1"/>
      <c r="DZV534" s="1"/>
      <c r="DZW534" s="1"/>
      <c r="DZX534" s="1"/>
      <c r="DZY534" s="1"/>
      <c r="DZZ534" s="1"/>
      <c r="EAA534" s="1"/>
      <c r="EAB534" s="1"/>
      <c r="EAC534" s="1"/>
      <c r="EAD534" s="1"/>
      <c r="EAE534" s="1"/>
      <c r="EAF534" s="1"/>
      <c r="EAG534" s="1"/>
      <c r="EAH534" s="1"/>
      <c r="EAI534" s="1"/>
      <c r="EAJ534" s="1"/>
      <c r="EAK534" s="1"/>
      <c r="EAL534" s="1"/>
      <c r="EAM534" s="1"/>
      <c r="EAN534" s="1"/>
      <c r="EAO534" s="1"/>
      <c r="EAP534" s="1"/>
      <c r="EAQ534" s="1"/>
      <c r="EAR534" s="1"/>
      <c r="EAS534" s="1"/>
      <c r="EAT534" s="1"/>
      <c r="EAU534" s="1"/>
      <c r="EAV534" s="1"/>
      <c r="EAW534" s="1"/>
      <c r="EAX534" s="1"/>
      <c r="EAY534" s="1"/>
      <c r="EAZ534" s="1"/>
      <c r="EBA534" s="1"/>
      <c r="EBB534" s="1"/>
      <c r="EBC534" s="1"/>
      <c r="EBD534" s="1"/>
      <c r="EBE534" s="1"/>
      <c r="EBF534" s="1"/>
      <c r="EBG534" s="1"/>
      <c r="EBH534" s="1"/>
      <c r="EBI534" s="1"/>
      <c r="EBJ534" s="1"/>
      <c r="EBK534" s="1"/>
      <c r="EBL534" s="1"/>
      <c r="EBM534" s="1"/>
      <c r="EBN534" s="1"/>
      <c r="EBO534" s="1"/>
      <c r="EBP534" s="1"/>
      <c r="EBQ534" s="1"/>
      <c r="EBR534" s="1"/>
      <c r="EBS534" s="1"/>
      <c r="EBT534" s="1"/>
      <c r="EBU534" s="1"/>
      <c r="EBV534" s="1"/>
      <c r="EBW534" s="1"/>
      <c r="EBX534" s="1"/>
      <c r="EBY534" s="1"/>
      <c r="EBZ534" s="1"/>
      <c r="ECA534" s="1"/>
      <c r="ECB534" s="1"/>
      <c r="ECC534" s="1"/>
      <c r="ECD534" s="1"/>
      <c r="ECE534" s="1"/>
      <c r="ECF534" s="1"/>
      <c r="ECG534" s="1"/>
      <c r="ECH534" s="1"/>
      <c r="ECI534" s="1"/>
      <c r="ECJ534" s="1"/>
      <c r="ECK534" s="1"/>
      <c r="ECL534" s="1"/>
      <c r="ECM534" s="1"/>
      <c r="ECN534" s="1"/>
      <c r="ECO534" s="1"/>
      <c r="ECP534" s="1"/>
      <c r="ECQ534" s="1"/>
      <c r="ECR534" s="1"/>
      <c r="ECS534" s="1"/>
      <c r="ECT534" s="1"/>
      <c r="ECU534" s="1"/>
      <c r="ECV534" s="1"/>
      <c r="ECW534" s="1"/>
      <c r="ECX534" s="1"/>
      <c r="ECY534" s="1"/>
      <c r="ECZ534" s="1"/>
      <c r="EDA534" s="1"/>
      <c r="EDB534" s="1"/>
      <c r="EDC534" s="1"/>
      <c r="EDD534" s="1"/>
      <c r="EDE534" s="1"/>
      <c r="EDF534" s="1"/>
      <c r="EDG534" s="1"/>
      <c r="EDH534" s="1"/>
      <c r="EDI534" s="1"/>
      <c r="EDJ534" s="1"/>
      <c r="EDK534" s="1"/>
      <c r="EDL534" s="1"/>
      <c r="EDM534" s="1"/>
      <c r="EDN534" s="1"/>
      <c r="EDO534" s="1"/>
      <c r="EDP534" s="1"/>
      <c r="EDQ534" s="1"/>
      <c r="EDR534" s="1"/>
      <c r="EDS534" s="1"/>
      <c r="EDT534" s="1"/>
      <c r="EDU534" s="1"/>
      <c r="EDV534" s="1"/>
      <c r="EDW534" s="1"/>
      <c r="EDX534" s="1"/>
      <c r="EDY534" s="1"/>
      <c r="EDZ534" s="1"/>
      <c r="EEA534" s="1"/>
      <c r="EEB534" s="1"/>
      <c r="EEC534" s="1"/>
      <c r="EED534" s="1"/>
      <c r="EEE534" s="1"/>
      <c r="EEF534" s="1"/>
      <c r="EEG534" s="1"/>
      <c r="EEH534" s="1"/>
      <c r="EEI534" s="1"/>
      <c r="EEJ534" s="1"/>
      <c r="EEK534" s="1"/>
      <c r="EEL534" s="1"/>
      <c r="EEM534" s="1"/>
      <c r="EEN534" s="1"/>
      <c r="EEO534" s="1"/>
      <c r="EEP534" s="1"/>
      <c r="EEQ534" s="1"/>
      <c r="EER534" s="1"/>
      <c r="EES534" s="1"/>
      <c r="EET534" s="1"/>
      <c r="EEU534" s="1"/>
      <c r="EEV534" s="1"/>
      <c r="EEW534" s="1"/>
      <c r="EEX534" s="1"/>
      <c r="EEY534" s="1"/>
      <c r="EEZ534" s="1"/>
      <c r="EFA534" s="1"/>
      <c r="EFB534" s="1"/>
      <c r="EFC534" s="1"/>
      <c r="EFD534" s="1"/>
      <c r="EFE534" s="1"/>
      <c r="EFF534" s="1"/>
      <c r="EFG534" s="1"/>
      <c r="EFH534" s="1"/>
      <c r="EFI534" s="1"/>
      <c r="EFJ534" s="1"/>
      <c r="EFK534" s="1"/>
      <c r="EFL534" s="1"/>
      <c r="EFM534" s="1"/>
      <c r="EFN534" s="1"/>
      <c r="EFO534" s="1"/>
      <c r="EFP534" s="1"/>
      <c r="EFQ534" s="1"/>
      <c r="EFR534" s="1"/>
      <c r="EFS534" s="1"/>
      <c r="EFT534" s="1"/>
      <c r="EFU534" s="1"/>
      <c r="EFV534" s="1"/>
      <c r="EFW534" s="1"/>
      <c r="EFX534" s="1"/>
      <c r="EFY534" s="1"/>
      <c r="EFZ534" s="1"/>
      <c r="EGA534" s="1"/>
      <c r="EGB534" s="1"/>
      <c r="EGC534" s="1"/>
      <c r="EGD534" s="1"/>
      <c r="EGE534" s="1"/>
      <c r="EGF534" s="1"/>
      <c r="EGG534" s="1"/>
      <c r="EGH534" s="1"/>
      <c r="EGI534" s="1"/>
      <c r="EGJ534" s="1"/>
      <c r="EGK534" s="1"/>
      <c r="EGL534" s="1"/>
      <c r="EGM534" s="1"/>
      <c r="EGN534" s="1"/>
      <c r="EGO534" s="1"/>
      <c r="EGP534" s="1"/>
      <c r="EGQ534" s="1"/>
      <c r="EGR534" s="1"/>
      <c r="EGS534" s="1"/>
      <c r="EGT534" s="1"/>
      <c r="EGU534" s="1"/>
      <c r="EGV534" s="1"/>
      <c r="EGW534" s="1"/>
      <c r="EGX534" s="1"/>
      <c r="EGY534" s="1"/>
      <c r="EGZ534" s="1"/>
      <c r="EHA534" s="1"/>
      <c r="EHB534" s="1"/>
      <c r="EHC534" s="1"/>
      <c r="EHD534" s="1"/>
      <c r="EHE534" s="1"/>
      <c r="EHF534" s="1"/>
      <c r="EHG534" s="1"/>
      <c r="EHH534" s="1"/>
      <c r="EHI534" s="1"/>
      <c r="EHJ534" s="1"/>
      <c r="EHK534" s="1"/>
      <c r="EHL534" s="1"/>
      <c r="EHM534" s="1"/>
      <c r="EHN534" s="1"/>
      <c r="EHO534" s="1"/>
      <c r="EHP534" s="1"/>
      <c r="EHQ534" s="1"/>
      <c r="EHR534" s="1"/>
      <c r="EHS534" s="1"/>
      <c r="EHT534" s="1"/>
      <c r="EHU534" s="1"/>
      <c r="EHV534" s="1"/>
      <c r="EHW534" s="1"/>
      <c r="EHX534" s="1"/>
      <c r="EHY534" s="1"/>
      <c r="EHZ534" s="1"/>
      <c r="EIA534" s="1"/>
      <c r="EIB534" s="1"/>
      <c r="EIC534" s="1"/>
      <c r="EID534" s="1"/>
      <c r="EIE534" s="1"/>
      <c r="EIF534" s="1"/>
      <c r="EIG534" s="1"/>
      <c r="EIH534" s="1"/>
      <c r="EII534" s="1"/>
      <c r="EIJ534" s="1"/>
      <c r="EIK534" s="1"/>
      <c r="EIL534" s="1"/>
      <c r="EIM534" s="1"/>
      <c r="EIN534" s="1"/>
      <c r="EIO534" s="1"/>
      <c r="EIP534" s="1"/>
      <c r="EIQ534" s="1"/>
      <c r="EIR534" s="1"/>
      <c r="EIS534" s="1"/>
      <c r="EIT534" s="1"/>
      <c r="EIU534" s="1"/>
      <c r="EIV534" s="1"/>
      <c r="EIW534" s="1"/>
      <c r="EIX534" s="1"/>
      <c r="EIY534" s="1"/>
      <c r="EIZ534" s="1"/>
      <c r="EJA534" s="1"/>
      <c r="EJB534" s="1"/>
      <c r="EJC534" s="1"/>
      <c r="EJD534" s="1"/>
      <c r="EJE534" s="1"/>
      <c r="EJF534" s="1"/>
      <c r="EJG534" s="1"/>
      <c r="EJH534" s="1"/>
      <c r="EJI534" s="1"/>
      <c r="EJJ534" s="1"/>
      <c r="EJK534" s="1"/>
      <c r="EJL534" s="1"/>
      <c r="EJM534" s="1"/>
      <c r="EJN534" s="1"/>
      <c r="EJO534" s="1"/>
      <c r="EJP534" s="1"/>
      <c r="EJQ534" s="1"/>
      <c r="EJR534" s="1"/>
      <c r="EJS534" s="1"/>
      <c r="EJT534" s="1"/>
      <c r="EJU534" s="1"/>
      <c r="EJV534" s="1"/>
      <c r="EJW534" s="1"/>
      <c r="EJX534" s="1"/>
      <c r="EJY534" s="1"/>
      <c r="EJZ534" s="1"/>
      <c r="EKA534" s="1"/>
      <c r="EKB534" s="1"/>
      <c r="EKC534" s="1"/>
      <c r="EKD534" s="1"/>
      <c r="EKE534" s="1"/>
      <c r="EKF534" s="1"/>
      <c r="EKG534" s="1"/>
      <c r="EKH534" s="1"/>
      <c r="EKI534" s="1"/>
      <c r="EKJ534" s="1"/>
      <c r="EKK534" s="1"/>
      <c r="EKL534" s="1"/>
      <c r="EKM534" s="1"/>
      <c r="EKN534" s="1"/>
      <c r="EKO534" s="1"/>
      <c r="EKP534" s="1"/>
      <c r="EKQ534" s="1"/>
      <c r="EKR534" s="1"/>
      <c r="EKS534" s="1"/>
      <c r="EKT534" s="1"/>
      <c r="EKU534" s="1"/>
      <c r="EKV534" s="1"/>
      <c r="EKW534" s="1"/>
      <c r="EKX534" s="1"/>
      <c r="EKY534" s="1"/>
      <c r="EKZ534" s="1"/>
      <c r="ELA534" s="1"/>
      <c r="ELB534" s="1"/>
      <c r="ELC534" s="1"/>
      <c r="ELD534" s="1"/>
      <c r="ELE534" s="1"/>
      <c r="ELF534" s="1"/>
      <c r="ELG534" s="1"/>
      <c r="ELH534" s="1"/>
      <c r="ELI534" s="1"/>
      <c r="ELJ534" s="1"/>
      <c r="ELK534" s="1"/>
      <c r="ELL534" s="1"/>
      <c r="ELM534" s="1"/>
      <c r="ELN534" s="1"/>
      <c r="ELO534" s="1"/>
      <c r="ELP534" s="1"/>
      <c r="ELQ534" s="1"/>
      <c r="ELR534" s="1"/>
      <c r="ELS534" s="1"/>
      <c r="ELT534" s="1"/>
      <c r="ELU534" s="1"/>
      <c r="ELV534" s="1"/>
      <c r="ELW534" s="1"/>
      <c r="ELX534" s="1"/>
      <c r="ELY534" s="1"/>
      <c r="ELZ534" s="1"/>
      <c r="EMA534" s="1"/>
      <c r="EMB534" s="1"/>
      <c r="EMC534" s="1"/>
      <c r="EMD534" s="1"/>
      <c r="EME534" s="1"/>
      <c r="EMF534" s="1"/>
      <c r="EMG534" s="1"/>
      <c r="EMH534" s="1"/>
      <c r="EMI534" s="1"/>
      <c r="EMJ534" s="1"/>
      <c r="EMK534" s="1"/>
      <c r="EML534" s="1"/>
      <c r="EMM534" s="1"/>
      <c r="EMN534" s="1"/>
      <c r="EMO534" s="1"/>
      <c r="EMP534" s="1"/>
      <c r="EMQ534" s="1"/>
      <c r="EMR534" s="1"/>
      <c r="EMS534" s="1"/>
      <c r="EMT534" s="1"/>
      <c r="EMU534" s="1"/>
      <c r="EMV534" s="1"/>
      <c r="EMW534" s="1"/>
      <c r="EMX534" s="1"/>
      <c r="EMY534" s="1"/>
      <c r="EMZ534" s="1"/>
      <c r="ENA534" s="1"/>
      <c r="ENB534" s="1"/>
      <c r="ENC534" s="1"/>
      <c r="END534" s="1"/>
      <c r="ENE534" s="1"/>
      <c r="ENF534" s="1"/>
      <c r="ENG534" s="1"/>
      <c r="ENH534" s="1"/>
      <c r="ENI534" s="1"/>
      <c r="ENJ534" s="1"/>
      <c r="ENK534" s="1"/>
      <c r="ENL534" s="1"/>
      <c r="ENM534" s="1"/>
      <c r="ENN534" s="1"/>
      <c r="ENO534" s="1"/>
      <c r="ENP534" s="1"/>
      <c r="ENQ534" s="1"/>
      <c r="ENR534" s="1"/>
      <c r="ENS534" s="1"/>
      <c r="ENT534" s="1"/>
      <c r="ENU534" s="1"/>
      <c r="ENV534" s="1"/>
      <c r="ENW534" s="1"/>
      <c r="ENX534" s="1"/>
      <c r="ENY534" s="1"/>
      <c r="ENZ534" s="1"/>
      <c r="EOA534" s="1"/>
      <c r="EOB534" s="1"/>
      <c r="EOC534" s="1"/>
      <c r="EOD534" s="1"/>
      <c r="EOE534" s="1"/>
      <c r="EOF534" s="1"/>
      <c r="EOG534" s="1"/>
      <c r="EOH534" s="1"/>
      <c r="EOI534" s="1"/>
      <c r="EOJ534" s="1"/>
      <c r="EOK534" s="1"/>
      <c r="EOL534" s="1"/>
      <c r="EOM534" s="1"/>
      <c r="EON534" s="1"/>
      <c r="EOO534" s="1"/>
      <c r="EOP534" s="1"/>
      <c r="EOQ534" s="1"/>
      <c r="EOR534" s="1"/>
      <c r="EOS534" s="1"/>
      <c r="EOT534" s="1"/>
      <c r="EOU534" s="1"/>
      <c r="EOV534" s="1"/>
      <c r="EOW534" s="1"/>
      <c r="EOX534" s="1"/>
      <c r="EOY534" s="1"/>
      <c r="EOZ534" s="1"/>
      <c r="EPA534" s="1"/>
      <c r="EPB534" s="1"/>
      <c r="EPC534" s="1"/>
      <c r="EPD534" s="1"/>
      <c r="EPE534" s="1"/>
      <c r="EPF534" s="1"/>
      <c r="EPG534" s="1"/>
      <c r="EPH534" s="1"/>
      <c r="EPI534" s="1"/>
      <c r="EPJ534" s="1"/>
      <c r="EPK534" s="1"/>
      <c r="EPL534" s="1"/>
      <c r="EPM534" s="1"/>
      <c r="EPN534" s="1"/>
      <c r="EPO534" s="1"/>
      <c r="EPP534" s="1"/>
      <c r="EPQ534" s="1"/>
      <c r="EPR534" s="1"/>
      <c r="EPS534" s="1"/>
      <c r="EPT534" s="1"/>
      <c r="EPU534" s="1"/>
      <c r="EPV534" s="1"/>
      <c r="EPW534" s="1"/>
      <c r="EPX534" s="1"/>
      <c r="EPY534" s="1"/>
      <c r="EPZ534" s="1"/>
      <c r="EQA534" s="1"/>
      <c r="EQB534" s="1"/>
      <c r="EQC534" s="1"/>
      <c r="EQD534" s="1"/>
      <c r="EQE534" s="1"/>
      <c r="EQF534" s="1"/>
      <c r="EQG534" s="1"/>
      <c r="EQH534" s="1"/>
      <c r="EQI534" s="1"/>
      <c r="EQJ534" s="1"/>
      <c r="EQK534" s="1"/>
      <c r="EQL534" s="1"/>
      <c r="EQM534" s="1"/>
      <c r="EQN534" s="1"/>
      <c r="EQO534" s="1"/>
      <c r="EQP534" s="1"/>
      <c r="EQQ534" s="1"/>
      <c r="EQR534" s="1"/>
      <c r="EQS534" s="1"/>
      <c r="EQT534" s="1"/>
      <c r="EQU534" s="1"/>
      <c r="EQV534" s="1"/>
      <c r="EQW534" s="1"/>
      <c r="EQX534" s="1"/>
      <c r="EQY534" s="1"/>
      <c r="EQZ534" s="1"/>
      <c r="ERA534" s="1"/>
      <c r="ERB534" s="1"/>
      <c r="ERC534" s="1"/>
      <c r="ERD534" s="1"/>
      <c r="ERE534" s="1"/>
      <c r="ERF534" s="1"/>
      <c r="ERG534" s="1"/>
      <c r="ERH534" s="1"/>
      <c r="ERI534" s="1"/>
      <c r="ERJ534" s="1"/>
      <c r="ERK534" s="1"/>
      <c r="ERL534" s="1"/>
      <c r="ERM534" s="1"/>
      <c r="ERN534" s="1"/>
      <c r="ERO534" s="1"/>
      <c r="ERP534" s="1"/>
      <c r="ERQ534" s="1"/>
      <c r="ERR534" s="1"/>
      <c r="ERS534" s="1"/>
      <c r="ERT534" s="1"/>
      <c r="ERU534" s="1"/>
      <c r="ERV534" s="1"/>
      <c r="ERW534" s="1"/>
      <c r="ERX534" s="1"/>
      <c r="ERY534" s="1"/>
      <c r="ERZ534" s="1"/>
      <c r="ESA534" s="1"/>
      <c r="ESB534" s="1"/>
      <c r="ESC534" s="1"/>
      <c r="ESD534" s="1"/>
      <c r="ESE534" s="1"/>
      <c r="ESF534" s="1"/>
      <c r="ESG534" s="1"/>
      <c r="ESH534" s="1"/>
      <c r="ESI534" s="1"/>
      <c r="ESJ534" s="1"/>
      <c r="ESK534" s="1"/>
      <c r="ESL534" s="1"/>
      <c r="ESM534" s="1"/>
      <c r="ESN534" s="1"/>
      <c r="ESO534" s="1"/>
      <c r="ESP534" s="1"/>
      <c r="ESQ534" s="1"/>
      <c r="ESR534" s="1"/>
      <c r="ESS534" s="1"/>
      <c r="EST534" s="1"/>
      <c r="ESU534" s="1"/>
      <c r="ESV534" s="1"/>
      <c r="ESW534" s="1"/>
      <c r="ESX534" s="1"/>
      <c r="ESY534" s="1"/>
      <c r="ESZ534" s="1"/>
      <c r="ETA534" s="1"/>
      <c r="ETB534" s="1"/>
      <c r="ETC534" s="1"/>
      <c r="ETD534" s="1"/>
      <c r="ETE534" s="1"/>
      <c r="ETF534" s="1"/>
      <c r="ETG534" s="1"/>
      <c r="ETH534" s="1"/>
      <c r="ETI534" s="1"/>
      <c r="ETJ534" s="1"/>
      <c r="ETK534" s="1"/>
      <c r="ETL534" s="1"/>
      <c r="ETM534" s="1"/>
      <c r="ETN534" s="1"/>
      <c r="ETO534" s="1"/>
      <c r="ETP534" s="1"/>
      <c r="ETQ534" s="1"/>
      <c r="ETR534" s="1"/>
      <c r="ETS534" s="1"/>
      <c r="ETT534" s="1"/>
      <c r="ETU534" s="1"/>
      <c r="ETV534" s="1"/>
      <c r="ETW534" s="1"/>
      <c r="ETX534" s="1"/>
      <c r="ETY534" s="1"/>
      <c r="ETZ534" s="1"/>
      <c r="EUA534" s="1"/>
      <c r="EUB534" s="1"/>
      <c r="EUC534" s="1"/>
      <c r="EUD534" s="1"/>
      <c r="EUE534" s="1"/>
      <c r="EUF534" s="1"/>
      <c r="EUG534" s="1"/>
      <c r="EUH534" s="1"/>
      <c r="EUI534" s="1"/>
      <c r="EUJ534" s="1"/>
      <c r="EUK534" s="1"/>
      <c r="EUL534" s="1"/>
      <c r="EUM534" s="1"/>
      <c r="EUN534" s="1"/>
      <c r="EUO534" s="1"/>
      <c r="EUP534" s="1"/>
      <c r="EUQ534" s="1"/>
      <c r="EUR534" s="1"/>
      <c r="EUS534" s="1"/>
      <c r="EUT534" s="1"/>
      <c r="EUU534" s="1"/>
      <c r="EUV534" s="1"/>
      <c r="EUW534" s="1"/>
      <c r="EUX534" s="1"/>
      <c r="EUY534" s="1"/>
      <c r="EUZ534" s="1"/>
      <c r="EVA534" s="1"/>
      <c r="EVB534" s="1"/>
      <c r="EVC534" s="1"/>
      <c r="EVD534" s="1"/>
      <c r="EVE534" s="1"/>
      <c r="EVF534" s="1"/>
      <c r="EVG534" s="1"/>
      <c r="EVH534" s="1"/>
      <c r="EVI534" s="1"/>
      <c r="EVJ534" s="1"/>
      <c r="EVK534" s="1"/>
      <c r="EVL534" s="1"/>
      <c r="EVM534" s="1"/>
      <c r="EVN534" s="1"/>
      <c r="EVO534" s="1"/>
      <c r="EVP534" s="1"/>
      <c r="EVQ534" s="1"/>
      <c r="EVR534" s="1"/>
      <c r="EVS534" s="1"/>
      <c r="EVT534" s="1"/>
      <c r="EVU534" s="1"/>
      <c r="EVV534" s="1"/>
      <c r="EVW534" s="1"/>
      <c r="EVX534" s="1"/>
      <c r="EVY534" s="1"/>
      <c r="EVZ534" s="1"/>
      <c r="EWA534" s="1"/>
      <c r="EWB534" s="1"/>
      <c r="EWC534" s="1"/>
      <c r="EWD534" s="1"/>
      <c r="EWE534" s="1"/>
      <c r="EWF534" s="1"/>
      <c r="EWG534" s="1"/>
      <c r="EWH534" s="1"/>
      <c r="EWI534" s="1"/>
      <c r="EWJ534" s="1"/>
      <c r="EWK534" s="1"/>
      <c r="EWL534" s="1"/>
      <c r="EWM534" s="1"/>
      <c r="EWN534" s="1"/>
      <c r="EWO534" s="1"/>
      <c r="EWP534" s="1"/>
      <c r="EWQ534" s="1"/>
      <c r="EWR534" s="1"/>
      <c r="EWS534" s="1"/>
      <c r="EWT534" s="1"/>
      <c r="EWU534" s="1"/>
      <c r="EWV534" s="1"/>
      <c r="EWW534" s="1"/>
      <c r="EWX534" s="1"/>
      <c r="EWY534" s="1"/>
      <c r="EWZ534" s="1"/>
      <c r="EXA534" s="1"/>
      <c r="EXB534" s="1"/>
      <c r="EXC534" s="1"/>
      <c r="EXD534" s="1"/>
      <c r="EXE534" s="1"/>
      <c r="EXF534" s="1"/>
      <c r="EXG534" s="1"/>
      <c r="EXH534" s="1"/>
      <c r="EXI534" s="1"/>
      <c r="EXJ534" s="1"/>
      <c r="EXK534" s="1"/>
      <c r="EXL534" s="1"/>
      <c r="EXM534" s="1"/>
      <c r="EXN534" s="1"/>
      <c r="EXO534" s="1"/>
      <c r="EXP534" s="1"/>
      <c r="EXQ534" s="1"/>
      <c r="EXR534" s="1"/>
      <c r="EXS534" s="1"/>
      <c r="EXT534" s="1"/>
      <c r="EXU534" s="1"/>
      <c r="EXV534" s="1"/>
      <c r="EXW534" s="1"/>
      <c r="EXX534" s="1"/>
      <c r="EXY534" s="1"/>
      <c r="EXZ534" s="1"/>
      <c r="EYA534" s="1"/>
      <c r="EYB534" s="1"/>
      <c r="EYC534" s="1"/>
      <c r="EYD534" s="1"/>
      <c r="EYE534" s="1"/>
      <c r="EYF534" s="1"/>
      <c r="EYG534" s="1"/>
      <c r="EYH534" s="1"/>
      <c r="EYI534" s="1"/>
      <c r="EYJ534" s="1"/>
      <c r="EYK534" s="1"/>
      <c r="EYL534" s="1"/>
      <c r="EYM534" s="1"/>
      <c r="EYN534" s="1"/>
      <c r="EYO534" s="1"/>
      <c r="EYP534" s="1"/>
      <c r="EYQ534" s="1"/>
      <c r="EYR534" s="1"/>
      <c r="EYS534" s="1"/>
      <c r="EYT534" s="1"/>
      <c r="EYU534" s="1"/>
      <c r="EYV534" s="1"/>
      <c r="EYW534" s="1"/>
      <c r="EYX534" s="1"/>
      <c r="EYY534" s="1"/>
      <c r="EYZ534" s="1"/>
      <c r="EZA534" s="1"/>
      <c r="EZB534" s="1"/>
      <c r="EZC534" s="1"/>
      <c r="EZD534" s="1"/>
      <c r="EZE534" s="1"/>
      <c r="EZF534" s="1"/>
      <c r="EZG534" s="1"/>
      <c r="EZH534" s="1"/>
      <c r="EZI534" s="1"/>
      <c r="EZJ534" s="1"/>
      <c r="EZK534" s="1"/>
      <c r="EZL534" s="1"/>
      <c r="EZM534" s="1"/>
      <c r="EZN534" s="1"/>
      <c r="EZO534" s="1"/>
      <c r="EZP534" s="1"/>
      <c r="EZQ534" s="1"/>
      <c r="EZR534" s="1"/>
      <c r="EZS534" s="1"/>
      <c r="EZT534" s="1"/>
      <c r="EZU534" s="1"/>
      <c r="EZV534" s="1"/>
      <c r="EZW534" s="1"/>
      <c r="EZX534" s="1"/>
      <c r="EZY534" s="1"/>
      <c r="EZZ534" s="1"/>
      <c r="FAA534" s="1"/>
      <c r="FAB534" s="1"/>
      <c r="FAC534" s="1"/>
      <c r="FAD534" s="1"/>
      <c r="FAE534" s="1"/>
      <c r="FAF534" s="1"/>
      <c r="FAG534" s="1"/>
      <c r="FAH534" s="1"/>
      <c r="FAI534" s="1"/>
      <c r="FAJ534" s="1"/>
      <c r="FAK534" s="1"/>
      <c r="FAL534" s="1"/>
      <c r="FAM534" s="1"/>
      <c r="FAN534" s="1"/>
      <c r="FAO534" s="1"/>
      <c r="FAP534" s="1"/>
      <c r="FAQ534" s="1"/>
      <c r="FAR534" s="1"/>
      <c r="FAS534" s="1"/>
      <c r="FAT534" s="1"/>
      <c r="FAU534" s="1"/>
      <c r="FAV534" s="1"/>
      <c r="FAW534" s="1"/>
      <c r="FAX534" s="1"/>
      <c r="FAY534" s="1"/>
      <c r="FAZ534" s="1"/>
      <c r="FBA534" s="1"/>
      <c r="FBB534" s="1"/>
      <c r="FBC534" s="1"/>
      <c r="FBD534" s="1"/>
      <c r="FBE534" s="1"/>
      <c r="FBF534" s="1"/>
      <c r="FBG534" s="1"/>
      <c r="FBH534" s="1"/>
      <c r="FBI534" s="1"/>
      <c r="FBJ534" s="1"/>
      <c r="FBK534" s="1"/>
      <c r="FBL534" s="1"/>
      <c r="FBM534" s="1"/>
      <c r="FBN534" s="1"/>
      <c r="FBO534" s="1"/>
      <c r="FBP534" s="1"/>
      <c r="FBQ534" s="1"/>
      <c r="FBR534" s="1"/>
      <c r="FBS534" s="1"/>
      <c r="FBT534" s="1"/>
      <c r="FBU534" s="1"/>
      <c r="FBV534" s="1"/>
      <c r="FBW534" s="1"/>
      <c r="FBX534" s="1"/>
      <c r="FBY534" s="1"/>
      <c r="FBZ534" s="1"/>
      <c r="FCA534" s="1"/>
      <c r="FCB534" s="1"/>
      <c r="FCC534" s="1"/>
      <c r="FCD534" s="1"/>
      <c r="FCE534" s="1"/>
      <c r="FCF534" s="1"/>
      <c r="FCG534" s="1"/>
      <c r="FCH534" s="1"/>
      <c r="FCI534" s="1"/>
      <c r="FCJ534" s="1"/>
      <c r="FCK534" s="1"/>
      <c r="FCL534" s="1"/>
      <c r="FCM534" s="1"/>
      <c r="FCN534" s="1"/>
      <c r="FCO534" s="1"/>
      <c r="FCP534" s="1"/>
      <c r="FCQ534" s="1"/>
      <c r="FCR534" s="1"/>
      <c r="FCS534" s="1"/>
      <c r="FCT534" s="1"/>
      <c r="FCU534" s="1"/>
      <c r="FCV534" s="1"/>
      <c r="FCW534" s="1"/>
      <c r="FCX534" s="1"/>
      <c r="FCY534" s="1"/>
      <c r="FCZ534" s="1"/>
      <c r="FDA534" s="1"/>
      <c r="FDB534" s="1"/>
      <c r="FDC534" s="1"/>
      <c r="FDD534" s="1"/>
      <c r="FDE534" s="1"/>
      <c r="FDF534" s="1"/>
      <c r="FDG534" s="1"/>
      <c r="FDH534" s="1"/>
      <c r="FDI534" s="1"/>
      <c r="FDJ534" s="1"/>
      <c r="FDK534" s="1"/>
      <c r="FDL534" s="1"/>
      <c r="FDM534" s="1"/>
      <c r="FDN534" s="1"/>
      <c r="FDO534" s="1"/>
      <c r="FDP534" s="1"/>
      <c r="FDQ534" s="1"/>
      <c r="FDR534" s="1"/>
      <c r="FDS534" s="1"/>
      <c r="FDT534" s="1"/>
      <c r="FDU534" s="1"/>
      <c r="FDV534" s="1"/>
      <c r="FDW534" s="1"/>
      <c r="FDX534" s="1"/>
      <c r="FDY534" s="1"/>
      <c r="FDZ534" s="1"/>
      <c r="FEA534" s="1"/>
      <c r="FEB534" s="1"/>
      <c r="FEC534" s="1"/>
      <c r="FED534" s="1"/>
      <c r="FEE534" s="1"/>
      <c r="FEF534" s="1"/>
      <c r="FEG534" s="1"/>
      <c r="FEH534" s="1"/>
      <c r="FEI534" s="1"/>
      <c r="FEJ534" s="1"/>
      <c r="FEK534" s="1"/>
      <c r="FEL534" s="1"/>
      <c r="FEM534" s="1"/>
      <c r="FEN534" s="1"/>
      <c r="FEO534" s="1"/>
      <c r="FEP534" s="1"/>
      <c r="FEQ534" s="1"/>
      <c r="FER534" s="1"/>
      <c r="FES534" s="1"/>
      <c r="FET534" s="1"/>
      <c r="FEU534" s="1"/>
      <c r="FEV534" s="1"/>
      <c r="FEW534" s="1"/>
      <c r="FEX534" s="1"/>
      <c r="FEY534" s="1"/>
      <c r="FEZ534" s="1"/>
      <c r="FFA534" s="1"/>
      <c r="FFB534" s="1"/>
      <c r="FFC534" s="1"/>
      <c r="FFD534" s="1"/>
      <c r="FFE534" s="1"/>
      <c r="FFF534" s="1"/>
      <c r="FFG534" s="1"/>
      <c r="FFH534" s="1"/>
      <c r="FFI534" s="1"/>
      <c r="FFJ534" s="1"/>
      <c r="FFK534" s="1"/>
      <c r="FFL534" s="1"/>
      <c r="FFM534" s="1"/>
      <c r="FFN534" s="1"/>
      <c r="FFO534" s="1"/>
      <c r="FFP534" s="1"/>
      <c r="FFQ534" s="1"/>
      <c r="FFR534" s="1"/>
      <c r="FFS534" s="1"/>
      <c r="FFT534" s="1"/>
      <c r="FFU534" s="1"/>
      <c r="FFV534" s="1"/>
      <c r="FFW534" s="1"/>
      <c r="FFX534" s="1"/>
      <c r="FFY534" s="1"/>
      <c r="FFZ534" s="1"/>
      <c r="FGA534" s="1"/>
      <c r="FGB534" s="1"/>
      <c r="FGC534" s="1"/>
      <c r="FGD534" s="1"/>
      <c r="FGE534" s="1"/>
      <c r="FGF534" s="1"/>
      <c r="FGG534" s="1"/>
      <c r="FGH534" s="1"/>
      <c r="FGI534" s="1"/>
      <c r="FGJ534" s="1"/>
      <c r="FGK534" s="1"/>
      <c r="FGL534" s="1"/>
      <c r="FGM534" s="1"/>
      <c r="FGN534" s="1"/>
      <c r="FGO534" s="1"/>
      <c r="FGP534" s="1"/>
      <c r="FGQ534" s="1"/>
      <c r="FGR534" s="1"/>
      <c r="FGS534" s="1"/>
      <c r="FGT534" s="1"/>
      <c r="FGU534" s="1"/>
      <c r="FGV534" s="1"/>
      <c r="FGW534" s="1"/>
      <c r="FGX534" s="1"/>
      <c r="FGY534" s="1"/>
      <c r="FGZ534" s="1"/>
      <c r="FHA534" s="1"/>
      <c r="FHB534" s="1"/>
      <c r="FHC534" s="1"/>
      <c r="FHD534" s="1"/>
      <c r="FHE534" s="1"/>
      <c r="FHF534" s="1"/>
      <c r="FHG534" s="1"/>
      <c r="FHH534" s="1"/>
      <c r="FHI534" s="1"/>
      <c r="FHJ534" s="1"/>
      <c r="FHK534" s="1"/>
      <c r="FHL534" s="1"/>
      <c r="FHM534" s="1"/>
      <c r="FHN534" s="1"/>
      <c r="FHO534" s="1"/>
      <c r="FHP534" s="1"/>
      <c r="FHQ534" s="1"/>
      <c r="FHR534" s="1"/>
      <c r="FHS534" s="1"/>
      <c r="FHT534" s="1"/>
      <c r="FHU534" s="1"/>
      <c r="FHV534" s="1"/>
      <c r="FHW534" s="1"/>
      <c r="FHX534" s="1"/>
      <c r="FHY534" s="1"/>
      <c r="FHZ534" s="1"/>
      <c r="FIA534" s="1"/>
      <c r="FIB534" s="1"/>
      <c r="FIC534" s="1"/>
      <c r="FID534" s="1"/>
      <c r="FIE534" s="1"/>
      <c r="FIF534" s="1"/>
      <c r="FIG534" s="1"/>
      <c r="FIH534" s="1"/>
      <c r="FII534" s="1"/>
      <c r="FIJ534" s="1"/>
      <c r="FIK534" s="1"/>
      <c r="FIL534" s="1"/>
      <c r="FIM534" s="1"/>
      <c r="FIN534" s="1"/>
      <c r="FIO534" s="1"/>
      <c r="FIP534" s="1"/>
      <c r="FIQ534" s="1"/>
      <c r="FIR534" s="1"/>
      <c r="FIS534" s="1"/>
      <c r="FIT534" s="1"/>
      <c r="FIU534" s="1"/>
      <c r="FIV534" s="1"/>
      <c r="FIW534" s="1"/>
      <c r="FIX534" s="1"/>
      <c r="FIY534" s="1"/>
      <c r="FIZ534" s="1"/>
      <c r="FJA534" s="1"/>
      <c r="FJB534" s="1"/>
      <c r="FJC534" s="1"/>
      <c r="FJD534" s="1"/>
      <c r="FJE534" s="1"/>
      <c r="FJF534" s="1"/>
      <c r="FJG534" s="1"/>
      <c r="FJH534" s="1"/>
      <c r="FJI534" s="1"/>
      <c r="FJJ534" s="1"/>
      <c r="FJK534" s="1"/>
      <c r="FJL534" s="1"/>
      <c r="FJM534" s="1"/>
      <c r="FJN534" s="1"/>
      <c r="FJO534" s="1"/>
      <c r="FJP534" s="1"/>
      <c r="FJQ534" s="1"/>
      <c r="FJR534" s="1"/>
      <c r="FJS534" s="1"/>
      <c r="FJT534" s="1"/>
      <c r="FJU534" s="1"/>
      <c r="FJV534" s="1"/>
      <c r="FJW534" s="1"/>
      <c r="FJX534" s="1"/>
      <c r="FJY534" s="1"/>
      <c r="FJZ534" s="1"/>
      <c r="FKA534" s="1"/>
      <c r="FKB534" s="1"/>
      <c r="FKC534" s="1"/>
      <c r="FKD534" s="1"/>
      <c r="FKE534" s="1"/>
      <c r="FKF534" s="1"/>
      <c r="FKG534" s="1"/>
      <c r="FKH534" s="1"/>
      <c r="FKI534" s="1"/>
      <c r="FKJ534" s="1"/>
      <c r="FKK534" s="1"/>
      <c r="FKL534" s="1"/>
      <c r="FKM534" s="1"/>
      <c r="FKN534" s="1"/>
      <c r="FKO534" s="1"/>
      <c r="FKP534" s="1"/>
      <c r="FKQ534" s="1"/>
      <c r="FKR534" s="1"/>
      <c r="FKS534" s="1"/>
      <c r="FKT534" s="1"/>
      <c r="FKU534" s="1"/>
      <c r="FKV534" s="1"/>
      <c r="FKW534" s="1"/>
      <c r="FKX534" s="1"/>
      <c r="FKY534" s="1"/>
      <c r="FKZ534" s="1"/>
      <c r="FLA534" s="1"/>
      <c r="FLB534" s="1"/>
      <c r="FLC534" s="1"/>
      <c r="FLD534" s="1"/>
      <c r="FLE534" s="1"/>
      <c r="FLF534" s="1"/>
      <c r="FLG534" s="1"/>
      <c r="FLH534" s="1"/>
      <c r="FLI534" s="1"/>
      <c r="FLJ534" s="1"/>
      <c r="FLK534" s="1"/>
      <c r="FLL534" s="1"/>
      <c r="FLM534" s="1"/>
      <c r="FLN534" s="1"/>
      <c r="FLO534" s="1"/>
      <c r="FLP534" s="1"/>
      <c r="FLQ534" s="1"/>
      <c r="FLR534" s="1"/>
      <c r="FLS534" s="1"/>
      <c r="FLT534" s="1"/>
      <c r="FLU534" s="1"/>
      <c r="FLV534" s="1"/>
      <c r="FLW534" s="1"/>
      <c r="FLX534" s="1"/>
      <c r="FLY534" s="1"/>
      <c r="FLZ534" s="1"/>
      <c r="FMA534" s="1"/>
      <c r="FMB534" s="1"/>
      <c r="FMC534" s="1"/>
      <c r="FMD534" s="1"/>
      <c r="FME534" s="1"/>
      <c r="FMF534" s="1"/>
      <c r="FMG534" s="1"/>
      <c r="FMH534" s="1"/>
      <c r="FMI534" s="1"/>
      <c r="FMJ534" s="1"/>
      <c r="FMK534" s="1"/>
      <c r="FML534" s="1"/>
      <c r="FMM534" s="1"/>
      <c r="FMN534" s="1"/>
      <c r="FMO534" s="1"/>
      <c r="FMP534" s="1"/>
      <c r="FMQ534" s="1"/>
      <c r="FMR534" s="1"/>
      <c r="FMS534" s="1"/>
      <c r="FMT534" s="1"/>
      <c r="FMU534" s="1"/>
      <c r="FMV534" s="1"/>
      <c r="FMW534" s="1"/>
      <c r="FMX534" s="1"/>
      <c r="FMY534" s="1"/>
      <c r="FMZ534" s="1"/>
      <c r="FNA534" s="1"/>
      <c r="FNB534" s="1"/>
      <c r="FNC534" s="1"/>
      <c r="FND534" s="1"/>
      <c r="FNE534" s="1"/>
      <c r="FNF534" s="1"/>
      <c r="FNG534" s="1"/>
      <c r="FNH534" s="1"/>
      <c r="FNI534" s="1"/>
      <c r="FNJ534" s="1"/>
      <c r="FNK534" s="1"/>
      <c r="FNL534" s="1"/>
      <c r="FNM534" s="1"/>
      <c r="FNN534" s="1"/>
      <c r="FNO534" s="1"/>
      <c r="FNP534" s="1"/>
      <c r="FNQ534" s="1"/>
      <c r="FNR534" s="1"/>
      <c r="FNS534" s="1"/>
      <c r="FNT534" s="1"/>
      <c r="FNU534" s="1"/>
      <c r="FNV534" s="1"/>
      <c r="FNW534" s="1"/>
      <c r="FNX534" s="1"/>
      <c r="FNY534" s="1"/>
      <c r="FNZ534" s="1"/>
      <c r="FOA534" s="1"/>
      <c r="FOB534" s="1"/>
      <c r="FOC534" s="1"/>
      <c r="FOD534" s="1"/>
      <c r="FOE534" s="1"/>
      <c r="FOF534" s="1"/>
      <c r="FOG534" s="1"/>
      <c r="FOH534" s="1"/>
      <c r="FOI534" s="1"/>
      <c r="FOJ534" s="1"/>
      <c r="FOK534" s="1"/>
      <c r="FOL534" s="1"/>
      <c r="FOM534" s="1"/>
      <c r="FON534" s="1"/>
      <c r="FOO534" s="1"/>
      <c r="FOP534" s="1"/>
      <c r="FOQ534" s="1"/>
      <c r="FOR534" s="1"/>
      <c r="FOS534" s="1"/>
      <c r="FOT534" s="1"/>
      <c r="FOU534" s="1"/>
      <c r="FOV534" s="1"/>
      <c r="FOW534" s="1"/>
      <c r="FOX534" s="1"/>
      <c r="FOY534" s="1"/>
      <c r="FOZ534" s="1"/>
      <c r="FPA534" s="1"/>
      <c r="FPB534" s="1"/>
      <c r="FPC534" s="1"/>
      <c r="FPD534" s="1"/>
      <c r="FPE534" s="1"/>
      <c r="FPF534" s="1"/>
      <c r="FPG534" s="1"/>
      <c r="FPH534" s="1"/>
      <c r="FPI534" s="1"/>
      <c r="FPJ534" s="1"/>
      <c r="FPK534" s="1"/>
      <c r="FPL534" s="1"/>
      <c r="FPM534" s="1"/>
      <c r="FPN534" s="1"/>
      <c r="FPO534" s="1"/>
      <c r="FPP534" s="1"/>
      <c r="FPQ534" s="1"/>
      <c r="FPR534" s="1"/>
      <c r="FPS534" s="1"/>
      <c r="FPT534" s="1"/>
      <c r="FPU534" s="1"/>
      <c r="FPV534" s="1"/>
      <c r="FPW534" s="1"/>
      <c r="FPX534" s="1"/>
      <c r="FPY534" s="1"/>
      <c r="FPZ534" s="1"/>
      <c r="FQA534" s="1"/>
      <c r="FQB534" s="1"/>
      <c r="FQC534" s="1"/>
      <c r="FQD534" s="1"/>
      <c r="FQE534" s="1"/>
      <c r="FQF534" s="1"/>
      <c r="FQG534" s="1"/>
      <c r="FQH534" s="1"/>
      <c r="FQI534" s="1"/>
      <c r="FQJ534" s="1"/>
      <c r="FQK534" s="1"/>
      <c r="FQL534" s="1"/>
      <c r="FQM534" s="1"/>
      <c r="FQN534" s="1"/>
      <c r="FQO534" s="1"/>
      <c r="FQP534" s="1"/>
      <c r="FQQ534" s="1"/>
      <c r="FQR534" s="1"/>
      <c r="FQS534" s="1"/>
      <c r="FQT534" s="1"/>
      <c r="FQU534" s="1"/>
      <c r="FQV534" s="1"/>
      <c r="FQW534" s="1"/>
      <c r="FQX534" s="1"/>
      <c r="FQY534" s="1"/>
      <c r="FQZ534" s="1"/>
      <c r="FRA534" s="1"/>
      <c r="FRB534" s="1"/>
      <c r="FRC534" s="1"/>
      <c r="FRD534" s="1"/>
      <c r="FRE534" s="1"/>
      <c r="FRF534" s="1"/>
      <c r="FRG534" s="1"/>
      <c r="FRH534" s="1"/>
      <c r="FRI534" s="1"/>
      <c r="FRJ534" s="1"/>
      <c r="FRK534" s="1"/>
      <c r="FRL534" s="1"/>
      <c r="FRM534" s="1"/>
      <c r="FRN534" s="1"/>
      <c r="FRO534" s="1"/>
      <c r="FRP534" s="1"/>
      <c r="FRQ534" s="1"/>
      <c r="FRR534" s="1"/>
      <c r="FRS534" s="1"/>
      <c r="FRT534" s="1"/>
      <c r="FRU534" s="1"/>
      <c r="FRV534" s="1"/>
      <c r="FRW534" s="1"/>
      <c r="FRX534" s="1"/>
      <c r="FRY534" s="1"/>
      <c r="FRZ534" s="1"/>
      <c r="FSA534" s="1"/>
      <c r="FSB534" s="1"/>
      <c r="FSC534" s="1"/>
      <c r="FSD534" s="1"/>
      <c r="FSE534" s="1"/>
      <c r="FSF534" s="1"/>
      <c r="FSG534" s="1"/>
      <c r="FSH534" s="1"/>
      <c r="FSI534" s="1"/>
      <c r="FSJ534" s="1"/>
      <c r="FSK534" s="1"/>
      <c r="FSL534" s="1"/>
      <c r="FSM534" s="1"/>
      <c r="FSN534" s="1"/>
      <c r="FSO534" s="1"/>
      <c r="FSP534" s="1"/>
      <c r="FSQ534" s="1"/>
      <c r="FSR534" s="1"/>
      <c r="FSS534" s="1"/>
      <c r="FST534" s="1"/>
      <c r="FSU534" s="1"/>
      <c r="FSV534" s="1"/>
      <c r="FSW534" s="1"/>
      <c r="FSX534" s="1"/>
      <c r="FSY534" s="1"/>
      <c r="FSZ534" s="1"/>
      <c r="FTA534" s="1"/>
      <c r="FTB534" s="1"/>
      <c r="FTC534" s="1"/>
      <c r="FTD534" s="1"/>
      <c r="FTE534" s="1"/>
      <c r="FTF534" s="1"/>
      <c r="FTG534" s="1"/>
      <c r="FTH534" s="1"/>
      <c r="FTI534" s="1"/>
      <c r="FTJ534" s="1"/>
      <c r="FTK534" s="1"/>
      <c r="FTL534" s="1"/>
      <c r="FTM534" s="1"/>
      <c r="FTN534" s="1"/>
      <c r="FTO534" s="1"/>
      <c r="FTP534" s="1"/>
      <c r="FTQ534" s="1"/>
      <c r="FTR534" s="1"/>
      <c r="FTS534" s="1"/>
      <c r="FTT534" s="1"/>
      <c r="FTU534" s="1"/>
      <c r="FTV534" s="1"/>
      <c r="FTW534" s="1"/>
      <c r="FTX534" s="1"/>
      <c r="FTY534" s="1"/>
      <c r="FTZ534" s="1"/>
      <c r="FUA534" s="1"/>
      <c r="FUB534" s="1"/>
      <c r="FUC534" s="1"/>
      <c r="FUD534" s="1"/>
      <c r="FUE534" s="1"/>
      <c r="FUF534" s="1"/>
      <c r="FUG534" s="1"/>
      <c r="FUH534" s="1"/>
      <c r="FUI534" s="1"/>
      <c r="FUJ534" s="1"/>
      <c r="FUK534" s="1"/>
      <c r="FUL534" s="1"/>
      <c r="FUM534" s="1"/>
      <c r="FUN534" s="1"/>
      <c r="FUO534" s="1"/>
      <c r="FUP534" s="1"/>
      <c r="FUQ534" s="1"/>
      <c r="FUR534" s="1"/>
      <c r="FUS534" s="1"/>
      <c r="FUT534" s="1"/>
      <c r="FUU534" s="1"/>
      <c r="FUV534" s="1"/>
      <c r="FUW534" s="1"/>
      <c r="FUX534" s="1"/>
      <c r="FUY534" s="1"/>
      <c r="FUZ534" s="1"/>
      <c r="FVA534" s="1"/>
      <c r="FVB534" s="1"/>
      <c r="FVC534" s="1"/>
      <c r="FVD534" s="1"/>
      <c r="FVE534" s="1"/>
      <c r="FVF534" s="1"/>
      <c r="FVG534" s="1"/>
      <c r="FVH534" s="1"/>
      <c r="FVI534" s="1"/>
      <c r="FVJ534" s="1"/>
      <c r="FVK534" s="1"/>
      <c r="FVL534" s="1"/>
      <c r="FVM534" s="1"/>
      <c r="FVN534" s="1"/>
      <c r="FVO534" s="1"/>
      <c r="FVP534" s="1"/>
      <c r="FVQ534" s="1"/>
      <c r="FVR534" s="1"/>
      <c r="FVS534" s="1"/>
      <c r="FVT534" s="1"/>
      <c r="FVU534" s="1"/>
      <c r="FVV534" s="1"/>
      <c r="FVW534" s="1"/>
      <c r="FVX534" s="1"/>
      <c r="FVY534" s="1"/>
      <c r="FVZ534" s="1"/>
      <c r="FWA534" s="1"/>
      <c r="FWB534" s="1"/>
      <c r="FWC534" s="1"/>
      <c r="FWD534" s="1"/>
      <c r="FWE534" s="1"/>
      <c r="FWF534" s="1"/>
      <c r="FWG534" s="1"/>
      <c r="FWH534" s="1"/>
      <c r="FWI534" s="1"/>
      <c r="FWJ534" s="1"/>
      <c r="FWK534" s="1"/>
      <c r="FWL534" s="1"/>
      <c r="FWM534" s="1"/>
      <c r="FWN534" s="1"/>
      <c r="FWO534" s="1"/>
      <c r="FWP534" s="1"/>
      <c r="FWQ534" s="1"/>
      <c r="FWR534" s="1"/>
      <c r="FWS534" s="1"/>
      <c r="FWT534" s="1"/>
      <c r="FWU534" s="1"/>
      <c r="FWV534" s="1"/>
      <c r="FWW534" s="1"/>
      <c r="FWX534" s="1"/>
      <c r="FWY534" s="1"/>
      <c r="FWZ534" s="1"/>
      <c r="FXA534" s="1"/>
      <c r="FXB534" s="1"/>
      <c r="FXC534" s="1"/>
      <c r="FXD534" s="1"/>
      <c r="FXE534" s="1"/>
      <c r="FXF534" s="1"/>
      <c r="FXG534" s="1"/>
      <c r="FXH534" s="1"/>
      <c r="FXI534" s="1"/>
      <c r="FXJ534" s="1"/>
      <c r="FXK534" s="1"/>
      <c r="FXL534" s="1"/>
      <c r="FXM534" s="1"/>
      <c r="FXN534" s="1"/>
      <c r="FXO534" s="1"/>
      <c r="FXP534" s="1"/>
      <c r="FXQ534" s="1"/>
      <c r="FXR534" s="1"/>
      <c r="FXS534" s="1"/>
      <c r="FXT534" s="1"/>
      <c r="FXU534" s="1"/>
      <c r="FXV534" s="1"/>
      <c r="FXW534" s="1"/>
      <c r="FXX534" s="1"/>
      <c r="FXY534" s="1"/>
      <c r="FXZ534" s="1"/>
      <c r="FYA534" s="1"/>
      <c r="FYB534" s="1"/>
      <c r="FYC534" s="1"/>
      <c r="FYD534" s="1"/>
      <c r="FYE534" s="1"/>
      <c r="FYF534" s="1"/>
      <c r="FYG534" s="1"/>
      <c r="FYH534" s="1"/>
      <c r="FYI534" s="1"/>
      <c r="FYJ534" s="1"/>
      <c r="FYK534" s="1"/>
      <c r="FYL534" s="1"/>
      <c r="FYM534" s="1"/>
      <c r="FYN534" s="1"/>
      <c r="FYO534" s="1"/>
      <c r="FYP534" s="1"/>
      <c r="FYQ534" s="1"/>
      <c r="FYR534" s="1"/>
      <c r="FYS534" s="1"/>
      <c r="FYT534" s="1"/>
      <c r="FYU534" s="1"/>
      <c r="FYV534" s="1"/>
      <c r="FYW534" s="1"/>
      <c r="FYX534" s="1"/>
      <c r="FYY534" s="1"/>
      <c r="FYZ534" s="1"/>
      <c r="FZA534" s="1"/>
      <c r="FZB534" s="1"/>
      <c r="FZC534" s="1"/>
      <c r="FZD534" s="1"/>
      <c r="FZE534" s="1"/>
      <c r="FZF534" s="1"/>
      <c r="FZG534" s="1"/>
      <c r="FZH534" s="1"/>
      <c r="FZI534" s="1"/>
      <c r="FZJ534" s="1"/>
      <c r="FZK534" s="1"/>
      <c r="FZL534" s="1"/>
      <c r="FZM534" s="1"/>
      <c r="FZN534" s="1"/>
      <c r="FZO534" s="1"/>
      <c r="FZP534" s="1"/>
      <c r="FZQ534" s="1"/>
      <c r="FZR534" s="1"/>
      <c r="FZS534" s="1"/>
      <c r="FZT534" s="1"/>
      <c r="FZU534" s="1"/>
      <c r="FZV534" s="1"/>
      <c r="FZW534" s="1"/>
      <c r="FZX534" s="1"/>
      <c r="FZY534" s="1"/>
      <c r="FZZ534" s="1"/>
      <c r="GAA534" s="1"/>
      <c r="GAB534" s="1"/>
      <c r="GAC534" s="1"/>
      <c r="GAD534" s="1"/>
      <c r="GAE534" s="1"/>
      <c r="GAF534" s="1"/>
      <c r="GAG534" s="1"/>
      <c r="GAH534" s="1"/>
      <c r="GAI534" s="1"/>
      <c r="GAJ534" s="1"/>
      <c r="GAK534" s="1"/>
      <c r="GAL534" s="1"/>
      <c r="GAM534" s="1"/>
      <c r="GAN534" s="1"/>
      <c r="GAO534" s="1"/>
      <c r="GAP534" s="1"/>
      <c r="GAQ534" s="1"/>
      <c r="GAR534" s="1"/>
      <c r="GAS534" s="1"/>
      <c r="GAT534" s="1"/>
      <c r="GAU534" s="1"/>
      <c r="GAV534" s="1"/>
      <c r="GAW534" s="1"/>
      <c r="GAX534" s="1"/>
      <c r="GAY534" s="1"/>
      <c r="GAZ534" s="1"/>
      <c r="GBA534" s="1"/>
      <c r="GBB534" s="1"/>
      <c r="GBC534" s="1"/>
      <c r="GBD534" s="1"/>
      <c r="GBE534" s="1"/>
      <c r="GBF534" s="1"/>
      <c r="GBG534" s="1"/>
      <c r="GBH534" s="1"/>
      <c r="GBI534" s="1"/>
      <c r="GBJ534" s="1"/>
      <c r="GBK534" s="1"/>
      <c r="GBL534" s="1"/>
      <c r="GBM534" s="1"/>
      <c r="GBN534" s="1"/>
      <c r="GBO534" s="1"/>
      <c r="GBP534" s="1"/>
      <c r="GBQ534" s="1"/>
      <c r="GBR534" s="1"/>
      <c r="GBS534" s="1"/>
      <c r="GBT534" s="1"/>
      <c r="GBU534" s="1"/>
      <c r="GBV534" s="1"/>
      <c r="GBW534" s="1"/>
      <c r="GBX534" s="1"/>
      <c r="GBY534" s="1"/>
      <c r="GBZ534" s="1"/>
      <c r="GCA534" s="1"/>
      <c r="GCB534" s="1"/>
      <c r="GCC534" s="1"/>
      <c r="GCD534" s="1"/>
      <c r="GCE534" s="1"/>
      <c r="GCF534" s="1"/>
      <c r="GCG534" s="1"/>
      <c r="GCH534" s="1"/>
      <c r="GCI534" s="1"/>
      <c r="GCJ534" s="1"/>
      <c r="GCK534" s="1"/>
      <c r="GCL534" s="1"/>
      <c r="GCM534" s="1"/>
      <c r="GCN534" s="1"/>
      <c r="GCO534" s="1"/>
      <c r="GCP534" s="1"/>
      <c r="GCQ534" s="1"/>
      <c r="GCR534" s="1"/>
      <c r="GCS534" s="1"/>
      <c r="GCT534" s="1"/>
      <c r="GCU534" s="1"/>
      <c r="GCV534" s="1"/>
      <c r="GCW534" s="1"/>
      <c r="GCX534" s="1"/>
      <c r="GCY534" s="1"/>
      <c r="GCZ534" s="1"/>
      <c r="GDA534" s="1"/>
      <c r="GDB534" s="1"/>
      <c r="GDC534" s="1"/>
      <c r="GDD534" s="1"/>
      <c r="GDE534" s="1"/>
      <c r="GDF534" s="1"/>
      <c r="GDG534" s="1"/>
      <c r="GDH534" s="1"/>
      <c r="GDI534" s="1"/>
      <c r="GDJ534" s="1"/>
      <c r="GDK534" s="1"/>
      <c r="GDL534" s="1"/>
      <c r="GDM534" s="1"/>
      <c r="GDN534" s="1"/>
      <c r="GDO534" s="1"/>
      <c r="GDP534" s="1"/>
      <c r="GDQ534" s="1"/>
      <c r="GDR534" s="1"/>
      <c r="GDS534" s="1"/>
      <c r="GDT534" s="1"/>
      <c r="GDU534" s="1"/>
      <c r="GDV534" s="1"/>
      <c r="GDW534" s="1"/>
      <c r="GDX534" s="1"/>
      <c r="GDY534" s="1"/>
      <c r="GDZ534" s="1"/>
      <c r="GEA534" s="1"/>
      <c r="GEB534" s="1"/>
      <c r="GEC534" s="1"/>
      <c r="GED534" s="1"/>
      <c r="GEE534" s="1"/>
      <c r="GEF534" s="1"/>
      <c r="GEG534" s="1"/>
      <c r="GEH534" s="1"/>
      <c r="GEI534" s="1"/>
      <c r="GEJ534" s="1"/>
      <c r="GEK534" s="1"/>
      <c r="GEL534" s="1"/>
      <c r="GEM534" s="1"/>
      <c r="GEN534" s="1"/>
      <c r="GEO534" s="1"/>
      <c r="GEP534" s="1"/>
      <c r="GEQ534" s="1"/>
      <c r="GER534" s="1"/>
      <c r="GES534" s="1"/>
      <c r="GET534" s="1"/>
      <c r="GEU534" s="1"/>
      <c r="GEV534" s="1"/>
      <c r="GEW534" s="1"/>
      <c r="GEX534" s="1"/>
      <c r="GEY534" s="1"/>
      <c r="GEZ534" s="1"/>
      <c r="GFA534" s="1"/>
      <c r="GFB534" s="1"/>
      <c r="GFC534" s="1"/>
      <c r="GFD534" s="1"/>
      <c r="GFE534" s="1"/>
      <c r="GFF534" s="1"/>
      <c r="GFG534" s="1"/>
      <c r="GFH534" s="1"/>
      <c r="GFI534" s="1"/>
      <c r="GFJ534" s="1"/>
      <c r="GFK534" s="1"/>
      <c r="GFL534" s="1"/>
      <c r="GFM534" s="1"/>
      <c r="GFN534" s="1"/>
      <c r="GFO534" s="1"/>
      <c r="GFP534" s="1"/>
      <c r="GFQ534" s="1"/>
      <c r="GFR534" s="1"/>
      <c r="GFS534" s="1"/>
      <c r="GFT534" s="1"/>
      <c r="GFU534" s="1"/>
      <c r="GFV534" s="1"/>
      <c r="GFW534" s="1"/>
      <c r="GFX534" s="1"/>
      <c r="GFY534" s="1"/>
      <c r="GFZ534" s="1"/>
      <c r="GGA534" s="1"/>
      <c r="GGB534" s="1"/>
      <c r="GGC534" s="1"/>
      <c r="GGD534" s="1"/>
      <c r="GGE534" s="1"/>
      <c r="GGF534" s="1"/>
      <c r="GGG534" s="1"/>
      <c r="GGH534" s="1"/>
      <c r="GGI534" s="1"/>
      <c r="GGJ534" s="1"/>
      <c r="GGK534" s="1"/>
      <c r="GGL534" s="1"/>
      <c r="GGM534" s="1"/>
      <c r="GGN534" s="1"/>
      <c r="GGO534" s="1"/>
      <c r="GGP534" s="1"/>
      <c r="GGQ534" s="1"/>
      <c r="GGR534" s="1"/>
      <c r="GGS534" s="1"/>
      <c r="GGT534" s="1"/>
      <c r="GGU534" s="1"/>
      <c r="GGV534" s="1"/>
      <c r="GGW534" s="1"/>
      <c r="GGX534" s="1"/>
      <c r="GGY534" s="1"/>
      <c r="GGZ534" s="1"/>
      <c r="GHA534" s="1"/>
      <c r="GHB534" s="1"/>
      <c r="GHC534" s="1"/>
      <c r="GHD534" s="1"/>
      <c r="GHE534" s="1"/>
      <c r="GHF534" s="1"/>
      <c r="GHG534" s="1"/>
      <c r="GHH534" s="1"/>
      <c r="GHI534" s="1"/>
      <c r="GHJ534" s="1"/>
      <c r="GHK534" s="1"/>
      <c r="GHL534" s="1"/>
      <c r="GHM534" s="1"/>
      <c r="GHN534" s="1"/>
      <c r="GHO534" s="1"/>
      <c r="GHP534" s="1"/>
      <c r="GHQ534" s="1"/>
      <c r="GHR534" s="1"/>
      <c r="GHS534" s="1"/>
      <c r="GHT534" s="1"/>
      <c r="GHU534" s="1"/>
      <c r="GHV534" s="1"/>
      <c r="GHW534" s="1"/>
      <c r="GHX534" s="1"/>
      <c r="GHY534" s="1"/>
      <c r="GHZ534" s="1"/>
      <c r="GIA534" s="1"/>
      <c r="GIB534" s="1"/>
      <c r="GIC534" s="1"/>
      <c r="GID534" s="1"/>
      <c r="GIE534" s="1"/>
      <c r="GIF534" s="1"/>
      <c r="GIG534" s="1"/>
      <c r="GIH534" s="1"/>
      <c r="GII534" s="1"/>
      <c r="GIJ534" s="1"/>
      <c r="GIK534" s="1"/>
      <c r="GIL534" s="1"/>
      <c r="GIM534" s="1"/>
      <c r="GIN534" s="1"/>
      <c r="GIO534" s="1"/>
      <c r="GIP534" s="1"/>
      <c r="GIQ534" s="1"/>
      <c r="GIR534" s="1"/>
      <c r="GIS534" s="1"/>
      <c r="GIT534" s="1"/>
      <c r="GIU534" s="1"/>
      <c r="GIV534" s="1"/>
      <c r="GIW534" s="1"/>
      <c r="GIX534" s="1"/>
      <c r="GIY534" s="1"/>
      <c r="GIZ534" s="1"/>
      <c r="GJA534" s="1"/>
      <c r="GJB534" s="1"/>
      <c r="GJC534" s="1"/>
      <c r="GJD534" s="1"/>
      <c r="GJE534" s="1"/>
      <c r="GJF534" s="1"/>
      <c r="GJG534" s="1"/>
      <c r="GJH534" s="1"/>
      <c r="GJI534" s="1"/>
      <c r="GJJ534" s="1"/>
      <c r="GJK534" s="1"/>
      <c r="GJL534" s="1"/>
      <c r="GJM534" s="1"/>
      <c r="GJN534" s="1"/>
      <c r="GJO534" s="1"/>
      <c r="GJP534" s="1"/>
      <c r="GJQ534" s="1"/>
      <c r="GJR534" s="1"/>
      <c r="GJS534" s="1"/>
      <c r="GJT534" s="1"/>
      <c r="GJU534" s="1"/>
      <c r="GJV534" s="1"/>
      <c r="GJW534" s="1"/>
      <c r="GJX534" s="1"/>
      <c r="GJY534" s="1"/>
      <c r="GJZ534" s="1"/>
      <c r="GKA534" s="1"/>
      <c r="GKB534" s="1"/>
      <c r="GKC534" s="1"/>
      <c r="GKD534" s="1"/>
      <c r="GKE534" s="1"/>
      <c r="GKF534" s="1"/>
      <c r="GKG534" s="1"/>
      <c r="GKH534" s="1"/>
      <c r="GKI534" s="1"/>
      <c r="GKJ534" s="1"/>
      <c r="GKK534" s="1"/>
      <c r="GKL534" s="1"/>
      <c r="GKM534" s="1"/>
      <c r="GKN534" s="1"/>
      <c r="GKO534" s="1"/>
      <c r="GKP534" s="1"/>
      <c r="GKQ534" s="1"/>
      <c r="GKR534" s="1"/>
      <c r="GKS534" s="1"/>
      <c r="GKT534" s="1"/>
      <c r="GKU534" s="1"/>
      <c r="GKV534" s="1"/>
      <c r="GKW534" s="1"/>
      <c r="GKX534" s="1"/>
      <c r="GKY534" s="1"/>
      <c r="GKZ534" s="1"/>
      <c r="GLA534" s="1"/>
      <c r="GLB534" s="1"/>
      <c r="GLC534" s="1"/>
      <c r="GLD534" s="1"/>
      <c r="GLE534" s="1"/>
      <c r="GLF534" s="1"/>
      <c r="GLG534" s="1"/>
      <c r="GLH534" s="1"/>
      <c r="GLI534" s="1"/>
      <c r="GLJ534" s="1"/>
      <c r="GLK534" s="1"/>
      <c r="GLL534" s="1"/>
      <c r="GLM534" s="1"/>
      <c r="GLN534" s="1"/>
      <c r="GLO534" s="1"/>
      <c r="GLP534" s="1"/>
      <c r="GLQ534" s="1"/>
      <c r="GLR534" s="1"/>
      <c r="GLS534" s="1"/>
      <c r="GLT534" s="1"/>
      <c r="GLU534" s="1"/>
      <c r="GLV534" s="1"/>
      <c r="GLW534" s="1"/>
      <c r="GLX534" s="1"/>
      <c r="GLY534" s="1"/>
      <c r="GLZ534" s="1"/>
      <c r="GMA534" s="1"/>
      <c r="GMB534" s="1"/>
      <c r="GMC534" s="1"/>
      <c r="GMD534" s="1"/>
      <c r="GME534" s="1"/>
      <c r="GMF534" s="1"/>
      <c r="GMG534" s="1"/>
      <c r="GMH534" s="1"/>
      <c r="GMI534" s="1"/>
      <c r="GMJ534" s="1"/>
      <c r="GMK534" s="1"/>
      <c r="GML534" s="1"/>
      <c r="GMM534" s="1"/>
      <c r="GMN534" s="1"/>
      <c r="GMO534" s="1"/>
      <c r="GMP534" s="1"/>
      <c r="GMQ534" s="1"/>
      <c r="GMR534" s="1"/>
      <c r="GMS534" s="1"/>
      <c r="GMT534" s="1"/>
      <c r="GMU534" s="1"/>
      <c r="GMV534" s="1"/>
      <c r="GMW534" s="1"/>
      <c r="GMX534" s="1"/>
      <c r="GMY534" s="1"/>
      <c r="GMZ534" s="1"/>
      <c r="GNA534" s="1"/>
      <c r="GNB534" s="1"/>
      <c r="GNC534" s="1"/>
      <c r="GND534" s="1"/>
      <c r="GNE534" s="1"/>
      <c r="GNF534" s="1"/>
      <c r="GNG534" s="1"/>
      <c r="GNH534" s="1"/>
      <c r="GNI534" s="1"/>
      <c r="GNJ534" s="1"/>
      <c r="GNK534" s="1"/>
      <c r="GNL534" s="1"/>
      <c r="GNM534" s="1"/>
      <c r="GNN534" s="1"/>
      <c r="GNO534" s="1"/>
      <c r="GNP534" s="1"/>
      <c r="GNQ534" s="1"/>
      <c r="GNR534" s="1"/>
      <c r="GNS534" s="1"/>
      <c r="GNT534" s="1"/>
      <c r="GNU534" s="1"/>
      <c r="GNV534" s="1"/>
      <c r="GNW534" s="1"/>
      <c r="GNX534" s="1"/>
      <c r="GNY534" s="1"/>
      <c r="GNZ534" s="1"/>
      <c r="GOA534" s="1"/>
      <c r="GOB534" s="1"/>
      <c r="GOC534" s="1"/>
      <c r="GOD534" s="1"/>
      <c r="GOE534" s="1"/>
      <c r="GOF534" s="1"/>
      <c r="GOG534" s="1"/>
      <c r="GOH534" s="1"/>
      <c r="GOI534" s="1"/>
      <c r="GOJ534" s="1"/>
      <c r="GOK534" s="1"/>
      <c r="GOL534" s="1"/>
      <c r="GOM534" s="1"/>
      <c r="GON534" s="1"/>
      <c r="GOO534" s="1"/>
      <c r="GOP534" s="1"/>
      <c r="GOQ534" s="1"/>
      <c r="GOR534" s="1"/>
      <c r="GOS534" s="1"/>
      <c r="GOT534" s="1"/>
      <c r="GOU534" s="1"/>
      <c r="GOV534" s="1"/>
      <c r="GOW534" s="1"/>
      <c r="GOX534" s="1"/>
      <c r="GOY534" s="1"/>
      <c r="GOZ534" s="1"/>
      <c r="GPA534" s="1"/>
      <c r="GPB534" s="1"/>
      <c r="GPC534" s="1"/>
      <c r="GPD534" s="1"/>
      <c r="GPE534" s="1"/>
      <c r="GPF534" s="1"/>
      <c r="GPG534" s="1"/>
      <c r="GPH534" s="1"/>
      <c r="GPI534" s="1"/>
      <c r="GPJ534" s="1"/>
      <c r="GPK534" s="1"/>
      <c r="GPL534" s="1"/>
      <c r="GPM534" s="1"/>
      <c r="GPN534" s="1"/>
      <c r="GPO534" s="1"/>
      <c r="GPP534" s="1"/>
      <c r="GPQ534" s="1"/>
      <c r="GPR534" s="1"/>
      <c r="GPS534" s="1"/>
      <c r="GPT534" s="1"/>
      <c r="GPU534" s="1"/>
      <c r="GPV534" s="1"/>
      <c r="GPW534" s="1"/>
      <c r="GPX534" s="1"/>
      <c r="GPY534" s="1"/>
      <c r="GPZ534" s="1"/>
      <c r="GQA534" s="1"/>
      <c r="GQB534" s="1"/>
      <c r="GQC534" s="1"/>
      <c r="GQD534" s="1"/>
      <c r="GQE534" s="1"/>
      <c r="GQF534" s="1"/>
      <c r="GQG534" s="1"/>
      <c r="GQH534" s="1"/>
      <c r="GQI534" s="1"/>
      <c r="GQJ534" s="1"/>
      <c r="GQK534" s="1"/>
      <c r="GQL534" s="1"/>
      <c r="GQM534" s="1"/>
      <c r="GQN534" s="1"/>
      <c r="GQO534" s="1"/>
      <c r="GQP534" s="1"/>
      <c r="GQQ534" s="1"/>
      <c r="GQR534" s="1"/>
      <c r="GQS534" s="1"/>
      <c r="GQT534" s="1"/>
      <c r="GQU534" s="1"/>
      <c r="GQV534" s="1"/>
      <c r="GQW534" s="1"/>
      <c r="GQX534" s="1"/>
      <c r="GQY534" s="1"/>
      <c r="GQZ534" s="1"/>
      <c r="GRA534" s="1"/>
      <c r="GRB534" s="1"/>
      <c r="GRC534" s="1"/>
      <c r="GRD534" s="1"/>
      <c r="GRE534" s="1"/>
      <c r="GRF534" s="1"/>
      <c r="GRG534" s="1"/>
      <c r="GRH534" s="1"/>
      <c r="GRI534" s="1"/>
      <c r="GRJ534" s="1"/>
      <c r="GRK534" s="1"/>
      <c r="GRL534" s="1"/>
      <c r="GRM534" s="1"/>
      <c r="GRN534" s="1"/>
      <c r="GRO534" s="1"/>
      <c r="GRP534" s="1"/>
      <c r="GRQ534" s="1"/>
      <c r="GRR534" s="1"/>
      <c r="GRS534" s="1"/>
      <c r="GRT534" s="1"/>
      <c r="GRU534" s="1"/>
      <c r="GRV534" s="1"/>
      <c r="GRW534" s="1"/>
      <c r="GRX534" s="1"/>
      <c r="GRY534" s="1"/>
      <c r="GRZ534" s="1"/>
      <c r="GSA534" s="1"/>
      <c r="GSB534" s="1"/>
      <c r="GSC534" s="1"/>
      <c r="GSD534" s="1"/>
      <c r="GSE534" s="1"/>
      <c r="GSF534" s="1"/>
      <c r="GSG534" s="1"/>
      <c r="GSH534" s="1"/>
      <c r="GSI534" s="1"/>
      <c r="GSJ534" s="1"/>
      <c r="GSK534" s="1"/>
      <c r="GSL534" s="1"/>
      <c r="GSM534" s="1"/>
      <c r="GSN534" s="1"/>
      <c r="GSO534" s="1"/>
      <c r="GSP534" s="1"/>
      <c r="GSQ534" s="1"/>
      <c r="GSR534" s="1"/>
      <c r="GSS534" s="1"/>
      <c r="GST534" s="1"/>
      <c r="GSU534" s="1"/>
      <c r="GSV534" s="1"/>
      <c r="GSW534" s="1"/>
      <c r="GSX534" s="1"/>
      <c r="GSY534" s="1"/>
      <c r="GSZ534" s="1"/>
      <c r="GTA534" s="1"/>
      <c r="GTB534" s="1"/>
      <c r="GTC534" s="1"/>
      <c r="GTD534" s="1"/>
      <c r="GTE534" s="1"/>
      <c r="GTF534" s="1"/>
      <c r="GTG534" s="1"/>
      <c r="GTH534" s="1"/>
      <c r="GTI534" s="1"/>
      <c r="GTJ534" s="1"/>
      <c r="GTK534" s="1"/>
      <c r="GTL534" s="1"/>
      <c r="GTM534" s="1"/>
      <c r="GTN534" s="1"/>
      <c r="GTO534" s="1"/>
      <c r="GTP534" s="1"/>
      <c r="GTQ534" s="1"/>
      <c r="GTR534" s="1"/>
      <c r="GTS534" s="1"/>
      <c r="GTT534" s="1"/>
      <c r="GTU534" s="1"/>
      <c r="GTV534" s="1"/>
      <c r="GTW534" s="1"/>
      <c r="GTX534" s="1"/>
      <c r="GTY534" s="1"/>
      <c r="GTZ534" s="1"/>
      <c r="GUA534" s="1"/>
      <c r="GUB534" s="1"/>
      <c r="GUC534" s="1"/>
      <c r="GUD534" s="1"/>
      <c r="GUE534" s="1"/>
      <c r="GUF534" s="1"/>
      <c r="GUG534" s="1"/>
      <c r="GUH534" s="1"/>
      <c r="GUI534" s="1"/>
      <c r="GUJ534" s="1"/>
      <c r="GUK534" s="1"/>
      <c r="GUL534" s="1"/>
      <c r="GUM534" s="1"/>
      <c r="GUN534" s="1"/>
      <c r="GUO534" s="1"/>
      <c r="GUP534" s="1"/>
      <c r="GUQ534" s="1"/>
      <c r="GUR534" s="1"/>
      <c r="GUS534" s="1"/>
      <c r="GUT534" s="1"/>
      <c r="GUU534" s="1"/>
      <c r="GUV534" s="1"/>
      <c r="GUW534" s="1"/>
      <c r="GUX534" s="1"/>
      <c r="GUY534" s="1"/>
      <c r="GUZ534" s="1"/>
      <c r="GVA534" s="1"/>
      <c r="GVB534" s="1"/>
      <c r="GVC534" s="1"/>
      <c r="GVD534" s="1"/>
      <c r="GVE534" s="1"/>
      <c r="GVF534" s="1"/>
      <c r="GVG534" s="1"/>
      <c r="GVH534" s="1"/>
      <c r="GVI534" s="1"/>
      <c r="GVJ534" s="1"/>
      <c r="GVK534" s="1"/>
      <c r="GVL534" s="1"/>
      <c r="GVM534" s="1"/>
      <c r="GVN534" s="1"/>
      <c r="GVO534" s="1"/>
      <c r="GVP534" s="1"/>
      <c r="GVQ534" s="1"/>
      <c r="GVR534" s="1"/>
      <c r="GVS534" s="1"/>
      <c r="GVT534" s="1"/>
      <c r="GVU534" s="1"/>
      <c r="GVV534" s="1"/>
      <c r="GVW534" s="1"/>
      <c r="GVX534" s="1"/>
      <c r="GVY534" s="1"/>
      <c r="GVZ534" s="1"/>
      <c r="GWA534" s="1"/>
      <c r="GWB534" s="1"/>
      <c r="GWC534" s="1"/>
      <c r="GWD534" s="1"/>
      <c r="GWE534" s="1"/>
      <c r="GWF534" s="1"/>
      <c r="GWG534" s="1"/>
      <c r="GWH534" s="1"/>
      <c r="GWI534" s="1"/>
      <c r="GWJ534" s="1"/>
      <c r="GWK534" s="1"/>
      <c r="GWL534" s="1"/>
      <c r="GWM534" s="1"/>
      <c r="GWN534" s="1"/>
      <c r="GWO534" s="1"/>
      <c r="GWP534" s="1"/>
      <c r="GWQ534" s="1"/>
      <c r="GWR534" s="1"/>
      <c r="GWS534" s="1"/>
      <c r="GWT534" s="1"/>
      <c r="GWU534" s="1"/>
      <c r="GWV534" s="1"/>
      <c r="GWW534" s="1"/>
      <c r="GWX534" s="1"/>
      <c r="GWY534" s="1"/>
      <c r="GWZ534" s="1"/>
      <c r="GXA534" s="1"/>
      <c r="GXB534" s="1"/>
      <c r="GXC534" s="1"/>
      <c r="GXD534" s="1"/>
      <c r="GXE534" s="1"/>
      <c r="GXF534" s="1"/>
      <c r="GXG534" s="1"/>
      <c r="GXH534" s="1"/>
      <c r="GXI534" s="1"/>
      <c r="GXJ534" s="1"/>
      <c r="GXK534" s="1"/>
      <c r="GXL534" s="1"/>
      <c r="GXM534" s="1"/>
      <c r="GXN534" s="1"/>
      <c r="GXO534" s="1"/>
      <c r="GXP534" s="1"/>
      <c r="GXQ534" s="1"/>
      <c r="GXR534" s="1"/>
      <c r="GXS534" s="1"/>
      <c r="GXT534" s="1"/>
      <c r="GXU534" s="1"/>
      <c r="GXV534" s="1"/>
      <c r="GXW534" s="1"/>
      <c r="GXX534" s="1"/>
      <c r="GXY534" s="1"/>
      <c r="GXZ534" s="1"/>
      <c r="GYA534" s="1"/>
      <c r="GYB534" s="1"/>
      <c r="GYC534" s="1"/>
      <c r="GYD534" s="1"/>
      <c r="GYE534" s="1"/>
      <c r="GYF534" s="1"/>
      <c r="GYG534" s="1"/>
      <c r="GYH534" s="1"/>
      <c r="GYI534" s="1"/>
      <c r="GYJ534" s="1"/>
      <c r="GYK534" s="1"/>
      <c r="GYL534" s="1"/>
      <c r="GYM534" s="1"/>
      <c r="GYN534" s="1"/>
      <c r="GYO534" s="1"/>
      <c r="GYP534" s="1"/>
      <c r="GYQ534" s="1"/>
      <c r="GYR534" s="1"/>
      <c r="GYS534" s="1"/>
      <c r="GYT534" s="1"/>
      <c r="GYU534" s="1"/>
      <c r="GYV534" s="1"/>
      <c r="GYW534" s="1"/>
      <c r="GYX534" s="1"/>
      <c r="GYY534" s="1"/>
      <c r="GYZ534" s="1"/>
      <c r="GZA534" s="1"/>
      <c r="GZB534" s="1"/>
      <c r="GZC534" s="1"/>
      <c r="GZD534" s="1"/>
      <c r="GZE534" s="1"/>
      <c r="GZF534" s="1"/>
      <c r="GZG534" s="1"/>
      <c r="GZH534" s="1"/>
      <c r="GZI534" s="1"/>
      <c r="GZJ534" s="1"/>
      <c r="GZK534" s="1"/>
      <c r="GZL534" s="1"/>
      <c r="GZM534" s="1"/>
      <c r="GZN534" s="1"/>
      <c r="GZO534" s="1"/>
      <c r="GZP534" s="1"/>
      <c r="GZQ534" s="1"/>
      <c r="GZR534" s="1"/>
      <c r="GZS534" s="1"/>
      <c r="GZT534" s="1"/>
      <c r="GZU534" s="1"/>
      <c r="GZV534" s="1"/>
      <c r="GZW534" s="1"/>
      <c r="GZX534" s="1"/>
      <c r="GZY534" s="1"/>
      <c r="GZZ534" s="1"/>
      <c r="HAA534" s="1"/>
      <c r="HAB534" s="1"/>
      <c r="HAC534" s="1"/>
      <c r="HAD534" s="1"/>
      <c r="HAE534" s="1"/>
      <c r="HAF534" s="1"/>
      <c r="HAG534" s="1"/>
      <c r="HAH534" s="1"/>
      <c r="HAI534" s="1"/>
      <c r="HAJ534" s="1"/>
      <c r="HAK534" s="1"/>
      <c r="HAL534" s="1"/>
      <c r="HAM534" s="1"/>
      <c r="HAN534" s="1"/>
      <c r="HAO534" s="1"/>
      <c r="HAP534" s="1"/>
      <c r="HAQ534" s="1"/>
      <c r="HAR534" s="1"/>
      <c r="HAS534" s="1"/>
      <c r="HAT534" s="1"/>
      <c r="HAU534" s="1"/>
      <c r="HAV534" s="1"/>
      <c r="HAW534" s="1"/>
      <c r="HAX534" s="1"/>
      <c r="HAY534" s="1"/>
      <c r="HAZ534" s="1"/>
      <c r="HBA534" s="1"/>
      <c r="HBB534" s="1"/>
      <c r="HBC534" s="1"/>
      <c r="HBD534" s="1"/>
      <c r="HBE534" s="1"/>
      <c r="HBF534" s="1"/>
      <c r="HBG534" s="1"/>
      <c r="HBH534" s="1"/>
      <c r="HBI534" s="1"/>
      <c r="HBJ534" s="1"/>
      <c r="HBK534" s="1"/>
      <c r="HBL534" s="1"/>
      <c r="HBM534" s="1"/>
      <c r="HBN534" s="1"/>
      <c r="HBO534" s="1"/>
      <c r="HBP534" s="1"/>
      <c r="HBQ534" s="1"/>
      <c r="HBR534" s="1"/>
      <c r="HBS534" s="1"/>
      <c r="HBT534" s="1"/>
      <c r="HBU534" s="1"/>
      <c r="HBV534" s="1"/>
      <c r="HBW534" s="1"/>
      <c r="HBX534" s="1"/>
      <c r="HBY534" s="1"/>
      <c r="HBZ534" s="1"/>
      <c r="HCA534" s="1"/>
      <c r="HCB534" s="1"/>
      <c r="HCC534" s="1"/>
      <c r="HCD534" s="1"/>
      <c r="HCE534" s="1"/>
      <c r="HCF534" s="1"/>
      <c r="HCG534" s="1"/>
      <c r="HCH534" s="1"/>
      <c r="HCI534" s="1"/>
      <c r="HCJ534" s="1"/>
      <c r="HCK534" s="1"/>
      <c r="HCL534" s="1"/>
      <c r="HCM534" s="1"/>
      <c r="HCN534" s="1"/>
      <c r="HCO534" s="1"/>
      <c r="HCP534" s="1"/>
      <c r="HCQ534" s="1"/>
      <c r="HCR534" s="1"/>
      <c r="HCS534" s="1"/>
      <c r="HCT534" s="1"/>
      <c r="HCU534" s="1"/>
      <c r="HCV534" s="1"/>
      <c r="HCW534" s="1"/>
      <c r="HCX534" s="1"/>
      <c r="HCY534" s="1"/>
      <c r="HCZ534" s="1"/>
      <c r="HDA534" s="1"/>
      <c r="HDB534" s="1"/>
      <c r="HDC534" s="1"/>
      <c r="HDD534" s="1"/>
      <c r="HDE534" s="1"/>
      <c r="HDF534" s="1"/>
      <c r="HDG534" s="1"/>
      <c r="HDH534" s="1"/>
      <c r="HDI534" s="1"/>
      <c r="HDJ534" s="1"/>
      <c r="HDK534" s="1"/>
      <c r="HDL534" s="1"/>
      <c r="HDM534" s="1"/>
      <c r="HDN534" s="1"/>
      <c r="HDO534" s="1"/>
      <c r="HDP534" s="1"/>
      <c r="HDQ534" s="1"/>
      <c r="HDR534" s="1"/>
      <c r="HDS534" s="1"/>
      <c r="HDT534" s="1"/>
      <c r="HDU534" s="1"/>
      <c r="HDV534" s="1"/>
      <c r="HDW534" s="1"/>
      <c r="HDX534" s="1"/>
      <c r="HDY534" s="1"/>
      <c r="HDZ534" s="1"/>
      <c r="HEA534" s="1"/>
      <c r="HEB534" s="1"/>
      <c r="HEC534" s="1"/>
      <c r="HED534" s="1"/>
      <c r="HEE534" s="1"/>
      <c r="HEF534" s="1"/>
      <c r="HEG534" s="1"/>
      <c r="HEH534" s="1"/>
      <c r="HEI534" s="1"/>
      <c r="HEJ534" s="1"/>
      <c r="HEK534" s="1"/>
      <c r="HEL534" s="1"/>
      <c r="HEM534" s="1"/>
      <c r="HEN534" s="1"/>
      <c r="HEO534" s="1"/>
      <c r="HEP534" s="1"/>
      <c r="HEQ534" s="1"/>
      <c r="HER534" s="1"/>
      <c r="HES534" s="1"/>
      <c r="HET534" s="1"/>
      <c r="HEU534" s="1"/>
      <c r="HEV534" s="1"/>
      <c r="HEW534" s="1"/>
      <c r="HEX534" s="1"/>
      <c r="HEY534" s="1"/>
      <c r="HEZ534" s="1"/>
      <c r="HFA534" s="1"/>
      <c r="HFB534" s="1"/>
      <c r="HFC534" s="1"/>
      <c r="HFD534" s="1"/>
      <c r="HFE534" s="1"/>
      <c r="HFF534" s="1"/>
      <c r="HFG534" s="1"/>
      <c r="HFH534" s="1"/>
      <c r="HFI534" s="1"/>
      <c r="HFJ534" s="1"/>
      <c r="HFK534" s="1"/>
      <c r="HFL534" s="1"/>
      <c r="HFM534" s="1"/>
      <c r="HFN534" s="1"/>
      <c r="HFO534" s="1"/>
      <c r="HFP534" s="1"/>
      <c r="HFQ534" s="1"/>
      <c r="HFR534" s="1"/>
      <c r="HFS534" s="1"/>
      <c r="HFT534" s="1"/>
      <c r="HFU534" s="1"/>
      <c r="HFV534" s="1"/>
      <c r="HFW534" s="1"/>
      <c r="HFX534" s="1"/>
      <c r="HFY534" s="1"/>
      <c r="HFZ534" s="1"/>
      <c r="HGA534" s="1"/>
      <c r="HGB534" s="1"/>
      <c r="HGC534" s="1"/>
      <c r="HGD534" s="1"/>
      <c r="HGE534" s="1"/>
      <c r="HGF534" s="1"/>
      <c r="HGG534" s="1"/>
      <c r="HGH534" s="1"/>
      <c r="HGI534" s="1"/>
      <c r="HGJ534" s="1"/>
      <c r="HGK534" s="1"/>
      <c r="HGL534" s="1"/>
      <c r="HGM534" s="1"/>
      <c r="HGN534" s="1"/>
      <c r="HGO534" s="1"/>
      <c r="HGP534" s="1"/>
      <c r="HGQ534" s="1"/>
      <c r="HGR534" s="1"/>
      <c r="HGS534" s="1"/>
      <c r="HGT534" s="1"/>
      <c r="HGU534" s="1"/>
      <c r="HGV534" s="1"/>
      <c r="HGW534" s="1"/>
      <c r="HGX534" s="1"/>
      <c r="HGY534" s="1"/>
      <c r="HGZ534" s="1"/>
      <c r="HHA534" s="1"/>
      <c r="HHB534" s="1"/>
      <c r="HHC534" s="1"/>
      <c r="HHD534" s="1"/>
      <c r="HHE534" s="1"/>
      <c r="HHF534" s="1"/>
      <c r="HHG534" s="1"/>
      <c r="HHH534" s="1"/>
      <c r="HHI534" s="1"/>
      <c r="HHJ534" s="1"/>
      <c r="HHK534" s="1"/>
      <c r="HHL534" s="1"/>
      <c r="HHM534" s="1"/>
      <c r="HHN534" s="1"/>
      <c r="HHO534" s="1"/>
      <c r="HHP534" s="1"/>
      <c r="HHQ534" s="1"/>
      <c r="HHR534" s="1"/>
      <c r="HHS534" s="1"/>
      <c r="HHT534" s="1"/>
      <c r="HHU534" s="1"/>
      <c r="HHV534" s="1"/>
      <c r="HHW534" s="1"/>
      <c r="HHX534" s="1"/>
      <c r="HHY534" s="1"/>
      <c r="HHZ534" s="1"/>
      <c r="HIA534" s="1"/>
      <c r="HIB534" s="1"/>
      <c r="HIC534" s="1"/>
      <c r="HID534" s="1"/>
      <c r="HIE534" s="1"/>
      <c r="HIF534" s="1"/>
      <c r="HIG534" s="1"/>
      <c r="HIH534" s="1"/>
      <c r="HII534" s="1"/>
      <c r="HIJ534" s="1"/>
      <c r="HIK534" s="1"/>
      <c r="HIL534" s="1"/>
      <c r="HIM534" s="1"/>
      <c r="HIN534" s="1"/>
      <c r="HIO534" s="1"/>
      <c r="HIP534" s="1"/>
      <c r="HIQ534" s="1"/>
      <c r="HIR534" s="1"/>
      <c r="HIS534" s="1"/>
      <c r="HIT534" s="1"/>
      <c r="HIU534" s="1"/>
      <c r="HIV534" s="1"/>
      <c r="HIW534" s="1"/>
      <c r="HIX534" s="1"/>
      <c r="HIY534" s="1"/>
      <c r="HIZ534" s="1"/>
      <c r="HJA534" s="1"/>
      <c r="HJB534" s="1"/>
      <c r="HJC534" s="1"/>
      <c r="HJD534" s="1"/>
      <c r="HJE534" s="1"/>
      <c r="HJF534" s="1"/>
      <c r="HJG534" s="1"/>
      <c r="HJH534" s="1"/>
      <c r="HJI534" s="1"/>
      <c r="HJJ534" s="1"/>
      <c r="HJK534" s="1"/>
      <c r="HJL534" s="1"/>
      <c r="HJM534" s="1"/>
      <c r="HJN534" s="1"/>
      <c r="HJO534" s="1"/>
      <c r="HJP534" s="1"/>
      <c r="HJQ534" s="1"/>
      <c r="HJR534" s="1"/>
      <c r="HJS534" s="1"/>
      <c r="HJT534" s="1"/>
      <c r="HJU534" s="1"/>
      <c r="HJV534" s="1"/>
      <c r="HJW534" s="1"/>
      <c r="HJX534" s="1"/>
      <c r="HJY534" s="1"/>
      <c r="HJZ534" s="1"/>
      <c r="HKA534" s="1"/>
      <c r="HKB534" s="1"/>
      <c r="HKC534" s="1"/>
      <c r="HKD534" s="1"/>
      <c r="HKE534" s="1"/>
      <c r="HKF534" s="1"/>
      <c r="HKG534" s="1"/>
      <c r="HKH534" s="1"/>
      <c r="HKI534" s="1"/>
      <c r="HKJ534" s="1"/>
      <c r="HKK534" s="1"/>
      <c r="HKL534" s="1"/>
      <c r="HKM534" s="1"/>
      <c r="HKN534" s="1"/>
      <c r="HKO534" s="1"/>
      <c r="HKP534" s="1"/>
      <c r="HKQ534" s="1"/>
      <c r="HKR534" s="1"/>
      <c r="HKS534" s="1"/>
      <c r="HKT534" s="1"/>
      <c r="HKU534" s="1"/>
      <c r="HKV534" s="1"/>
      <c r="HKW534" s="1"/>
      <c r="HKX534" s="1"/>
      <c r="HKY534" s="1"/>
      <c r="HKZ534" s="1"/>
      <c r="HLA534" s="1"/>
      <c r="HLB534" s="1"/>
      <c r="HLC534" s="1"/>
      <c r="HLD534" s="1"/>
      <c r="HLE534" s="1"/>
      <c r="HLF534" s="1"/>
      <c r="HLG534" s="1"/>
      <c r="HLH534" s="1"/>
      <c r="HLI534" s="1"/>
      <c r="HLJ534" s="1"/>
      <c r="HLK534" s="1"/>
      <c r="HLL534" s="1"/>
      <c r="HLM534" s="1"/>
      <c r="HLN534" s="1"/>
      <c r="HLO534" s="1"/>
      <c r="HLP534" s="1"/>
      <c r="HLQ534" s="1"/>
      <c r="HLR534" s="1"/>
      <c r="HLS534" s="1"/>
      <c r="HLT534" s="1"/>
      <c r="HLU534" s="1"/>
      <c r="HLV534" s="1"/>
      <c r="HLW534" s="1"/>
      <c r="HLX534" s="1"/>
      <c r="HLY534" s="1"/>
      <c r="HLZ534" s="1"/>
      <c r="HMA534" s="1"/>
      <c r="HMB534" s="1"/>
      <c r="HMC534" s="1"/>
      <c r="HMD534" s="1"/>
      <c r="HME534" s="1"/>
      <c r="HMF534" s="1"/>
      <c r="HMG534" s="1"/>
      <c r="HMH534" s="1"/>
      <c r="HMI534" s="1"/>
      <c r="HMJ534" s="1"/>
      <c r="HMK534" s="1"/>
      <c r="HML534" s="1"/>
      <c r="HMM534" s="1"/>
      <c r="HMN534" s="1"/>
      <c r="HMO534" s="1"/>
      <c r="HMP534" s="1"/>
      <c r="HMQ534" s="1"/>
      <c r="HMR534" s="1"/>
      <c r="HMS534" s="1"/>
      <c r="HMT534" s="1"/>
      <c r="HMU534" s="1"/>
      <c r="HMV534" s="1"/>
      <c r="HMW534" s="1"/>
      <c r="HMX534" s="1"/>
      <c r="HMY534" s="1"/>
      <c r="HMZ534" s="1"/>
      <c r="HNA534" s="1"/>
      <c r="HNB534" s="1"/>
      <c r="HNC534" s="1"/>
      <c r="HND534" s="1"/>
      <c r="HNE534" s="1"/>
      <c r="HNF534" s="1"/>
      <c r="HNG534" s="1"/>
      <c r="HNH534" s="1"/>
      <c r="HNI534" s="1"/>
      <c r="HNJ534" s="1"/>
      <c r="HNK534" s="1"/>
      <c r="HNL534" s="1"/>
      <c r="HNM534" s="1"/>
      <c r="HNN534" s="1"/>
      <c r="HNO534" s="1"/>
      <c r="HNP534" s="1"/>
      <c r="HNQ534" s="1"/>
      <c r="HNR534" s="1"/>
      <c r="HNS534" s="1"/>
      <c r="HNT534" s="1"/>
      <c r="HNU534" s="1"/>
      <c r="HNV534" s="1"/>
      <c r="HNW534" s="1"/>
      <c r="HNX534" s="1"/>
      <c r="HNY534" s="1"/>
      <c r="HNZ534" s="1"/>
      <c r="HOA534" s="1"/>
      <c r="HOB534" s="1"/>
      <c r="HOC534" s="1"/>
      <c r="HOD534" s="1"/>
      <c r="HOE534" s="1"/>
      <c r="HOF534" s="1"/>
      <c r="HOG534" s="1"/>
      <c r="HOH534" s="1"/>
      <c r="HOI534" s="1"/>
      <c r="HOJ534" s="1"/>
      <c r="HOK534" s="1"/>
      <c r="HOL534" s="1"/>
      <c r="HOM534" s="1"/>
      <c r="HON534" s="1"/>
      <c r="HOO534" s="1"/>
      <c r="HOP534" s="1"/>
      <c r="HOQ534" s="1"/>
      <c r="HOR534" s="1"/>
      <c r="HOS534" s="1"/>
      <c r="HOT534" s="1"/>
      <c r="HOU534" s="1"/>
      <c r="HOV534" s="1"/>
      <c r="HOW534" s="1"/>
      <c r="HOX534" s="1"/>
      <c r="HOY534" s="1"/>
      <c r="HOZ534" s="1"/>
      <c r="HPA534" s="1"/>
      <c r="HPB534" s="1"/>
      <c r="HPC534" s="1"/>
      <c r="HPD534" s="1"/>
      <c r="HPE534" s="1"/>
      <c r="HPF534" s="1"/>
      <c r="HPG534" s="1"/>
      <c r="HPH534" s="1"/>
      <c r="HPI534" s="1"/>
      <c r="HPJ534" s="1"/>
      <c r="HPK534" s="1"/>
      <c r="HPL534" s="1"/>
      <c r="HPM534" s="1"/>
      <c r="HPN534" s="1"/>
      <c r="HPO534" s="1"/>
      <c r="HPP534" s="1"/>
      <c r="HPQ534" s="1"/>
      <c r="HPR534" s="1"/>
      <c r="HPS534" s="1"/>
      <c r="HPT534" s="1"/>
      <c r="HPU534" s="1"/>
      <c r="HPV534" s="1"/>
      <c r="HPW534" s="1"/>
      <c r="HPX534" s="1"/>
      <c r="HPY534" s="1"/>
      <c r="HPZ534" s="1"/>
      <c r="HQA534" s="1"/>
      <c r="HQB534" s="1"/>
      <c r="HQC534" s="1"/>
      <c r="HQD534" s="1"/>
      <c r="HQE534" s="1"/>
      <c r="HQF534" s="1"/>
      <c r="HQG534" s="1"/>
      <c r="HQH534" s="1"/>
      <c r="HQI534" s="1"/>
      <c r="HQJ534" s="1"/>
      <c r="HQK534" s="1"/>
      <c r="HQL534" s="1"/>
      <c r="HQM534" s="1"/>
      <c r="HQN534" s="1"/>
      <c r="HQO534" s="1"/>
      <c r="HQP534" s="1"/>
      <c r="HQQ534" s="1"/>
      <c r="HQR534" s="1"/>
      <c r="HQS534" s="1"/>
      <c r="HQT534" s="1"/>
      <c r="HQU534" s="1"/>
      <c r="HQV534" s="1"/>
      <c r="HQW534" s="1"/>
      <c r="HQX534" s="1"/>
      <c r="HQY534" s="1"/>
      <c r="HQZ534" s="1"/>
      <c r="HRA534" s="1"/>
      <c r="HRB534" s="1"/>
      <c r="HRC534" s="1"/>
      <c r="HRD534" s="1"/>
      <c r="HRE534" s="1"/>
      <c r="HRF534" s="1"/>
      <c r="HRG534" s="1"/>
      <c r="HRH534" s="1"/>
      <c r="HRI534" s="1"/>
      <c r="HRJ534" s="1"/>
      <c r="HRK534" s="1"/>
      <c r="HRL534" s="1"/>
      <c r="HRM534" s="1"/>
      <c r="HRN534" s="1"/>
      <c r="HRO534" s="1"/>
      <c r="HRP534" s="1"/>
      <c r="HRQ534" s="1"/>
      <c r="HRR534" s="1"/>
      <c r="HRS534" s="1"/>
      <c r="HRT534" s="1"/>
      <c r="HRU534" s="1"/>
      <c r="HRV534" s="1"/>
      <c r="HRW534" s="1"/>
      <c r="HRX534" s="1"/>
      <c r="HRY534" s="1"/>
      <c r="HRZ534" s="1"/>
      <c r="HSA534" s="1"/>
      <c r="HSB534" s="1"/>
      <c r="HSC534" s="1"/>
      <c r="HSD534" s="1"/>
      <c r="HSE534" s="1"/>
      <c r="HSF534" s="1"/>
      <c r="HSG534" s="1"/>
      <c r="HSH534" s="1"/>
      <c r="HSI534" s="1"/>
      <c r="HSJ534" s="1"/>
      <c r="HSK534" s="1"/>
      <c r="HSL534" s="1"/>
      <c r="HSM534" s="1"/>
      <c r="HSN534" s="1"/>
      <c r="HSO534" s="1"/>
      <c r="HSP534" s="1"/>
      <c r="HSQ534" s="1"/>
      <c r="HSR534" s="1"/>
      <c r="HSS534" s="1"/>
      <c r="HST534" s="1"/>
      <c r="HSU534" s="1"/>
      <c r="HSV534" s="1"/>
      <c r="HSW534" s="1"/>
      <c r="HSX534" s="1"/>
      <c r="HSY534" s="1"/>
      <c r="HSZ534" s="1"/>
      <c r="HTA534" s="1"/>
      <c r="HTB534" s="1"/>
      <c r="HTC534" s="1"/>
      <c r="HTD534" s="1"/>
      <c r="HTE534" s="1"/>
      <c r="HTF534" s="1"/>
      <c r="HTG534" s="1"/>
      <c r="HTH534" s="1"/>
      <c r="HTI534" s="1"/>
      <c r="HTJ534" s="1"/>
      <c r="HTK534" s="1"/>
      <c r="HTL534" s="1"/>
      <c r="HTM534" s="1"/>
      <c r="HTN534" s="1"/>
      <c r="HTO534" s="1"/>
      <c r="HTP534" s="1"/>
      <c r="HTQ534" s="1"/>
      <c r="HTR534" s="1"/>
      <c r="HTS534" s="1"/>
      <c r="HTT534" s="1"/>
      <c r="HTU534" s="1"/>
      <c r="HTV534" s="1"/>
      <c r="HTW534" s="1"/>
      <c r="HTX534" s="1"/>
      <c r="HTY534" s="1"/>
      <c r="HTZ534" s="1"/>
      <c r="HUA534" s="1"/>
      <c r="HUB534" s="1"/>
      <c r="HUC534" s="1"/>
      <c r="HUD534" s="1"/>
      <c r="HUE534" s="1"/>
      <c r="HUF534" s="1"/>
      <c r="HUG534" s="1"/>
      <c r="HUH534" s="1"/>
      <c r="HUI534" s="1"/>
      <c r="HUJ534" s="1"/>
      <c r="HUK534" s="1"/>
      <c r="HUL534" s="1"/>
      <c r="HUM534" s="1"/>
      <c r="HUN534" s="1"/>
      <c r="HUO534" s="1"/>
      <c r="HUP534" s="1"/>
      <c r="HUQ534" s="1"/>
      <c r="HUR534" s="1"/>
      <c r="HUS534" s="1"/>
      <c r="HUT534" s="1"/>
      <c r="HUU534" s="1"/>
      <c r="HUV534" s="1"/>
      <c r="HUW534" s="1"/>
      <c r="HUX534" s="1"/>
      <c r="HUY534" s="1"/>
      <c r="HUZ534" s="1"/>
      <c r="HVA534" s="1"/>
      <c r="HVB534" s="1"/>
      <c r="HVC534" s="1"/>
      <c r="HVD534" s="1"/>
      <c r="HVE534" s="1"/>
      <c r="HVF534" s="1"/>
      <c r="HVG534" s="1"/>
      <c r="HVH534" s="1"/>
      <c r="HVI534" s="1"/>
      <c r="HVJ534" s="1"/>
      <c r="HVK534" s="1"/>
      <c r="HVL534" s="1"/>
      <c r="HVM534" s="1"/>
      <c r="HVN534" s="1"/>
      <c r="HVO534" s="1"/>
      <c r="HVP534" s="1"/>
      <c r="HVQ534" s="1"/>
      <c r="HVR534" s="1"/>
      <c r="HVS534" s="1"/>
      <c r="HVT534" s="1"/>
      <c r="HVU534" s="1"/>
      <c r="HVV534" s="1"/>
      <c r="HVW534" s="1"/>
      <c r="HVX534" s="1"/>
      <c r="HVY534" s="1"/>
      <c r="HVZ534" s="1"/>
      <c r="HWA534" s="1"/>
      <c r="HWB534" s="1"/>
      <c r="HWC534" s="1"/>
    </row>
    <row r="535" spans="1:6009" ht="14.4" customHeight="1" x14ac:dyDescent="0.3">
      <c r="A535" s="95" t="s">
        <v>421</v>
      </c>
      <c r="B535" s="95"/>
      <c r="C535" s="89" t="s">
        <v>512</v>
      </c>
      <c r="D535" s="83" t="s">
        <v>511</v>
      </c>
      <c r="E535" s="83">
        <v>2007</v>
      </c>
      <c r="F535" s="103" t="s">
        <v>510</v>
      </c>
      <c r="G535" s="136" t="s">
        <v>1</v>
      </c>
      <c r="H535" s="102">
        <v>-55</v>
      </c>
      <c r="I535" s="102">
        <v>0</v>
      </c>
      <c r="J535" s="83">
        <v>200</v>
      </c>
      <c r="K535" s="83"/>
      <c r="L535" s="83">
        <v>75</v>
      </c>
      <c r="M535" s="83"/>
      <c r="N535" s="83"/>
      <c r="O535" s="385"/>
      <c r="P535" s="83"/>
      <c r="Q535" s="493"/>
      <c r="R535" s="493"/>
      <c r="S535" s="493"/>
      <c r="T535" s="87"/>
      <c r="U535" s="87"/>
      <c r="V535" s="86">
        <f>IF((ISBLANK(J535)+ISBLANK(L535)+ISBLANK(K535)+ISBLANK(M535)+ISBLANK(N535)+ISBLANK(O535)+ISBLANK(P535))&lt;8,IF(ISNUMBER(LARGE((J535,L535,M535,N535,O535),1)),LARGE((J535,L535,M535,N535,O535),1),0)+IF(ISNUMBER(LARGE((J535,L535,M535,N535,O535),2)),LARGE((J535,L535,M535,N535,O535),2),0)+K535+P535,"")+Q535+S535+T535+I535</f>
        <v>275</v>
      </c>
      <c r="W535" s="86"/>
      <c r="X535" s="415"/>
      <c r="Y535" s="414" t="s">
        <v>15</v>
      </c>
      <c r="Z535" s="138"/>
      <c r="AA535" s="486"/>
    </row>
    <row r="536" spans="1:6009" ht="14.4" customHeight="1" x14ac:dyDescent="0.3">
      <c r="A536" s="64" t="s">
        <v>421</v>
      </c>
      <c r="B536" s="64">
        <v>7</v>
      </c>
      <c r="C536" s="51" t="s">
        <v>509</v>
      </c>
      <c r="D536" s="22" t="s">
        <v>508</v>
      </c>
      <c r="E536" s="22">
        <v>2008</v>
      </c>
      <c r="F536" s="50" t="s">
        <v>119</v>
      </c>
      <c r="G536" s="49" t="s">
        <v>1</v>
      </c>
      <c r="H536" s="14">
        <v>-55</v>
      </c>
      <c r="I536" s="14"/>
      <c r="J536" s="42">
        <v>0</v>
      </c>
      <c r="K536" s="468"/>
      <c r="L536" s="22"/>
      <c r="M536" s="467"/>
      <c r="N536" s="22">
        <v>75</v>
      </c>
      <c r="O536" s="463"/>
      <c r="P536" s="40">
        <v>150</v>
      </c>
      <c r="Q536" s="22">
        <v>0</v>
      </c>
      <c r="R536" s="22"/>
      <c r="S536" s="40">
        <v>0</v>
      </c>
      <c r="T536" s="22"/>
      <c r="U536" s="22">
        <v>0</v>
      </c>
      <c r="V536" s="13">
        <f>IF((ISBLANK(J536)+ISBLANK(L536)+ISBLANK(K536)+ISBLANK(M536)+ISBLANK(N536)+ISBLANK(O536)+ISBLANK(P536))&lt;8,IF(ISNUMBER(LARGE((J536,L536,M536,N536,O536),1)),LARGE((J536,L536,M536,N536,O536),1),0)+IF(ISNUMBER(LARGE((J536,L536,M536,N536,O536),2)),LARGE((J536,L536,M536,N536,O536),2),0)+K536+P536,"")+Q536+S536+T536+I536+U536</f>
        <v>225</v>
      </c>
      <c r="W536" s="401"/>
      <c r="X536" s="411"/>
      <c r="Y536" s="399" t="s">
        <v>15</v>
      </c>
      <c r="Z536" s="433" t="s">
        <v>502</v>
      </c>
      <c r="AA536" s="486"/>
    </row>
    <row r="537" spans="1:6009" s="173" customFormat="1" ht="14.4" customHeight="1" x14ac:dyDescent="0.3">
      <c r="A537" s="95" t="s">
        <v>421</v>
      </c>
      <c r="B537" s="95"/>
      <c r="C537" s="89" t="s">
        <v>282</v>
      </c>
      <c r="D537" s="83" t="s">
        <v>443</v>
      </c>
      <c r="E537" s="83">
        <v>2008</v>
      </c>
      <c r="F537" s="103" t="s">
        <v>76</v>
      </c>
      <c r="G537" s="136" t="s">
        <v>1</v>
      </c>
      <c r="H537" s="102">
        <v>-55</v>
      </c>
      <c r="I537" s="102">
        <v>150</v>
      </c>
      <c r="J537" s="471"/>
      <c r="K537" s="472"/>
      <c r="L537" s="471"/>
      <c r="M537" s="471"/>
      <c r="N537" s="470"/>
      <c r="O537" s="385"/>
      <c r="P537" s="83"/>
      <c r="Q537" s="83"/>
      <c r="R537" s="83"/>
      <c r="S537" s="83"/>
      <c r="T537" s="83"/>
      <c r="U537" s="83"/>
      <c r="V537" s="86">
        <f>IF((ISBLANK(J537)+ISBLANK(L537)+ISBLANK(K537)+ISBLANK(M537)+ISBLANK(N537)+ISBLANK(O537)+ISBLANK(P537))&lt;8,IF(ISNUMBER(LARGE((J537,L537,M537,N537,O537),1)),LARGE((J537,L537,M537,N537,O537),1),0)+IF(ISNUMBER(LARGE((J537,L537,M537,N537,O537),2)),LARGE((J537,L537,M537,N537,O537),2),0)+K537+P537,"")+Q537+S537+T537+I537</f>
        <v>150</v>
      </c>
      <c r="W537" s="416"/>
      <c r="X537" s="415"/>
      <c r="Y537" s="414" t="s">
        <v>15</v>
      </c>
      <c r="Z537" s="447"/>
    </row>
    <row r="538" spans="1:6009" ht="14.4" customHeight="1" x14ac:dyDescent="0.3">
      <c r="A538" s="64" t="s">
        <v>421</v>
      </c>
      <c r="B538" s="445">
        <v>8</v>
      </c>
      <c r="C538" s="252" t="s">
        <v>435</v>
      </c>
      <c r="D538" s="251" t="s">
        <v>434</v>
      </c>
      <c r="E538" s="429">
        <v>2010</v>
      </c>
      <c r="F538" s="250" t="s">
        <v>107</v>
      </c>
      <c r="G538" s="250" t="s">
        <v>507</v>
      </c>
      <c r="H538" s="102">
        <v>-55</v>
      </c>
      <c r="I538" s="429"/>
      <c r="J538" s="429"/>
      <c r="K538" s="492"/>
      <c r="L538" s="491"/>
      <c r="M538" s="111">
        <v>0</v>
      </c>
      <c r="N538" s="111">
        <v>0</v>
      </c>
      <c r="O538" s="490"/>
      <c r="P538" s="89">
        <v>150</v>
      </c>
      <c r="Q538" s="250"/>
      <c r="R538" s="250"/>
      <c r="S538" s="429"/>
      <c r="T538" s="250"/>
      <c r="U538" s="22">
        <v>0</v>
      </c>
      <c r="V538" s="13">
        <f>IF((ISBLANK(J538)+ISBLANK(L538)+ISBLANK(K538)+ISBLANK(M538)+ISBLANK(N538)+ISBLANK(O538)+ISBLANK(P538))&lt;8,IF(ISNUMBER(LARGE((J538,L538,M538,N538,O538),1)),LARGE((J538,L538,M538,N538,O538),1),0)+IF(ISNUMBER(LARGE((J538,L538,M538,N538,O538),2)),LARGE((J538,L538,M538,N538,O538),2),0)+K538+P538,"")+Q538+S538+T538+I538+U538</f>
        <v>150</v>
      </c>
      <c r="W538" s="401"/>
      <c r="X538" s="489"/>
      <c r="Y538" s="488"/>
      <c r="Z538" s="487"/>
      <c r="AA538" s="486"/>
    </row>
    <row r="539" spans="1:6009" ht="14.4" customHeight="1" x14ac:dyDescent="0.3">
      <c r="A539" s="95" t="s">
        <v>421</v>
      </c>
      <c r="B539" s="95"/>
      <c r="C539" s="89" t="s">
        <v>506</v>
      </c>
      <c r="D539" s="83" t="s">
        <v>505</v>
      </c>
      <c r="E539" s="83">
        <v>2009</v>
      </c>
      <c r="F539" s="103" t="s">
        <v>107</v>
      </c>
      <c r="G539" s="136" t="s">
        <v>1</v>
      </c>
      <c r="H539" s="102">
        <v>-55</v>
      </c>
      <c r="I539" s="102"/>
      <c r="J539" s="83">
        <v>125</v>
      </c>
      <c r="K539" s="419"/>
      <c r="L539" s="418"/>
      <c r="M539" s="83"/>
      <c r="N539" s="83"/>
      <c r="O539" s="385"/>
      <c r="P539" s="87"/>
      <c r="Q539" s="87"/>
      <c r="R539" s="87"/>
      <c r="S539" s="87"/>
      <c r="T539" s="87"/>
      <c r="U539" s="87"/>
      <c r="V539" s="86">
        <f>IF((ISBLANK(J539)+ISBLANK(L539)+ISBLANK(K539)+ISBLANK(M539)+ISBLANK(N539)+ISBLANK(O539)+ISBLANK(P539))&lt;8,IF(ISNUMBER(LARGE((J539,L539,M539,N539,O539),1)),LARGE((J539,L539,M539,N539,O539),1),0)+IF(ISNUMBER(LARGE((J539,L539,M539,N539,O539),2)),LARGE((J539,L539,M539,N539,O539),2),0)+K539+P539,"")+Q539+S539+T539+I539</f>
        <v>125</v>
      </c>
      <c r="W539" s="86"/>
      <c r="X539" s="481"/>
      <c r="Y539" s="414"/>
      <c r="Z539" s="138"/>
    </row>
    <row r="540" spans="1:6009" ht="14.4" customHeight="1" x14ac:dyDescent="0.3">
      <c r="A540" s="64" t="s">
        <v>421</v>
      </c>
      <c r="B540" s="64">
        <v>9</v>
      </c>
      <c r="C540" s="89" t="s">
        <v>458</v>
      </c>
      <c r="D540" s="83" t="s">
        <v>457</v>
      </c>
      <c r="E540" s="83">
        <v>2008</v>
      </c>
      <c r="F540" s="103" t="s">
        <v>72</v>
      </c>
      <c r="G540" s="136" t="s">
        <v>1</v>
      </c>
      <c r="H540" s="102">
        <v>-55</v>
      </c>
      <c r="I540" s="102">
        <v>0</v>
      </c>
      <c r="J540" s="83">
        <v>125</v>
      </c>
      <c r="K540" s="403">
        <v>0</v>
      </c>
      <c r="L540" s="454">
        <v>0</v>
      </c>
      <c r="M540" s="22">
        <v>0</v>
      </c>
      <c r="N540" s="22">
        <v>0</v>
      </c>
      <c r="O540" s="385"/>
      <c r="P540" s="22">
        <v>0</v>
      </c>
      <c r="Q540" s="22">
        <v>0</v>
      </c>
      <c r="R540" s="22"/>
      <c r="S540" s="22">
        <v>0</v>
      </c>
      <c r="T540" s="22"/>
      <c r="U540" s="22">
        <v>0</v>
      </c>
      <c r="V540" s="13">
        <f>IF((ISBLANK(J540)+ISBLANK(L540)+ISBLANK(K540)+ISBLANK(M540)+ISBLANK(N540)+ISBLANK(O540)+ISBLANK(P540))&lt;8,IF(ISNUMBER(LARGE((J540,L540,M540,N540,O540),1)),LARGE((J540,L540,M540,N540,O540),1),0)+IF(ISNUMBER(LARGE((J540,L540,M540,N540,O540),2)),LARGE((J540,L540,M540,N540,O540),2),0)+K540+P540,"")+Q540+S540+T540+I540+U540</f>
        <v>125</v>
      </c>
      <c r="W540" s="401"/>
      <c r="X540" s="434"/>
      <c r="Y540" s="399" t="s">
        <v>15</v>
      </c>
      <c r="Z540" s="451"/>
    </row>
    <row r="541" spans="1:6009" ht="14.4" customHeight="1" x14ac:dyDescent="0.3">
      <c r="A541" s="24" t="s">
        <v>421</v>
      </c>
      <c r="B541" s="485">
        <v>10</v>
      </c>
      <c r="C541" s="484" t="s">
        <v>504</v>
      </c>
      <c r="D541" s="209" t="s">
        <v>503</v>
      </c>
      <c r="E541" s="209">
        <v>2009</v>
      </c>
      <c r="F541" s="208" t="s">
        <v>429</v>
      </c>
      <c r="G541" s="58" t="s">
        <v>1</v>
      </c>
      <c r="H541" s="190">
        <v>-55</v>
      </c>
      <c r="I541" s="483"/>
      <c r="J541" s="482"/>
      <c r="K541" s="437"/>
      <c r="L541" s="42"/>
      <c r="M541" s="42">
        <v>125</v>
      </c>
      <c r="N541" s="42">
        <v>0</v>
      </c>
      <c r="O541" s="427"/>
      <c r="P541" s="42"/>
      <c r="Q541" s="42"/>
      <c r="R541" s="42"/>
      <c r="S541" s="42"/>
      <c r="T541" s="42" t="s">
        <v>204</v>
      </c>
      <c r="U541" s="42"/>
      <c r="V541" s="13">
        <f>IF((ISBLANK(J541)+ISBLANK(L541)+ISBLANK(K541)+ISBLANK(M541)+ISBLANK(N541)+ISBLANK(O541)+ISBLANK(P541))&lt;8,IF(ISNUMBER(LARGE((J541,L541,M541,N541,O541),1)),LARGE((J541,L541,M541,N541,O541),1),0)+IF(ISNUMBER(LARGE((J541,L541,M541,N541,O541),2)),LARGE((J541,L541,M541,N541,O541),2),0)+K541+P541,"")+Q541+S541+I541+U541</f>
        <v>125</v>
      </c>
      <c r="W541" s="457"/>
      <c r="X541" s="434"/>
      <c r="Y541" s="399" t="s">
        <v>15</v>
      </c>
      <c r="Z541" s="433" t="s">
        <v>502</v>
      </c>
    </row>
    <row r="542" spans="1:6009" ht="14.4" customHeight="1" x14ac:dyDescent="0.3">
      <c r="A542" s="24" t="s">
        <v>421</v>
      </c>
      <c r="B542" s="24">
        <v>11</v>
      </c>
      <c r="C542" s="89" t="s">
        <v>439</v>
      </c>
      <c r="D542" s="83" t="s">
        <v>438</v>
      </c>
      <c r="E542" s="83">
        <v>2007</v>
      </c>
      <c r="F542" s="103" t="s">
        <v>119</v>
      </c>
      <c r="G542" s="136" t="s">
        <v>1</v>
      </c>
      <c r="H542" s="102">
        <v>-50</v>
      </c>
      <c r="I542" s="102"/>
      <c r="J542" s="83">
        <v>0</v>
      </c>
      <c r="K542" s="403"/>
      <c r="L542" s="403"/>
      <c r="M542" s="22"/>
      <c r="N542" s="22">
        <v>125</v>
      </c>
      <c r="O542" s="385"/>
      <c r="P542" s="39"/>
      <c r="Q542" s="39"/>
      <c r="R542" s="39"/>
      <c r="S542" s="39">
        <v>0</v>
      </c>
      <c r="T542" s="39"/>
      <c r="U542" s="39"/>
      <c r="V542" s="13">
        <f>IF((ISBLANK(J542)+ISBLANK(L542)+ISBLANK(K542)+ISBLANK(M542)+ISBLANK(N542)+ISBLANK(O542)+ISBLANK(P542))&lt;8,IF(ISNUMBER(LARGE((J542,L542,M542,N542,O542),1)),LARGE((J542,L542,M542,N542,O542),1),0)+IF(ISNUMBER(LARGE((J542,L542,M542,N542,O542),2)),LARGE((J542,L542,M542,N542,O542),2),0)+K542+P542,"")+Q542+S542+T542+I542+U542</f>
        <v>125</v>
      </c>
      <c r="W542" s="457"/>
      <c r="X542" s="405"/>
      <c r="Y542" s="399"/>
      <c r="Z542" s="433"/>
    </row>
    <row r="543" spans="1:6009" ht="14.4" customHeight="1" x14ac:dyDescent="0.3">
      <c r="A543" s="95" t="s">
        <v>421</v>
      </c>
      <c r="B543" s="95"/>
      <c r="C543" s="134" t="s">
        <v>501</v>
      </c>
      <c r="D543" s="83" t="s">
        <v>500</v>
      </c>
      <c r="E543" s="83">
        <v>2007</v>
      </c>
      <c r="F543" s="103" t="s">
        <v>40</v>
      </c>
      <c r="G543" s="136" t="s">
        <v>1</v>
      </c>
      <c r="H543" s="102">
        <v>-55</v>
      </c>
      <c r="I543" s="102">
        <v>100</v>
      </c>
      <c r="J543" s="83"/>
      <c r="K543" s="419"/>
      <c r="L543" s="418"/>
      <c r="M543" s="83"/>
      <c r="N543" s="83"/>
      <c r="O543" s="385"/>
      <c r="P543" s="87"/>
      <c r="Q543" s="87"/>
      <c r="R543" s="87"/>
      <c r="S543" s="87"/>
      <c r="T543" s="87"/>
      <c r="U543" s="87"/>
      <c r="V543" s="86">
        <f>IF((ISBLANK(J543)+ISBLANK(L543)+ISBLANK(K543)+ISBLANK(M543)+ISBLANK(N543)+ISBLANK(O543)+ISBLANK(P543))&lt;8,IF(ISNUMBER(LARGE((J543,L543,M543,N543,O543),1)),LARGE((J543,L543,M543,N543,O543),1),0)+IF(ISNUMBER(LARGE((J543,L543,M543,N543,O543),2)),LARGE((J543,L543,M543,N543,O543),2),0)+K543+P543,"")+Q543+S543+T543+I543</f>
        <v>100</v>
      </c>
      <c r="W543" s="416"/>
      <c r="X543" s="481"/>
      <c r="Y543" s="414" t="s">
        <v>15</v>
      </c>
      <c r="Z543" s="138"/>
    </row>
    <row r="544" spans="1:6009" ht="14.4" customHeight="1" x14ac:dyDescent="0.3">
      <c r="A544" s="64" t="s">
        <v>421</v>
      </c>
      <c r="B544" s="64">
        <v>12</v>
      </c>
      <c r="C544" s="480" t="s">
        <v>499</v>
      </c>
      <c r="D544" s="479" t="s">
        <v>498</v>
      </c>
      <c r="E544" s="190">
        <v>2009</v>
      </c>
      <c r="F544" s="452" t="s">
        <v>97</v>
      </c>
      <c r="G544" s="452" t="s">
        <v>1</v>
      </c>
      <c r="H544" s="190">
        <v>-55</v>
      </c>
      <c r="I544" s="14"/>
      <c r="J544" s="14"/>
      <c r="K544" s="16"/>
      <c r="L544" s="14">
        <v>0</v>
      </c>
      <c r="M544" s="22">
        <v>75</v>
      </c>
      <c r="N544" s="386"/>
      <c r="O544" s="423"/>
      <c r="P544" s="478">
        <v>0</v>
      </c>
      <c r="Q544" s="40"/>
      <c r="R544" s="40"/>
      <c r="S544" s="40"/>
      <c r="T544" s="40"/>
      <c r="U544" s="40"/>
      <c r="V544" s="13">
        <f>IF((ISBLANK(J544)+ISBLANK(L544)+ISBLANK(K544)+ISBLANK(M544)+ISBLANK(N544)+ISBLANK(O544)+ISBLANK(P544))&lt;8,IF(ISNUMBER(LARGE((J544,L544,M544,N544,O544),1)),LARGE((J544,L544,M544,N544,O544),1),0)+IF(ISNUMBER(LARGE((J544,L544,M544,N544,O544),2)),LARGE((J544,L544,M544,N544,O544),2),0)+K544+P544,"")+Q544+S544+T544+I544</f>
        <v>75</v>
      </c>
      <c r="W544" s="401"/>
      <c r="X544" s="411"/>
      <c r="Y544" s="383" t="s">
        <v>15</v>
      </c>
      <c r="Z544" s="431"/>
    </row>
    <row r="545" spans="1:26" ht="14.4" customHeight="1" x14ac:dyDescent="0.3">
      <c r="A545" s="64" t="s">
        <v>421</v>
      </c>
      <c r="B545" s="64">
        <v>12</v>
      </c>
      <c r="C545" s="40" t="s">
        <v>497</v>
      </c>
      <c r="D545" s="22" t="s">
        <v>496</v>
      </c>
      <c r="E545" s="22">
        <v>2007</v>
      </c>
      <c r="F545" s="50" t="s">
        <v>495</v>
      </c>
      <c r="G545" s="50" t="s">
        <v>1</v>
      </c>
      <c r="H545" s="14">
        <v>-55</v>
      </c>
      <c r="I545" s="14"/>
      <c r="J545" s="477">
        <v>75</v>
      </c>
      <c r="K545" s="403">
        <v>0</v>
      </c>
      <c r="L545" s="22">
        <v>0</v>
      </c>
      <c r="M545" s="22">
        <v>0</v>
      </c>
      <c r="N545" s="22">
        <v>0</v>
      </c>
      <c r="O545" s="385"/>
      <c r="P545" s="22">
        <v>0</v>
      </c>
      <c r="Q545" s="22"/>
      <c r="R545" s="22"/>
      <c r="S545" s="22"/>
      <c r="T545" s="22"/>
      <c r="U545" s="22">
        <v>0</v>
      </c>
      <c r="V545" s="13">
        <f>IF((ISBLANK(J545)+ISBLANK(L545)+ISBLANK(K545)+ISBLANK(M545)+ISBLANK(N545)+ISBLANK(O545)+ISBLANK(P545))&lt;8,IF(ISNUMBER(LARGE((J545,L545,M545,N545,O545),1)),LARGE((J545,L545,M545,N545,O545),1),0)+IF(ISNUMBER(LARGE((J545,L545,M545,N545,O545),2)),LARGE((J545,L545,M545,N545,O545),2),0)+K545+P545,"")+Q545+S545+T545+I545</f>
        <v>75</v>
      </c>
      <c r="W545" s="401"/>
      <c r="X545" s="405"/>
      <c r="Y545" s="456" t="s">
        <v>15</v>
      </c>
      <c r="Z545" s="451"/>
    </row>
    <row r="546" spans="1:26" ht="14.4" customHeight="1" x14ac:dyDescent="0.3">
      <c r="A546" s="95" t="s">
        <v>421</v>
      </c>
      <c r="B546" s="137"/>
      <c r="C546" s="134" t="s">
        <v>446</v>
      </c>
      <c r="D546" s="83" t="s">
        <v>445</v>
      </c>
      <c r="E546" s="83">
        <v>2008</v>
      </c>
      <c r="F546" s="103" t="s">
        <v>57</v>
      </c>
      <c r="G546" s="136" t="s">
        <v>1</v>
      </c>
      <c r="H546" s="102">
        <v>-55</v>
      </c>
      <c r="I546" s="102">
        <v>0</v>
      </c>
      <c r="J546" s="83"/>
      <c r="K546" s="419">
        <v>0</v>
      </c>
      <c r="L546" s="83">
        <v>75</v>
      </c>
      <c r="M546" s="83"/>
      <c r="N546" s="83"/>
      <c r="O546" s="385"/>
      <c r="P546" s="83"/>
      <c r="Q546" s="83">
        <v>0</v>
      </c>
      <c r="R546" s="83"/>
      <c r="S546" s="83">
        <v>0</v>
      </c>
      <c r="T546" s="83"/>
      <c r="U546" s="83"/>
      <c r="V546" s="86">
        <f>IF((ISBLANK(J546)+ISBLANK(L546)+ISBLANK(K546)+ISBLANK(M546)+ISBLANK(N546)+ISBLANK(O546)+ISBLANK(P546))&lt;8,IF(ISNUMBER(LARGE((J546,L546,M546,N546,O546),1)),LARGE((J546,L546,M546,N546,O546),1),0)+IF(ISNUMBER(LARGE((J546,L546,M546,N546,O546),2)),LARGE((J546,L546,M546,N546,O546),2),0)+K546+P546,"")+Q546+S546+T546+I546</f>
        <v>75</v>
      </c>
      <c r="W546" s="416"/>
      <c r="X546" s="435"/>
      <c r="Y546" s="414" t="s">
        <v>15</v>
      </c>
      <c r="Z546" s="413"/>
    </row>
    <row r="547" spans="1:26" ht="14.4" customHeight="1" x14ac:dyDescent="0.3">
      <c r="A547" s="24" t="s">
        <v>421</v>
      </c>
      <c r="B547" s="24"/>
      <c r="C547" s="51" t="s">
        <v>494</v>
      </c>
      <c r="D547" s="22" t="s">
        <v>493</v>
      </c>
      <c r="E547" s="22">
        <v>2007</v>
      </c>
      <c r="F547" s="50" t="s">
        <v>234</v>
      </c>
      <c r="G547" s="49" t="s">
        <v>1</v>
      </c>
      <c r="H547" s="14">
        <v>-55</v>
      </c>
      <c r="I547" s="14"/>
      <c r="J547" s="22"/>
      <c r="K547" s="403"/>
      <c r="L547" s="22"/>
      <c r="M547" s="454"/>
      <c r="N547" s="22"/>
      <c r="O547" s="385"/>
      <c r="P547" s="39"/>
      <c r="Q547" s="39"/>
      <c r="R547" s="39"/>
      <c r="S547" s="39"/>
      <c r="T547" s="39"/>
      <c r="U547" s="39"/>
      <c r="V547" s="13">
        <f>IF((ISBLANK(J547)+ISBLANK(L547)+ISBLANK(K547)+ISBLANK(M547)+ISBLANK(N547)+ISBLANK(O547)+ISBLANK(P547))&lt;8,IF(ISNUMBER(LARGE((J547,L547,M547,N547,O547),1)),LARGE((J547,L547,M547,N547,O547),1),0)+IF(ISNUMBER(LARGE((J547,L547,M547,N547,O547),2)),LARGE((J547,L547,M547,N547,O547),2),0)+K547+P547,"")+Q547+S547+T547+I547</f>
        <v>0</v>
      </c>
      <c r="W547" s="13"/>
      <c r="X547" s="473"/>
      <c r="Y547" s="399"/>
      <c r="Z547" s="476"/>
    </row>
    <row r="548" spans="1:26" ht="14.4" customHeight="1" x14ac:dyDescent="0.3">
      <c r="A548" s="95" t="s">
        <v>421</v>
      </c>
      <c r="B548" s="95"/>
      <c r="C548" s="134" t="s">
        <v>277</v>
      </c>
      <c r="D548" s="83" t="s">
        <v>492</v>
      </c>
      <c r="E548" s="83">
        <v>2008</v>
      </c>
      <c r="F548" s="103" t="s">
        <v>154</v>
      </c>
      <c r="G548" s="136" t="s">
        <v>1</v>
      </c>
      <c r="H548" s="102">
        <v>-55</v>
      </c>
      <c r="I548" s="102">
        <v>0</v>
      </c>
      <c r="J548" s="83"/>
      <c r="K548" s="419"/>
      <c r="L548" s="83"/>
      <c r="M548" s="83"/>
      <c r="N548" s="83"/>
      <c r="O548" s="385"/>
      <c r="P548" s="83"/>
      <c r="Q548" s="87"/>
      <c r="R548" s="87"/>
      <c r="S548" s="87"/>
      <c r="T548" s="87"/>
      <c r="U548" s="87"/>
      <c r="V548" s="86">
        <f>IF((ISBLANK(J548)+ISBLANK(L548)+ISBLANK(K548)+ISBLANK(M548)+ISBLANK(N548)+ISBLANK(O548)+ISBLANK(P548))&lt;8,IF(ISNUMBER(LARGE((J548,L548,M548,N548,O548),1)),LARGE((J548,L548,M548,N548,O548),1),0)+IF(ISNUMBER(LARGE((J548,L548,M548,N548,O548),2)),LARGE((J548,L548,M548,N548,O548),2),0)+K548+P548,"")+Q548+S548+T548+I548</f>
        <v>0</v>
      </c>
      <c r="W548" s="416"/>
      <c r="X548" s="474"/>
      <c r="Y548" s="414" t="s">
        <v>15</v>
      </c>
      <c r="Z548" s="475"/>
    </row>
    <row r="549" spans="1:26" ht="14.4" customHeight="1" x14ac:dyDescent="0.3">
      <c r="A549" s="95" t="s">
        <v>421</v>
      </c>
      <c r="B549" s="95"/>
      <c r="C549" s="89" t="s">
        <v>491</v>
      </c>
      <c r="D549" s="83" t="s">
        <v>490</v>
      </c>
      <c r="E549" s="83">
        <v>2007</v>
      </c>
      <c r="F549" s="103" t="s">
        <v>72</v>
      </c>
      <c r="G549" s="136" t="s">
        <v>1</v>
      </c>
      <c r="H549" s="102">
        <v>-55</v>
      </c>
      <c r="I549" s="102">
        <v>0</v>
      </c>
      <c r="J549" s="83"/>
      <c r="K549" s="419"/>
      <c r="L549" s="83"/>
      <c r="M549" s="83"/>
      <c r="N549" s="83"/>
      <c r="O549" s="385"/>
      <c r="P549" s="87"/>
      <c r="Q549" s="87"/>
      <c r="R549" s="87"/>
      <c r="S549" s="87"/>
      <c r="T549" s="87"/>
      <c r="U549" s="87"/>
      <c r="V549" s="86">
        <f>IF((ISBLANK(J549)+ISBLANK(L549)+ISBLANK(K549)+ISBLANK(M549)+ISBLANK(N549)+ISBLANK(O549)+ISBLANK(P549))&lt;8,IF(ISNUMBER(LARGE((J549,L549,M549,N549,O549),1)),LARGE((J549,L549,M549,N549,O549),1),0)+IF(ISNUMBER(LARGE((J549,L549,M549,N549,O549),2)),LARGE((J549,L549,M549,N549,O549),2),0)+K549+P549,"")+Q549+S549+T549+I549</f>
        <v>0</v>
      </c>
      <c r="W549" s="416"/>
      <c r="X549" s="474"/>
      <c r="Y549" s="414" t="s">
        <v>15</v>
      </c>
      <c r="Z549" s="138"/>
    </row>
    <row r="550" spans="1:26" ht="14.4" customHeight="1" x14ac:dyDescent="0.3">
      <c r="A550" s="24" t="s">
        <v>421</v>
      </c>
      <c r="B550" s="24"/>
      <c r="C550" s="51" t="s">
        <v>489</v>
      </c>
      <c r="D550" s="22" t="s">
        <v>488</v>
      </c>
      <c r="E550" s="22">
        <v>2007</v>
      </c>
      <c r="F550" s="50" t="s">
        <v>175</v>
      </c>
      <c r="G550" s="49" t="s">
        <v>1</v>
      </c>
      <c r="H550" s="14">
        <v>-55</v>
      </c>
      <c r="I550" s="14"/>
      <c r="J550" s="22"/>
      <c r="K550" s="403"/>
      <c r="L550" s="22"/>
      <c r="M550" s="22"/>
      <c r="N550" s="22"/>
      <c r="O550" s="385"/>
      <c r="P550" s="39"/>
      <c r="Q550" s="39"/>
      <c r="R550" s="39"/>
      <c r="S550" s="39"/>
      <c r="T550" s="39"/>
      <c r="U550" s="39"/>
      <c r="V550" s="13">
        <f>IF((ISBLANK(J550)+ISBLANK(L550)+ISBLANK(K550)+ISBLANK(M550)+ISBLANK(N550)+ISBLANK(O550)+ISBLANK(P550))&lt;8,IF(ISNUMBER(LARGE((J550,L550,M550,N550,O550),1)),LARGE((J550,L550,M550,N550,O550),1),0)+IF(ISNUMBER(LARGE((J550,L550,M550,N550,O550),2)),LARGE((J550,L550,M550,N550,O550),2),0)+K550+P550,"")+Q550+S550+T550+I550</f>
        <v>0</v>
      </c>
      <c r="W550" s="384"/>
      <c r="X550" s="473"/>
      <c r="Y550" s="399"/>
      <c r="Z550" s="184"/>
    </row>
    <row r="551" spans="1:26" ht="14.4" customHeight="1" x14ac:dyDescent="0.3">
      <c r="A551" s="95" t="s">
        <v>421</v>
      </c>
      <c r="B551" s="95"/>
      <c r="C551" s="89" t="s">
        <v>4</v>
      </c>
      <c r="D551" s="83" t="s">
        <v>487</v>
      </c>
      <c r="E551" s="83">
        <v>2008</v>
      </c>
      <c r="F551" s="103" t="s">
        <v>50</v>
      </c>
      <c r="G551" s="136" t="s">
        <v>1</v>
      </c>
      <c r="H551" s="102">
        <v>-55</v>
      </c>
      <c r="I551" s="102"/>
      <c r="J551" s="471"/>
      <c r="K551" s="472"/>
      <c r="L551" s="83">
        <v>0</v>
      </c>
      <c r="M551" s="471"/>
      <c r="N551" s="470"/>
      <c r="O551" s="385"/>
      <c r="P551" s="83"/>
      <c r="Q551" s="83"/>
      <c r="R551" s="83"/>
      <c r="S551" s="83">
        <v>0</v>
      </c>
      <c r="T551" s="83"/>
      <c r="U551" s="83"/>
      <c r="V551" s="86">
        <f>IF((ISBLANK(J551)+ISBLANK(L551)+ISBLANK(K551)+ISBLANK(M551)+ISBLANK(N551)+ISBLANK(O551)+ISBLANK(P551))&lt;8,IF(ISNUMBER(LARGE((J551,L551,M551,N551,O551),1)),LARGE((J551,L551,M551,N551,O551),1),0)+IF(ISNUMBER(LARGE((J551,L551,M551,N551,O551),2)),LARGE((J551,L551,M551,N551,O551),2),0)+K551+P551,"")+Q551+S551+T551+I551</f>
        <v>0</v>
      </c>
      <c r="W551" s="416"/>
      <c r="X551" s="415"/>
      <c r="Y551" s="414"/>
      <c r="Z551" s="447"/>
    </row>
    <row r="552" spans="1:26" ht="14.4" customHeight="1" x14ac:dyDescent="0.3">
      <c r="A552" s="24" t="s">
        <v>421</v>
      </c>
      <c r="B552" s="24"/>
      <c r="C552" s="51" t="s">
        <v>486</v>
      </c>
      <c r="D552" s="22" t="s">
        <v>485</v>
      </c>
      <c r="E552" s="22">
        <v>2008</v>
      </c>
      <c r="F552" s="50" t="s">
        <v>102</v>
      </c>
      <c r="G552" s="49" t="s">
        <v>1</v>
      </c>
      <c r="H552" s="14">
        <v>-55</v>
      </c>
      <c r="I552" s="14"/>
      <c r="J552" s="22"/>
      <c r="K552" s="468"/>
      <c r="L552" s="403"/>
      <c r="M552" s="467"/>
      <c r="N552" s="467"/>
      <c r="O552" s="463"/>
      <c r="P552" s="469"/>
      <c r="Q552" s="469"/>
      <c r="R552" s="469"/>
      <c r="S552" s="469"/>
      <c r="T552" s="40"/>
      <c r="U552" s="40"/>
      <c r="V552" s="13">
        <f>IF((ISBLANK(J552)+ISBLANK(L552)+ISBLANK(K552)+ISBLANK(M552)+ISBLANK(N552)+ISBLANK(O552)+ISBLANK(P552))&lt;8,IF(ISNUMBER(LARGE((J552,L552,M552,N552,O552),1)),LARGE((J552,L552,M552,N552,O552),1),0)+IF(ISNUMBER(LARGE((J552,L552,M552,N552,O552),2)),LARGE((J552,L552,M552,N552,O552),2),0)+K552+P552,"")+Q552+S552+T552+I552</f>
        <v>0</v>
      </c>
      <c r="W552" s="384"/>
      <c r="X552" s="432"/>
      <c r="Y552" s="399"/>
      <c r="Z552" s="184"/>
    </row>
    <row r="553" spans="1:26" ht="14.4" customHeight="1" x14ac:dyDescent="0.3">
      <c r="A553" s="24" t="s">
        <v>421</v>
      </c>
      <c r="B553" s="24" t="s">
        <v>96</v>
      </c>
      <c r="C553" s="199" t="s">
        <v>484</v>
      </c>
      <c r="D553" s="60" t="s">
        <v>483</v>
      </c>
      <c r="E553" s="60">
        <v>2009</v>
      </c>
      <c r="F553" s="191" t="s">
        <v>53</v>
      </c>
      <c r="G553" s="191" t="s">
        <v>1</v>
      </c>
      <c r="H553" s="190">
        <v>-55</v>
      </c>
      <c r="I553" s="14"/>
      <c r="J553" s="22">
        <v>0</v>
      </c>
      <c r="K553" s="403">
        <v>0</v>
      </c>
      <c r="L553" s="22"/>
      <c r="M553" s="22"/>
      <c r="N553" s="22"/>
      <c r="O553" s="385"/>
      <c r="P553" s="22"/>
      <c r="Q553" s="22"/>
      <c r="R553" s="22"/>
      <c r="S553" s="22"/>
      <c r="T553" s="22"/>
      <c r="U553" s="22"/>
      <c r="V553" s="13">
        <f>IF((ISBLANK(J553)+ISBLANK(L553)+ISBLANK(K553)+ISBLANK(M553)+ISBLANK(N553)+ISBLANK(O553)+ISBLANK(P553))&lt;8,IF(ISNUMBER(LARGE((J553,L553,M553,N553,O553),1)),LARGE((J553,L553,M553,N553,O553),1),0)+IF(ISNUMBER(LARGE((J553,L553,M553,N553,O553),2)),LARGE((J553,L553,M553,N553,O553),2),0)+K553+P553,"")+Q553+S553+T553+I553</f>
        <v>0</v>
      </c>
      <c r="W553" s="384"/>
      <c r="X553" s="432"/>
      <c r="Y553" s="432"/>
      <c r="Z553" s="451"/>
    </row>
    <row r="554" spans="1:26" ht="14.4" customHeight="1" x14ac:dyDescent="0.3">
      <c r="A554" s="24" t="s">
        <v>421</v>
      </c>
      <c r="B554" s="24"/>
      <c r="C554" s="51" t="s">
        <v>482</v>
      </c>
      <c r="D554" s="22" t="s">
        <v>481</v>
      </c>
      <c r="E554" s="22">
        <v>2008</v>
      </c>
      <c r="F554" s="50" t="s">
        <v>8</v>
      </c>
      <c r="G554" s="49" t="s">
        <v>1</v>
      </c>
      <c r="H554" s="14">
        <v>-55</v>
      </c>
      <c r="I554" s="14"/>
      <c r="J554" s="22"/>
      <c r="K554" s="468"/>
      <c r="L554" s="403"/>
      <c r="M554" s="22"/>
      <c r="N554" s="467"/>
      <c r="O554" s="463"/>
      <c r="P554" s="467"/>
      <c r="Q554" s="467"/>
      <c r="R554" s="467"/>
      <c r="S554" s="467"/>
      <c r="T554" s="467"/>
      <c r="U554" s="467"/>
      <c r="V554" s="13">
        <f>IF((ISBLANK(J554)+ISBLANK(L554)+ISBLANK(K554)+ISBLANK(M554)+ISBLANK(N554)+ISBLANK(O554)+ISBLANK(P554))&lt;8,IF(ISNUMBER(LARGE((J554,L554,M554,N554,O554),1)),LARGE((J554,L554,M554,N554,O554),1),0)+IF(ISNUMBER(LARGE((J554,L554,M554,N554,O554),2)),LARGE((J554,L554,M554,N554,O554),2),0)+K554+P554,"")+Q554+S554+T554+I554</f>
        <v>0</v>
      </c>
      <c r="W554" s="13"/>
      <c r="X554" s="466"/>
      <c r="Y554" s="22"/>
      <c r="Z554" s="409"/>
    </row>
    <row r="555" spans="1:26" ht="14.4" customHeight="1" x14ac:dyDescent="0.3">
      <c r="A555" s="95" t="s">
        <v>421</v>
      </c>
      <c r="B555" s="95"/>
      <c r="C555" s="134" t="s">
        <v>205</v>
      </c>
      <c r="D555" s="83" t="s">
        <v>443</v>
      </c>
      <c r="E555" s="83">
        <v>2008</v>
      </c>
      <c r="F555" s="103" t="s">
        <v>480</v>
      </c>
      <c r="G555" s="136" t="s">
        <v>1</v>
      </c>
      <c r="H555" s="102">
        <v>-55</v>
      </c>
      <c r="I555" s="102"/>
      <c r="J555" s="83"/>
      <c r="K555" s="465"/>
      <c r="L555" s="464"/>
      <c r="M555" s="464"/>
      <c r="N555" s="464"/>
      <c r="O555" s="463"/>
      <c r="P555" s="83"/>
      <c r="Q555" s="464"/>
      <c r="R555" s="464"/>
      <c r="S555" s="464"/>
      <c r="T555" s="464"/>
      <c r="U555" s="464"/>
      <c r="V555" s="86">
        <f>IF((ISBLANK(J555)+ISBLANK(L555)+ISBLANK(K555)+ISBLANK(M555)+ISBLANK(N555)+ISBLANK(O555)+ISBLANK(P555))&lt;8,IF(ISNUMBER(LARGE((J555,L555,M555,N555,O555),1)),LARGE((J555,L555,M555,N555,O555),1),0)+IF(ISNUMBER(LARGE((J555,L555,M555,N555,O555),2)),LARGE((J555,L555,M555,N555,O555),2),0)+K555+P555,"")+Q555+S555+T555+I555</f>
        <v>0</v>
      </c>
      <c r="W555" s="416"/>
      <c r="X555" s="415"/>
      <c r="Y555" s="414"/>
      <c r="Z555" s="413"/>
    </row>
    <row r="556" spans="1:26" ht="14.4" customHeight="1" x14ac:dyDescent="0.3">
      <c r="A556" s="172" t="s">
        <v>421</v>
      </c>
      <c r="B556" s="172"/>
      <c r="C556" s="134" t="s">
        <v>479</v>
      </c>
      <c r="D556" s="83" t="s">
        <v>478</v>
      </c>
      <c r="E556" s="83">
        <v>2008</v>
      </c>
      <c r="F556" s="103" t="s">
        <v>477</v>
      </c>
      <c r="G556" s="136" t="s">
        <v>1</v>
      </c>
      <c r="H556" s="102">
        <v>-55</v>
      </c>
      <c r="I556" s="102"/>
      <c r="J556" s="83">
        <v>0</v>
      </c>
      <c r="K556" s="88"/>
      <c r="L556" s="88">
        <v>0</v>
      </c>
      <c r="M556" s="83"/>
      <c r="N556" s="464"/>
      <c r="O556" s="463"/>
      <c r="P556" s="22">
        <v>0</v>
      </c>
      <c r="Q556" s="462"/>
      <c r="R556" s="462"/>
      <c r="S556" s="462"/>
      <c r="T556" s="462"/>
      <c r="U556" s="462"/>
      <c r="V556" s="233">
        <f>IF((ISBLANK(J556)+ISBLANK(L556)+ISBLANK(K556)+ISBLANK(M556)+ISBLANK(N556)+ISBLANK(O556)+ISBLANK(P556))&lt;8,IF(ISNUMBER(LARGE((J556,L556,M556,N556,O556),1)),LARGE((J556,L556,M556,N556,O556),1),0)+IF(ISNUMBER(LARGE((J556,L556,M556,N556,O556),2)),LARGE((J556,L556,M556,N556,O556),2),0)+K556+P556,"")+Q556+S556+T556+I556</f>
        <v>0</v>
      </c>
      <c r="W556" s="461"/>
      <c r="X556" s="460"/>
      <c r="Y556" s="459"/>
      <c r="Z556" s="458"/>
    </row>
    <row r="557" spans="1:26" ht="14.4" customHeight="1" x14ac:dyDescent="0.3">
      <c r="A557" s="24" t="s">
        <v>421</v>
      </c>
      <c r="B557" s="24"/>
      <c r="C557" s="51" t="s">
        <v>476</v>
      </c>
      <c r="D557" s="22" t="s">
        <v>475</v>
      </c>
      <c r="E557" s="22">
        <v>2008</v>
      </c>
      <c r="F557" s="50" t="s">
        <v>26</v>
      </c>
      <c r="G557" s="49" t="s">
        <v>1</v>
      </c>
      <c r="H557" s="14">
        <v>-55</v>
      </c>
      <c r="I557" s="14"/>
      <c r="J557" s="22"/>
      <c r="K557" s="403">
        <v>0</v>
      </c>
      <c r="L557" s="22"/>
      <c r="M557" s="22">
        <v>0</v>
      </c>
      <c r="N557" s="22"/>
      <c r="O557" s="385"/>
      <c r="P557" s="22">
        <v>0</v>
      </c>
      <c r="Q557" s="22"/>
      <c r="R557" s="22"/>
      <c r="S557" s="22"/>
      <c r="T557" s="22"/>
      <c r="U557" s="22"/>
      <c r="V557" s="13">
        <f>IF((ISBLANK(J557)+ISBLANK(L557)+ISBLANK(K557)+ISBLANK(M557)+ISBLANK(N557)+ISBLANK(O557)+ISBLANK(P557))&lt;8,IF(ISNUMBER(LARGE((J557,L557,M557,N557,O557),1)),LARGE((J557,L557,M557,N557,O557),1),0)+IF(ISNUMBER(LARGE((J557,L557,M557,N557,O557),2)),LARGE((J557,L557,M557,N557,O557),2),0)+K557+P557,"")+Q557+S557+T557+I557</f>
        <v>0</v>
      </c>
      <c r="W557" s="457"/>
      <c r="X557" s="405"/>
      <c r="Y557" s="456"/>
      <c r="Z557" s="451"/>
    </row>
    <row r="558" spans="1:26" ht="14.4" customHeight="1" x14ac:dyDescent="0.3">
      <c r="A558" s="24" t="s">
        <v>421</v>
      </c>
      <c r="B558" s="24"/>
      <c r="C558" s="51" t="s">
        <v>474</v>
      </c>
      <c r="D558" s="22" t="s">
        <v>473</v>
      </c>
      <c r="E558" s="22">
        <v>2007</v>
      </c>
      <c r="F558" s="50" t="s">
        <v>265</v>
      </c>
      <c r="G558" s="49" t="s">
        <v>1</v>
      </c>
      <c r="H558" s="14">
        <v>-55</v>
      </c>
      <c r="I558" s="14">
        <v>0</v>
      </c>
      <c r="J558" s="22"/>
      <c r="K558" s="403"/>
      <c r="L558" s="22"/>
      <c r="M558" s="22"/>
      <c r="N558" s="22"/>
      <c r="O558" s="385"/>
      <c r="P558" s="22"/>
      <c r="Q558" s="39"/>
      <c r="R558" s="39"/>
      <c r="S558" s="39"/>
      <c r="T558" s="39" t="s">
        <v>19</v>
      </c>
      <c r="U558" s="39"/>
      <c r="V558" s="13">
        <f>IF((ISBLANK(J558)+ISBLANK(L558)+ISBLANK(K558)+ISBLANK(M558)+ISBLANK(N558)+ISBLANK(O558)+ISBLANK(P558))&lt;8,IF(ISNUMBER(LARGE((J558,L558,M558,N558,O558),1)),LARGE((J558,L558,M558,N558,O558),1),0)+IF(ISNUMBER(LARGE((J558,L558,M558,N558,O558),2)),LARGE((J558,L558,M558,N558,O558),2),0)+K558+P558,"")+Q558+S558+I558</f>
        <v>0</v>
      </c>
      <c r="W558" s="384"/>
      <c r="X558" s="432"/>
      <c r="Y558" s="399" t="s">
        <v>15</v>
      </c>
      <c r="Z558" s="455"/>
    </row>
    <row r="559" spans="1:26" ht="14.4" customHeight="1" x14ac:dyDescent="0.3">
      <c r="A559" s="36" t="s">
        <v>421</v>
      </c>
      <c r="B559" s="223"/>
      <c r="C559" s="408" t="s">
        <v>472</v>
      </c>
      <c r="D559" s="219"/>
      <c r="E559" s="219"/>
      <c r="F559" s="219"/>
      <c r="G559" s="219" t="s">
        <v>1</v>
      </c>
      <c r="H559" s="221">
        <v>-55</v>
      </c>
      <c r="I559" s="221"/>
      <c r="J559" s="221"/>
      <c r="K559" s="30"/>
      <c r="L559" s="219"/>
      <c r="M559" s="219"/>
      <c r="N559" s="219"/>
      <c r="O559" s="219"/>
      <c r="P559" s="219"/>
      <c r="Q559" s="219"/>
      <c r="R559" s="219"/>
      <c r="S559" s="219"/>
      <c r="T559" s="219"/>
      <c r="U559" s="219"/>
      <c r="V559" s="218" t="e">
        <f>IF((ISBLANK(J559)+ISBLANK(L559)+ISBLANK(K559)+ISBLANK(M559)+ISBLANK(N559)+ISBLANK(P559))&lt;8,IF(ISNUMBER(LARGE((J559,L559,M559,N559),1)),LARGE((J559,L559,M559,N559),1),0)+IF(ISNUMBER(LARGE((J559,L559,M559,N559),2)),LARGE((J559,L559,M559,N559),2),0)+K559+P559,"")+Q559+S559+T559+#REF!</f>
        <v>#REF!</v>
      </c>
      <c r="W559" s="407"/>
      <c r="X559" s="407"/>
      <c r="Y559" s="406"/>
      <c r="Z559" s="395"/>
    </row>
    <row r="560" spans="1:26" ht="14.4" customHeight="1" x14ac:dyDescent="0.3">
      <c r="A560" s="64" t="s">
        <v>421</v>
      </c>
      <c r="B560" s="64">
        <v>1</v>
      </c>
      <c r="C560" s="51" t="s">
        <v>471</v>
      </c>
      <c r="D560" s="22" t="s">
        <v>470</v>
      </c>
      <c r="E560" s="22">
        <v>2008</v>
      </c>
      <c r="F560" s="50" t="s">
        <v>107</v>
      </c>
      <c r="G560" s="49" t="s">
        <v>1</v>
      </c>
      <c r="H560" s="14">
        <v>-50</v>
      </c>
      <c r="I560" s="14"/>
      <c r="J560" s="22">
        <v>200</v>
      </c>
      <c r="K560" s="403">
        <v>150</v>
      </c>
      <c r="L560" s="454"/>
      <c r="M560" s="22">
        <v>162.5</v>
      </c>
      <c r="N560" s="454">
        <v>162.5</v>
      </c>
      <c r="O560" s="417"/>
      <c r="P560" s="22">
        <v>400</v>
      </c>
      <c r="Q560" s="22">
        <v>0</v>
      </c>
      <c r="R560" s="22"/>
      <c r="S560" s="22"/>
      <c r="T560" s="22" t="s">
        <v>198</v>
      </c>
      <c r="U560" s="22">
        <v>100</v>
      </c>
      <c r="V560" s="13">
        <f>IF((ISBLANK(J560)+ISBLANK(L560)+ISBLANK(K560)+ISBLANK(M560)+ISBLANK(N560)+ISBLANK(O560)+ISBLANK(P560))&lt;8,IF(ISNUMBER(LARGE((J560,L560,M560,N560,O560),1)),LARGE((J560,L560,M560,N560,O560),1),0)+IF(ISNUMBER(LARGE((J560,L560,M560,N560,O560),2)),LARGE((J560,L560,M560,N560,O560),2),0)+K560+P560,"")+Q560+S560+I560+U560</f>
        <v>1012.5</v>
      </c>
      <c r="W560" s="401"/>
      <c r="X560" s="411">
        <v>-50</v>
      </c>
      <c r="Y560" s="432" t="s">
        <v>15</v>
      </c>
      <c r="Z560" s="451"/>
    </row>
    <row r="561" spans="1:26" ht="14.4" customHeight="1" x14ac:dyDescent="0.3">
      <c r="A561" s="64" t="s">
        <v>421</v>
      </c>
      <c r="B561" s="178">
        <v>2</v>
      </c>
      <c r="C561" s="51" t="s">
        <v>272</v>
      </c>
      <c r="D561" s="22" t="s">
        <v>443</v>
      </c>
      <c r="E561" s="22">
        <v>2007</v>
      </c>
      <c r="F561" s="50" t="s">
        <v>107</v>
      </c>
      <c r="G561" s="50" t="s">
        <v>1</v>
      </c>
      <c r="H561" s="14">
        <v>-50</v>
      </c>
      <c r="I561" s="14"/>
      <c r="J561" s="22">
        <v>162.5</v>
      </c>
      <c r="K561" s="403">
        <v>0</v>
      </c>
      <c r="L561" s="22">
        <v>125</v>
      </c>
      <c r="M561" s="22"/>
      <c r="N561" s="22"/>
      <c r="O561" s="385"/>
      <c r="P561" s="22">
        <v>325</v>
      </c>
      <c r="Q561" s="22"/>
      <c r="R561" s="22"/>
      <c r="S561" s="22"/>
      <c r="T561" s="22"/>
      <c r="U561" s="22">
        <v>100</v>
      </c>
      <c r="V561" s="13">
        <f>IF((ISBLANK(J561)+ISBLANK(L561)+ISBLANK(K561)+ISBLANK(M561)+ISBLANK(N561)+ISBLANK(O561)+ISBLANK(P561))&lt;8,IF(ISNUMBER(LARGE((J561,L561,M561,N561,O561),1)),LARGE((J561,L561,M561,N561,O561),1),0)+IF(ISNUMBER(LARGE((J561,L561,M561,N561,O561),2)),LARGE((J561,L561,M561,N561,O561),2),0)+K561+P561,"")+Q561+S561+I561+U561</f>
        <v>712.5</v>
      </c>
      <c r="W561" s="401"/>
      <c r="X561" s="453"/>
      <c r="Y561" s="399" t="s">
        <v>15</v>
      </c>
      <c r="Z561" s="451"/>
    </row>
    <row r="562" spans="1:26" ht="14.4" customHeight="1" x14ac:dyDescent="0.3">
      <c r="A562" s="64" t="s">
        <v>421</v>
      </c>
      <c r="B562" s="178">
        <v>3</v>
      </c>
      <c r="C562" s="51" t="s">
        <v>469</v>
      </c>
      <c r="D562" s="22" t="s">
        <v>468</v>
      </c>
      <c r="E562" s="22">
        <v>2008</v>
      </c>
      <c r="F562" s="50" t="s">
        <v>467</v>
      </c>
      <c r="G562" s="49" t="s">
        <v>1</v>
      </c>
      <c r="H562" s="14">
        <v>-50</v>
      </c>
      <c r="I562" s="14"/>
      <c r="J562" s="22"/>
      <c r="K562" s="403">
        <v>0</v>
      </c>
      <c r="L562" s="22">
        <v>200</v>
      </c>
      <c r="M562" s="22">
        <v>125</v>
      </c>
      <c r="N562" s="22"/>
      <c r="O562" s="385"/>
      <c r="P562" s="22">
        <v>250</v>
      </c>
      <c r="Q562" s="22"/>
      <c r="R562" s="22"/>
      <c r="S562" s="22"/>
      <c r="T562" s="22"/>
      <c r="U562" s="22">
        <v>0</v>
      </c>
      <c r="V562" s="13">
        <f>IF((ISBLANK(J562)+ISBLANK(L562)+ISBLANK(K562)+ISBLANK(M562)+ISBLANK(N562)+ISBLANK(O562)+ISBLANK(P562))&lt;8,IF(ISNUMBER(LARGE((J562,L562,M562,N562,O562),1)),LARGE((J562,L562,M562,N562,O562),1),0)+IF(ISNUMBER(LARGE((J562,L562,M562,N562,O562),2)),LARGE((J562,L562,M562,N562,O562),2),0)+K562+P562,"")+Q562+S562+I562+U562</f>
        <v>575</v>
      </c>
      <c r="W562" s="401"/>
      <c r="X562" s="411"/>
      <c r="Y562" s="410" t="s">
        <v>15</v>
      </c>
      <c r="Z562" s="409"/>
    </row>
    <row r="563" spans="1:26" ht="14.4" customHeight="1" x14ac:dyDescent="0.3">
      <c r="A563" s="64" t="s">
        <v>421</v>
      </c>
      <c r="B563" s="64">
        <v>4</v>
      </c>
      <c r="C563" s="192" t="s">
        <v>466</v>
      </c>
      <c r="D563" s="60" t="s">
        <v>465</v>
      </c>
      <c r="E563" s="60">
        <v>2010</v>
      </c>
      <c r="F563" s="191" t="s">
        <v>46</v>
      </c>
      <c r="G563" s="452" t="s">
        <v>1</v>
      </c>
      <c r="H563" s="190">
        <v>-50</v>
      </c>
      <c r="I563" s="14"/>
      <c r="J563" s="22"/>
      <c r="K563" s="403">
        <v>150</v>
      </c>
      <c r="L563" s="22"/>
      <c r="M563" s="22">
        <v>200</v>
      </c>
      <c r="N563" s="22"/>
      <c r="O563" s="385"/>
      <c r="P563" s="22">
        <v>0</v>
      </c>
      <c r="Q563" s="22"/>
      <c r="R563" s="22"/>
      <c r="S563" s="22"/>
      <c r="T563" s="22"/>
      <c r="U563" s="22">
        <v>150</v>
      </c>
      <c r="V563" s="13">
        <f>IF((ISBLANK(J563)+ISBLANK(L563)+ISBLANK(K563)+ISBLANK(M563)+ISBLANK(N563)+ISBLANK(O563)+ISBLANK(P563))&lt;8,IF(ISNUMBER(LARGE((J563,L563,M563,N563,O563),1)),LARGE((J563,L563,M563,N563,O563),1),0)+IF(ISNUMBER(LARGE((J563,L563,M563,N563,O563),2)),LARGE((J563,L563,M563,N563,O563),2),0)+K563+P563,"")+Q563+S563+I563+U563</f>
        <v>500</v>
      </c>
      <c r="W563" s="401"/>
      <c r="X563" s="411"/>
      <c r="Y563" s="399" t="s">
        <v>15</v>
      </c>
      <c r="Z563" s="451"/>
    </row>
    <row r="564" spans="1:26" ht="14.4" customHeight="1" x14ac:dyDescent="0.3">
      <c r="A564" s="64" t="s">
        <v>421</v>
      </c>
      <c r="B564" s="64">
        <v>5</v>
      </c>
      <c r="C564" s="51" t="s">
        <v>464</v>
      </c>
      <c r="D564" s="22" t="s">
        <v>463</v>
      </c>
      <c r="E564" s="22">
        <v>2008</v>
      </c>
      <c r="F564" s="50" t="s">
        <v>462</v>
      </c>
      <c r="G564" s="49" t="s">
        <v>1</v>
      </c>
      <c r="H564" s="14">
        <v>-50</v>
      </c>
      <c r="I564" s="14"/>
      <c r="J564" s="22"/>
      <c r="K564" s="403"/>
      <c r="L564" s="22">
        <v>162.5</v>
      </c>
      <c r="M564" s="22">
        <v>0</v>
      </c>
      <c r="N564" s="22">
        <v>0</v>
      </c>
      <c r="O564" s="385"/>
      <c r="P564" s="22">
        <v>250</v>
      </c>
      <c r="Q564" s="22"/>
      <c r="R564" s="22"/>
      <c r="S564" s="22"/>
      <c r="T564" s="22"/>
      <c r="U564" s="22">
        <v>0</v>
      </c>
      <c r="V564" s="13">
        <f>IF((ISBLANK(J564)+ISBLANK(L564)+ISBLANK(K564)+ISBLANK(M564)+ISBLANK(N564)+ISBLANK(O564)+ISBLANK(P564))&lt;8,IF(ISNUMBER(LARGE((J564,L564,M564,N564,O564),1)),LARGE((J564,L564,M564,N564,O564),1),0)+IF(ISNUMBER(LARGE((J564,L564,M564,N564,O564),2)),LARGE((J564,L564,M564,N564,O564),2),0)+K564+P564,"")+Q564+S564+I564+U564</f>
        <v>412.5</v>
      </c>
      <c r="W564" s="401"/>
      <c r="X564" s="450"/>
      <c r="Y564" s="434" t="s">
        <v>15</v>
      </c>
      <c r="Z564" s="449" t="s">
        <v>89</v>
      </c>
    </row>
    <row r="565" spans="1:26" ht="14.4" customHeight="1" x14ac:dyDescent="0.3">
      <c r="A565" s="95" t="s">
        <v>421</v>
      </c>
      <c r="B565" s="95"/>
      <c r="C565" s="134" t="s">
        <v>461</v>
      </c>
      <c r="D565" s="83" t="s">
        <v>460</v>
      </c>
      <c r="E565" s="83">
        <v>2008</v>
      </c>
      <c r="F565" s="103" t="s">
        <v>459</v>
      </c>
      <c r="G565" s="136" t="s">
        <v>1</v>
      </c>
      <c r="H565" s="102">
        <v>-50</v>
      </c>
      <c r="I565" s="102">
        <v>250</v>
      </c>
      <c r="J565" s="448"/>
      <c r="K565" s="85"/>
      <c r="L565" s="418"/>
      <c r="M565" s="83"/>
      <c r="N565" s="83"/>
      <c r="O565" s="385"/>
      <c r="P565" s="83"/>
      <c r="Q565" s="83"/>
      <c r="R565" s="83"/>
      <c r="S565" s="83"/>
      <c r="T565" s="83"/>
      <c r="U565" s="83"/>
      <c r="V565" s="86">
        <f>IF((ISBLANK(J565)+ISBLANK(L565)+ISBLANK(K565)+ISBLANK(M565)+ISBLANK(N565)+ISBLANK(O565)+ISBLANK(P565))&lt;8,IF(ISNUMBER(LARGE((J565,L565,M565,N565,O565),1)),LARGE((J565,L565,M565,N565,O565),1),0)+IF(ISNUMBER(LARGE((J565,L565,M565,N565,O565),2)),LARGE((J565,L565,M565,N565,O565),2),0)+K565+P565,"")+Q565+S565+T565+I565</f>
        <v>250</v>
      </c>
      <c r="W565" s="416"/>
      <c r="X565" s="415"/>
      <c r="Y565" s="414" t="s">
        <v>15</v>
      </c>
      <c r="Z565" s="447"/>
    </row>
    <row r="566" spans="1:26" ht="14.4" customHeight="1" x14ac:dyDescent="0.3">
      <c r="A566" s="95" t="s">
        <v>421</v>
      </c>
      <c r="B566" s="95"/>
      <c r="C566" s="134" t="s">
        <v>458</v>
      </c>
      <c r="D566" s="83" t="s">
        <v>457</v>
      </c>
      <c r="E566" s="83">
        <v>2008</v>
      </c>
      <c r="F566" s="103" t="s">
        <v>72</v>
      </c>
      <c r="G566" s="136" t="s">
        <v>1</v>
      </c>
      <c r="H566" s="102">
        <v>-50</v>
      </c>
      <c r="I566" s="102">
        <v>0</v>
      </c>
      <c r="J566" s="111">
        <v>125</v>
      </c>
      <c r="K566" s="419"/>
      <c r="L566" s="418"/>
      <c r="M566" s="83"/>
      <c r="N566" s="83"/>
      <c r="O566" s="385"/>
      <c r="P566" s="83"/>
      <c r="Q566" s="83">
        <v>0</v>
      </c>
      <c r="R566" s="83"/>
      <c r="S566" s="83"/>
      <c r="T566" s="83"/>
      <c r="U566" s="83"/>
      <c r="V566" s="86">
        <f>IF((ISBLANK(J566)+ISBLANK(L566)+ISBLANK(K566)+ISBLANK(M566)+ISBLANK(N566)+ISBLANK(O566)+ISBLANK(P566))&lt;8,IF(ISNUMBER(LARGE((J566,L566,M566,N566,O566),1)),LARGE((J566,L566,M566,N566,O566),1),0)+IF(ISNUMBER(LARGE((J566,L566,M566,N566,O566),2)),LARGE((J566,L566,M566,N566,O566),2),0)+K566+P566,"")+Q566+S566+T566+I566</f>
        <v>125</v>
      </c>
      <c r="W566" s="416"/>
      <c r="X566" s="435"/>
      <c r="Y566" s="414" t="s">
        <v>15</v>
      </c>
      <c r="Z566" s="446"/>
    </row>
    <row r="567" spans="1:26" ht="14.4" customHeight="1" x14ac:dyDescent="0.3">
      <c r="A567" s="64" t="s">
        <v>421</v>
      </c>
      <c r="B567" s="445">
        <v>6</v>
      </c>
      <c r="C567" s="121" t="s">
        <v>217</v>
      </c>
      <c r="D567" s="42" t="s">
        <v>456</v>
      </c>
      <c r="E567" s="42">
        <v>2007</v>
      </c>
      <c r="F567" s="141" t="s">
        <v>455</v>
      </c>
      <c r="G567" s="120" t="s">
        <v>1</v>
      </c>
      <c r="H567" s="438">
        <v>-50</v>
      </c>
      <c r="I567" s="438">
        <v>0</v>
      </c>
      <c r="J567" s="42"/>
      <c r="K567" s="437">
        <v>0</v>
      </c>
      <c r="L567" s="437">
        <v>0</v>
      </c>
      <c r="M567" s="42">
        <v>0</v>
      </c>
      <c r="N567" s="42">
        <v>125</v>
      </c>
      <c r="O567" s="427"/>
      <c r="P567" s="444">
        <v>0</v>
      </c>
      <c r="Q567" s="444"/>
      <c r="R567" s="444"/>
      <c r="S567" s="444"/>
      <c r="T567" s="444"/>
      <c r="U567" s="444">
        <v>0</v>
      </c>
      <c r="V567" s="13">
        <f>IF((ISBLANK(J567)+ISBLANK(L567)+ISBLANK(K567)+ISBLANK(M567)+ISBLANK(N567)+ISBLANK(O567)+ISBLANK(P567))&lt;8,IF(ISNUMBER(LARGE((J567,L567,M567,N567,O567),1)),LARGE((J567,L567,M567,N567,O567),1),0)+IF(ISNUMBER(LARGE((J567,L567,M567,N567,O567),2)),LARGE((J567,L567,M567,N567,O567),2),0)+K567+P567,"")+Q567+S567+I567+U567</f>
        <v>125</v>
      </c>
      <c r="W567" s="401"/>
      <c r="X567" s="405"/>
      <c r="Y567" s="399" t="s">
        <v>15</v>
      </c>
      <c r="Z567" s="433"/>
    </row>
    <row r="568" spans="1:26" ht="14.4" customHeight="1" x14ac:dyDescent="0.3">
      <c r="A568" s="95" t="s">
        <v>421</v>
      </c>
      <c r="B568" s="430"/>
      <c r="C568" s="112" t="s">
        <v>454</v>
      </c>
      <c r="D568" s="111" t="s">
        <v>453</v>
      </c>
      <c r="E568" s="111">
        <v>2007</v>
      </c>
      <c r="F568" s="110" t="s">
        <v>63</v>
      </c>
      <c r="G568" s="443" t="s">
        <v>1</v>
      </c>
      <c r="H568" s="429">
        <v>-50</v>
      </c>
      <c r="I568" s="429">
        <v>100</v>
      </c>
      <c r="J568" s="111"/>
      <c r="K568" s="111"/>
      <c r="L568" s="442"/>
      <c r="M568" s="111"/>
      <c r="N568" s="442"/>
      <c r="O568" s="427"/>
      <c r="P568" s="111"/>
      <c r="Q568" s="426"/>
      <c r="R568" s="426"/>
      <c r="S568" s="441"/>
      <c r="T568" s="426"/>
      <c r="U568" s="426"/>
      <c r="V568" s="86">
        <f>IF((ISBLANK(J568)+ISBLANK(L568)+ISBLANK(K568)+ISBLANK(M568)+ISBLANK(N568)+ISBLANK(O568)+ISBLANK(P568))&lt;8,IF(ISNUMBER(LARGE((J568,L568,M568,N568,O568),1)),LARGE((J568,L568,M568,N568,O568),1),0)+IF(ISNUMBER(LARGE((J568,L568,M568,N568,O568),2)),LARGE((J568,L568,M568,N568,O568),2),0)+K568+P568,"")+Q568+S568+T568+I568</f>
        <v>100</v>
      </c>
      <c r="W568" s="416"/>
      <c r="X568" s="440"/>
      <c r="Y568" s="414" t="s">
        <v>15</v>
      </c>
      <c r="Z568" s="138"/>
    </row>
    <row r="569" spans="1:26" ht="14.4" customHeight="1" x14ac:dyDescent="0.3">
      <c r="A569" s="24" t="s">
        <v>421</v>
      </c>
      <c r="B569" s="439"/>
      <c r="C569" s="121" t="s">
        <v>452</v>
      </c>
      <c r="D569" s="42" t="s">
        <v>451</v>
      </c>
      <c r="E569" s="42">
        <v>2008</v>
      </c>
      <c r="F569" s="141" t="s">
        <v>53</v>
      </c>
      <c r="G569" s="49" t="s">
        <v>1</v>
      </c>
      <c r="H569" s="438">
        <v>-50</v>
      </c>
      <c r="I569" s="438"/>
      <c r="J569" s="42"/>
      <c r="K569" s="437"/>
      <c r="L569" s="42"/>
      <c r="M569" s="42"/>
      <c r="N569" s="42"/>
      <c r="O569" s="427"/>
      <c r="P569" s="42"/>
      <c r="Q569" s="42"/>
      <c r="R569" s="42"/>
      <c r="S569" s="42"/>
      <c r="T569" s="42"/>
      <c r="U569" s="42"/>
      <c r="V569" s="13">
        <f>IF((ISBLANK(J569)+ISBLANK(L569)+ISBLANK(K569)+ISBLANK(M569)+ISBLANK(N569)+ISBLANK(O569)+ISBLANK(P569))&lt;8,IF(ISNUMBER(LARGE((J569,L569,M569,N569,O569),1)),LARGE((J569,L569,M569,N569,O569),1),0)+IF(ISNUMBER(LARGE((J569,L569,M569,N569,O569),2)),LARGE((J569,L569,M569,N569,O569),2),0)+K569+P569,"")+Q569+S569+T569+I569</f>
        <v>0</v>
      </c>
      <c r="W569" s="384"/>
      <c r="X569" s="405"/>
      <c r="Y569" s="410"/>
      <c r="Z569" s="409"/>
    </row>
    <row r="570" spans="1:26" ht="14.4" customHeight="1" x14ac:dyDescent="0.3">
      <c r="A570" s="95" t="s">
        <v>421</v>
      </c>
      <c r="B570" s="137"/>
      <c r="C570" s="89" t="s">
        <v>450</v>
      </c>
      <c r="D570" s="83" t="s">
        <v>449</v>
      </c>
      <c r="E570" s="83">
        <v>2008</v>
      </c>
      <c r="F570" s="103" t="s">
        <v>448</v>
      </c>
      <c r="G570" s="136" t="s">
        <v>1</v>
      </c>
      <c r="H570" s="102">
        <v>-50</v>
      </c>
      <c r="I570" s="102">
        <v>0</v>
      </c>
      <c r="J570" s="83"/>
      <c r="K570" s="419"/>
      <c r="L570" s="83"/>
      <c r="M570" s="83"/>
      <c r="N570" s="83"/>
      <c r="O570" s="385"/>
      <c r="P570" s="83"/>
      <c r="Q570" s="83"/>
      <c r="R570" s="83"/>
      <c r="S570" s="83"/>
      <c r="T570" s="83"/>
      <c r="U570" s="83"/>
      <c r="V570" s="86">
        <f>IF((ISBLANK(J570)+ISBLANK(L570)+ISBLANK(K570)+ISBLANK(M570)+ISBLANK(N570)+ISBLANK(O570)+ISBLANK(P570))&lt;8,IF(ISNUMBER(LARGE((J570,L570,M570,N570,O570),1)),LARGE((J570,L570,M570,N570,O570),1),0)+IF(ISNUMBER(LARGE((J570,L570,M570,N570,O570),2)),LARGE((J570,L570,M570,N570,O570),2),0)+K570+P570,"")+Q570+S570+T570+I570</f>
        <v>0</v>
      </c>
      <c r="W570" s="416"/>
      <c r="X570" s="415"/>
      <c r="Y570" s="414" t="s">
        <v>15</v>
      </c>
      <c r="Z570" s="413"/>
    </row>
    <row r="571" spans="1:26" ht="14.4" customHeight="1" x14ac:dyDescent="0.3">
      <c r="A571" s="95" t="s">
        <v>421</v>
      </c>
      <c r="B571" s="95"/>
      <c r="C571" s="134" t="s">
        <v>446</v>
      </c>
      <c r="D571" s="83" t="s">
        <v>447</v>
      </c>
      <c r="E571" s="83">
        <v>2008</v>
      </c>
      <c r="F571" s="103" t="s">
        <v>8</v>
      </c>
      <c r="G571" s="136" t="s">
        <v>1</v>
      </c>
      <c r="H571" s="102">
        <v>-50</v>
      </c>
      <c r="I571" s="102">
        <v>0</v>
      </c>
      <c r="J571" s="418"/>
      <c r="K571" s="419"/>
      <c r="L571" s="418"/>
      <c r="M571" s="83"/>
      <c r="N571" s="83"/>
      <c r="O571" s="417"/>
      <c r="P571" s="83"/>
      <c r="Q571" s="83"/>
      <c r="R571" s="83"/>
      <c r="S571" s="83"/>
      <c r="T571" s="83"/>
      <c r="U571" s="83"/>
      <c r="V571" s="86">
        <f>IF((ISBLANK(J571)+ISBLANK(L571)+ISBLANK(K571)+ISBLANK(M571)+ISBLANK(N571)+ISBLANK(O571)+ISBLANK(P571))&lt;8,IF(ISNUMBER(LARGE((J571,L571,M571,N571,O571),1)),LARGE((J571,L571,M571,N571,O571),1),0)+IF(ISNUMBER(LARGE((J571,L571,M571,N571,O571),2)),LARGE((J571,L571,M571,N571,O571),2),0)+K571+P571,"")+Q571+S571+T571+I571</f>
        <v>0</v>
      </c>
      <c r="W571" s="416"/>
      <c r="X571" s="415"/>
      <c r="Y571" s="414"/>
      <c r="Z571" s="436"/>
    </row>
    <row r="572" spans="1:26" ht="14.4" customHeight="1" x14ac:dyDescent="0.3">
      <c r="A572" s="95" t="s">
        <v>421</v>
      </c>
      <c r="B572" s="95"/>
      <c r="C572" s="134" t="s">
        <v>446</v>
      </c>
      <c r="D572" s="83" t="s">
        <v>445</v>
      </c>
      <c r="E572" s="83">
        <v>2008</v>
      </c>
      <c r="F572" s="103" t="s">
        <v>57</v>
      </c>
      <c r="G572" s="136" t="s">
        <v>1</v>
      </c>
      <c r="H572" s="102">
        <v>-50</v>
      </c>
      <c r="I572" s="102">
        <v>0</v>
      </c>
      <c r="J572" s="83"/>
      <c r="K572" s="419"/>
      <c r="L572" s="83"/>
      <c r="M572" s="83"/>
      <c r="N572" s="83"/>
      <c r="O572" s="385"/>
      <c r="P572" s="83"/>
      <c r="Q572" s="83"/>
      <c r="R572" s="83"/>
      <c r="S572" s="83"/>
      <c r="T572" s="83"/>
      <c r="U572" s="83"/>
      <c r="V572" s="86">
        <f>IF((ISBLANK(J572)+ISBLANK(L572)+ISBLANK(K572)+ISBLANK(M572)+ISBLANK(N572)+ISBLANK(O572)+ISBLANK(P572))&lt;8,IF(ISNUMBER(LARGE((J572,L572,M572,N572,O572),1)),LARGE((J572,L572,M572,N572,O572),1),0)+IF(ISNUMBER(LARGE((J572,L572,M572,N572,O572),2)),LARGE((J572,L572,M572,N572,O572),2),0)+K572+P572,"")+Q572+S572+T572+I572</f>
        <v>0</v>
      </c>
      <c r="W572" s="416"/>
      <c r="X572" s="435"/>
      <c r="Y572" s="414" t="s">
        <v>15</v>
      </c>
      <c r="Z572" s="413"/>
    </row>
    <row r="573" spans="1:26" ht="14.4" customHeight="1" x14ac:dyDescent="0.3">
      <c r="A573" s="24" t="s">
        <v>421</v>
      </c>
      <c r="B573" s="24"/>
      <c r="C573" s="51" t="s">
        <v>444</v>
      </c>
      <c r="D573" s="22" t="s">
        <v>443</v>
      </c>
      <c r="E573" s="22">
        <v>2008</v>
      </c>
      <c r="F573" s="50" t="s">
        <v>119</v>
      </c>
      <c r="G573" s="49" t="s">
        <v>1</v>
      </c>
      <c r="H573" s="14">
        <v>-50</v>
      </c>
      <c r="I573" s="14"/>
      <c r="J573" s="22"/>
      <c r="K573" s="403"/>
      <c r="L573" s="22"/>
      <c r="M573" s="22"/>
      <c r="N573" s="22"/>
      <c r="O573" s="385"/>
      <c r="P573" s="22"/>
      <c r="Q573" s="22"/>
      <c r="R573" s="22"/>
      <c r="S573" s="22">
        <v>0</v>
      </c>
      <c r="T573" s="22"/>
      <c r="U573" s="22"/>
      <c r="V573" s="13">
        <f>IF((ISBLANK(J573)+ISBLANK(L573)+ISBLANK(K573)+ISBLANK(M573)+ISBLANK(N573)+ISBLANK(O573)+ISBLANK(P573))&lt;8,IF(ISNUMBER(LARGE((J573,L573,M573,N573,O573),1)),LARGE((J573,L573,M573,N573,O573),1),0)+IF(ISNUMBER(LARGE((J573,L573,M573,N573,O573),2)),LARGE((J573,L573,M573,N573,O573),2),0)+K573+P573,"")+Q573+S573+T573+I573</f>
        <v>0</v>
      </c>
      <c r="W573" s="384"/>
      <c r="X573" s="434"/>
      <c r="Y573" s="432"/>
      <c r="Z573" s="433"/>
    </row>
    <row r="574" spans="1:26" ht="14.4" customHeight="1" x14ac:dyDescent="0.3">
      <c r="A574" s="24" t="s">
        <v>421</v>
      </c>
      <c r="B574" s="24"/>
      <c r="C574" s="307" t="s">
        <v>442</v>
      </c>
      <c r="D574" s="307" t="s">
        <v>441</v>
      </c>
      <c r="E574" s="14">
        <v>2008</v>
      </c>
      <c r="F574" s="386" t="s">
        <v>440</v>
      </c>
      <c r="G574" s="49" t="s">
        <v>1</v>
      </c>
      <c r="H574" s="14">
        <v>-50</v>
      </c>
      <c r="I574" s="14"/>
      <c r="J574" s="14">
        <v>0</v>
      </c>
      <c r="K574" s="67">
        <v>0</v>
      </c>
      <c r="L574" s="14"/>
      <c r="M574" s="116"/>
      <c r="N574" s="386"/>
      <c r="O574" s="423"/>
      <c r="P574" s="40"/>
      <c r="Q574" s="40">
        <v>0</v>
      </c>
      <c r="R574" s="40"/>
      <c r="S574" s="40"/>
      <c r="T574" s="40"/>
      <c r="U574" s="40"/>
      <c r="V574" s="13">
        <f>IF((ISBLANK(J574)+ISBLANK(L574)+ISBLANK(K574)+ISBLANK(M574)+ISBLANK(N574)+ISBLANK(O574)+ISBLANK(P574))&lt;8,IF(ISNUMBER(LARGE((J574,L574,M574,N574,O574),1)),LARGE((J574,L574,M574,N574,O574),1),0)+IF(ISNUMBER(LARGE((J574,L574,M574,N574,O574),2)),LARGE((J574,L574,M574,N574,O574),2),0)+K574+P574,"")+Q574+S574+T574+I574</f>
        <v>0</v>
      </c>
      <c r="W574" s="384"/>
      <c r="X574" s="411"/>
      <c r="Y574" s="432" t="s">
        <v>15</v>
      </c>
      <c r="Z574" s="431"/>
    </row>
    <row r="575" spans="1:26" ht="14.4" customHeight="1" x14ac:dyDescent="0.3">
      <c r="A575" s="95" t="s">
        <v>421</v>
      </c>
      <c r="B575" s="430"/>
      <c r="C575" s="112" t="s">
        <v>439</v>
      </c>
      <c r="D575" s="111" t="s">
        <v>438</v>
      </c>
      <c r="E575" s="111">
        <v>2007</v>
      </c>
      <c r="F575" s="110" t="s">
        <v>119</v>
      </c>
      <c r="G575" s="136" t="s">
        <v>1</v>
      </c>
      <c r="H575" s="429">
        <v>-50</v>
      </c>
      <c r="I575" s="429"/>
      <c r="J575" s="111">
        <v>0</v>
      </c>
      <c r="K575" s="428"/>
      <c r="L575" s="428"/>
      <c r="M575" s="111"/>
      <c r="N575" s="111"/>
      <c r="O575" s="427"/>
      <c r="P575" s="426"/>
      <c r="Q575" s="426"/>
      <c r="R575" s="426"/>
      <c r="S575" s="426">
        <v>0</v>
      </c>
      <c r="T575" s="87"/>
      <c r="U575" s="87"/>
      <c r="V575" s="86">
        <f>IF((ISBLANK(J575)+ISBLANK(L575)+ISBLANK(K575)+ISBLANK(M575)+ISBLANK(N575)+ISBLANK(O575)+ISBLANK(P575))&lt;8,IF(ISNUMBER(LARGE((J575,L575,M575,N575,O575),1)),LARGE((J575,L575,M575,N575,O575),1),0)+IF(ISNUMBER(LARGE((J575,L575,M575,N575,O575),2)),LARGE((J575,L575,M575,N575,O575),2),0)+K575+P575,"")+Q575+S575+T575+I575</f>
        <v>0</v>
      </c>
      <c r="W575" s="416"/>
      <c r="X575" s="425"/>
      <c r="Y575" s="424"/>
      <c r="Z575" s="413"/>
    </row>
    <row r="576" spans="1:26" ht="14.4" customHeight="1" x14ac:dyDescent="0.3">
      <c r="A576" s="24" t="s">
        <v>421</v>
      </c>
      <c r="B576" s="122"/>
      <c r="C576" s="387" t="s">
        <v>437</v>
      </c>
      <c r="D576" s="307" t="s">
        <v>436</v>
      </c>
      <c r="E576" s="14">
        <v>2008</v>
      </c>
      <c r="F576" s="386" t="s">
        <v>265</v>
      </c>
      <c r="G576" s="49" t="s">
        <v>1</v>
      </c>
      <c r="H576" s="14">
        <v>-50</v>
      </c>
      <c r="I576" s="14"/>
      <c r="J576" s="14"/>
      <c r="K576" s="16"/>
      <c r="L576" s="14">
        <v>0</v>
      </c>
      <c r="M576" s="22"/>
      <c r="N576" s="22"/>
      <c r="O576" s="385"/>
      <c r="P576" s="40"/>
      <c r="Q576" s="40"/>
      <c r="R576" s="40"/>
      <c r="S576" s="40"/>
      <c r="T576" s="40" t="s">
        <v>19</v>
      </c>
      <c r="U576" s="40"/>
      <c r="V576" s="13">
        <f>IF((ISBLANK(J576)+ISBLANK(L576)+ISBLANK(K576)+ISBLANK(M576)+ISBLANK(N576)+ISBLANK(O576)+ISBLANK(P576))&lt;8,IF(ISNUMBER(LARGE((J576,L576,M576,N576,O576),1)),LARGE((J576,L576,M576,N576,O576),1),0)+IF(ISNUMBER(LARGE((J576,L576,M576,N576,O576),2)),LARGE((J576,L576,M576,N576,O576),2),0)+K576+P576,"")+Q576+S576+I576</f>
        <v>0</v>
      </c>
      <c r="W576" s="384"/>
      <c r="X576" s="383"/>
      <c r="Y576" s="383"/>
      <c r="Z576" s="382"/>
    </row>
    <row r="577" spans="1:26" ht="14.4" customHeight="1" x14ac:dyDescent="0.3">
      <c r="A577" s="95" t="s">
        <v>421</v>
      </c>
      <c r="B577" s="95"/>
      <c r="C577" s="237" t="s">
        <v>435</v>
      </c>
      <c r="D577" s="235" t="s">
        <v>434</v>
      </c>
      <c r="E577" s="102">
        <v>2010</v>
      </c>
      <c r="F577" s="236" t="s">
        <v>107</v>
      </c>
      <c r="G577" s="236" t="s">
        <v>1</v>
      </c>
      <c r="H577" s="102">
        <v>-50</v>
      </c>
      <c r="I577" s="102"/>
      <c r="J577" s="102"/>
      <c r="K577" s="88"/>
      <c r="L577" s="86"/>
      <c r="M577" s="83"/>
      <c r="N577" s="83">
        <v>0</v>
      </c>
      <c r="O577" s="423"/>
      <c r="P577" s="89"/>
      <c r="Q577" s="236"/>
      <c r="R577" s="236"/>
      <c r="S577" s="102"/>
      <c r="T577" s="236"/>
      <c r="U577" s="236"/>
      <c r="V577" s="86">
        <f>IF((ISBLANK(J577)+ISBLANK(L577)+ISBLANK(K577)+ISBLANK(M577)+ISBLANK(N577)+ISBLANK(O577)+ISBLANK(P577))&lt;8,IF(ISNUMBER(LARGE((J577,L577,M577,N577,O577),1)),LARGE((J577,L577,M577,N577,O577),1),0)+IF(ISNUMBER(LARGE((J577,L577,M577,N577,O577),2)),LARGE((J577,L577,M577,N577,O577),2),0)+K577+P577,"")+Q577+S577+T577+I577</f>
        <v>0</v>
      </c>
      <c r="W577" s="416"/>
      <c r="X577" s="422"/>
      <c r="Y577" s="421"/>
      <c r="Z577" s="420"/>
    </row>
    <row r="578" spans="1:26" ht="14.4" customHeight="1" x14ac:dyDescent="0.3">
      <c r="A578" s="95" t="s">
        <v>421</v>
      </c>
      <c r="B578" s="95"/>
      <c r="C578" s="89" t="s">
        <v>433</v>
      </c>
      <c r="D578" s="83" t="s">
        <v>432</v>
      </c>
      <c r="E578" s="83">
        <v>2008</v>
      </c>
      <c r="F578" s="103" t="s">
        <v>76</v>
      </c>
      <c r="G578" s="136" t="s">
        <v>1</v>
      </c>
      <c r="H578" s="102">
        <v>-50</v>
      </c>
      <c r="I578" s="102">
        <v>0</v>
      </c>
      <c r="J578" s="83"/>
      <c r="K578" s="419"/>
      <c r="L578" s="418"/>
      <c r="M578" s="418"/>
      <c r="N578" s="83"/>
      <c r="O578" s="417"/>
      <c r="P578" s="87"/>
      <c r="Q578" s="87"/>
      <c r="R578" s="87"/>
      <c r="S578" s="87"/>
      <c r="T578" s="87"/>
      <c r="U578" s="87"/>
      <c r="V578" s="86">
        <f>IF((ISBLANK(J578)+ISBLANK(L578)+ISBLANK(K578)+ISBLANK(M578)+ISBLANK(N578)+ISBLANK(O578)+ISBLANK(P578))&lt;8,IF(ISNUMBER(LARGE((J578,L578,M578,N578,O578),1)),LARGE((J578,L578,M578,N578,O578),1),0)+IF(ISNUMBER(LARGE((J578,L578,M578,N578,O578),2)),LARGE((J578,L578,M578,N578,O578),2),0)+K578+P578,"")+Q578+S578+T578+I578</f>
        <v>0</v>
      </c>
      <c r="W578" s="416"/>
      <c r="X578" s="415"/>
      <c r="Y578" s="414" t="s">
        <v>15</v>
      </c>
      <c r="Z578" s="413"/>
    </row>
    <row r="579" spans="1:26" ht="14.4" customHeight="1" x14ac:dyDescent="0.3">
      <c r="A579" s="24" t="s">
        <v>421</v>
      </c>
      <c r="B579" s="412"/>
      <c r="C579" s="40" t="s">
        <v>431</v>
      </c>
      <c r="D579" s="22" t="s">
        <v>430</v>
      </c>
      <c r="E579" s="22">
        <v>2008</v>
      </c>
      <c r="F579" s="50" t="s">
        <v>429</v>
      </c>
      <c r="G579" s="49" t="s">
        <v>1</v>
      </c>
      <c r="H579" s="14">
        <v>-50</v>
      </c>
      <c r="I579" s="14"/>
      <c r="J579" s="22"/>
      <c r="K579" s="403"/>
      <c r="L579" s="22"/>
      <c r="M579" s="22"/>
      <c r="N579" s="22"/>
      <c r="O579" s="385"/>
      <c r="P579" s="22"/>
      <c r="Q579" s="22"/>
      <c r="R579" s="22"/>
      <c r="S579" s="22"/>
      <c r="T579" s="22"/>
      <c r="U579" s="22"/>
      <c r="V579" s="13">
        <f>IF((ISBLANK(J579)+ISBLANK(L579)+ISBLANK(K579)+ISBLANK(M579)+ISBLANK(N579)+ISBLANK(O579)+ISBLANK(P579))&lt;8,IF(ISNUMBER(LARGE((J579,L579,M579,N579,O579),1)),LARGE((J579,L579,M579,N579,O579),1),0)+IF(ISNUMBER(LARGE((J579,L579,M579,N579,O579),2)),LARGE((J579,L579,M579,N579,O579),2),0)+K579+P579,"")+Q579+S579+T579+I579</f>
        <v>0</v>
      </c>
      <c r="W579" s="13"/>
      <c r="X579" s="411"/>
      <c r="Y579" s="410"/>
      <c r="Z579" s="409"/>
    </row>
    <row r="580" spans="1:26" ht="14.4" x14ac:dyDescent="0.3">
      <c r="A580" s="36" t="s">
        <v>421</v>
      </c>
      <c r="B580" s="223"/>
      <c r="C580" s="408" t="s">
        <v>428</v>
      </c>
      <c r="D580" s="219"/>
      <c r="E580" s="219"/>
      <c r="F580" s="219"/>
      <c r="G580" s="219" t="s">
        <v>1</v>
      </c>
      <c r="H580" s="221">
        <v>-50</v>
      </c>
      <c r="I580" s="221"/>
      <c r="J580" s="221"/>
      <c r="K580" s="30"/>
      <c r="L580" s="219"/>
      <c r="M580" s="219"/>
      <c r="N580" s="219"/>
      <c r="O580" s="219"/>
      <c r="P580" s="219"/>
      <c r="Q580" s="219"/>
      <c r="R580" s="219"/>
      <c r="S580" s="219"/>
      <c r="T580" s="219"/>
      <c r="U580" s="219"/>
      <c r="V580" s="218" t="e">
        <f>IF((ISBLANK(J580)+ISBLANK(L580)+ISBLANK(K580)+ISBLANK(M580)+ISBLANK(N580)+ISBLANK(P580))&lt;8,IF(ISNUMBER(LARGE((J580,L580,M580,N580),1)),LARGE((J580,L580,M580,N580),1),0)+IF(ISNUMBER(LARGE((J580,L580,M580,N580),2)),LARGE((J580,L580,M580,N580),2),0)+K580+P580,"")+Q580+S580+T580+#REF!</f>
        <v>#REF!</v>
      </c>
      <c r="W580" s="407"/>
      <c r="X580" s="407"/>
      <c r="Y580" s="406"/>
      <c r="Z580" s="395"/>
    </row>
    <row r="581" spans="1:26" ht="14.4" x14ac:dyDescent="0.3">
      <c r="A581" s="64" t="s">
        <v>421</v>
      </c>
      <c r="B581" s="64">
        <v>1</v>
      </c>
      <c r="C581" s="40" t="s">
        <v>427</v>
      </c>
      <c r="D581" s="22" t="s">
        <v>426</v>
      </c>
      <c r="E581" s="22">
        <v>2007</v>
      </c>
      <c r="F581" s="50" t="s">
        <v>50</v>
      </c>
      <c r="G581" s="49" t="s">
        <v>1</v>
      </c>
      <c r="H581" s="14" t="s">
        <v>423</v>
      </c>
      <c r="I581" s="14">
        <v>400</v>
      </c>
      <c r="J581" s="22">
        <v>200</v>
      </c>
      <c r="K581" s="403">
        <v>325</v>
      </c>
      <c r="L581" s="22"/>
      <c r="M581" s="22"/>
      <c r="N581" s="22"/>
      <c r="O581" s="385"/>
      <c r="P581" s="39">
        <v>0</v>
      </c>
      <c r="Q581" s="39"/>
      <c r="R581" s="39"/>
      <c r="S581" s="39"/>
      <c r="T581" s="39"/>
      <c r="U581" s="39">
        <v>250</v>
      </c>
      <c r="V581" s="13">
        <f>IF((ISBLANK(J581)+ISBLANK(L581)+ISBLANK(K581)+ISBLANK(M581)+ISBLANK(N581)+ISBLANK(O581)+ISBLANK(P581))&lt;8,IF(ISNUMBER(LARGE((J581,L581,M581,N581,O581),1)),LARGE((J581,L581,M581,N581,O581),1),0)+IF(ISNUMBER(LARGE((J581,L581,M581,N581,O581),2)),LARGE((J581,L581,M581,N581,O581),2),0)+K581+P581,"")+Q581+S581+T581+I581+U581</f>
        <v>1175</v>
      </c>
      <c r="W581" s="401"/>
      <c r="X581" s="405" t="s">
        <v>423</v>
      </c>
      <c r="Y581" s="399" t="s">
        <v>15</v>
      </c>
      <c r="Z581" s="404"/>
    </row>
    <row r="582" spans="1:26" ht="14.4" customHeight="1" x14ac:dyDescent="0.3">
      <c r="A582" s="64" t="s">
        <v>421</v>
      </c>
      <c r="B582" s="64">
        <v>2</v>
      </c>
      <c r="C582" s="51" t="s">
        <v>425</v>
      </c>
      <c r="D582" s="39" t="s">
        <v>424</v>
      </c>
      <c r="E582" s="22">
        <v>2007</v>
      </c>
      <c r="F582" s="50" t="s">
        <v>150</v>
      </c>
      <c r="G582" s="49" t="s">
        <v>1</v>
      </c>
      <c r="H582" s="14" t="s">
        <v>423</v>
      </c>
      <c r="I582" s="14">
        <v>325</v>
      </c>
      <c r="J582" s="22"/>
      <c r="K582" s="403">
        <v>0</v>
      </c>
      <c r="L582" s="22"/>
      <c r="M582" s="22"/>
      <c r="N582" s="22"/>
      <c r="O582" s="385"/>
      <c r="P582" s="402">
        <v>0</v>
      </c>
      <c r="Q582" s="39"/>
      <c r="R582" s="39"/>
      <c r="S582" s="39">
        <v>0</v>
      </c>
      <c r="T582" s="39"/>
      <c r="U582" s="39">
        <v>250</v>
      </c>
      <c r="V582" s="13">
        <f>IF((ISBLANK(J582)+ISBLANK(L582)+ISBLANK(K582)+ISBLANK(M582)+ISBLANK(N582)+ISBLANK(O582)+ISBLANK(P582))&lt;8,IF(ISNUMBER(LARGE((J582,L582,M582,N582,O582),1)),LARGE((J582,L582,M582,N582,O582),1),0)+IF(ISNUMBER(LARGE((J582,L582,M582,N582,O582),2)),LARGE((J582,L582,M582,N582,O582),2),0)+K582+P582,"")+Q582+S582+T582+I582+U582</f>
        <v>575</v>
      </c>
      <c r="W582" s="401"/>
      <c r="X582" s="400" t="s">
        <v>422</v>
      </c>
      <c r="Y582" s="399" t="s">
        <v>15</v>
      </c>
      <c r="Z582" s="184" t="s">
        <v>89</v>
      </c>
    </row>
    <row r="583" spans="1:26" ht="11.25" customHeight="1" x14ac:dyDescent="0.3">
      <c r="A583" s="36"/>
      <c r="B583" s="36"/>
      <c r="C583" s="394"/>
      <c r="D583" s="34"/>
      <c r="E583" s="34"/>
      <c r="F583" s="393"/>
      <c r="G583" s="393"/>
      <c r="H583" s="222"/>
      <c r="I583" s="222"/>
      <c r="J583" s="34"/>
      <c r="K583" s="392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239"/>
      <c r="W583" s="397"/>
      <c r="X583" s="398"/>
      <c r="Y583" s="394"/>
      <c r="Z583" s="388"/>
    </row>
    <row r="584" spans="1:26" ht="11.25" customHeight="1" x14ac:dyDescent="0.3">
      <c r="A584" s="36"/>
      <c r="B584" s="223"/>
      <c r="C584" s="217"/>
      <c r="D584" s="217"/>
      <c r="E584" s="222"/>
      <c r="F584" s="219"/>
      <c r="G584" s="219"/>
      <c r="H584" s="222"/>
      <c r="I584" s="222"/>
      <c r="J584" s="222"/>
      <c r="K584" s="30"/>
      <c r="L584" s="222"/>
      <c r="M584" s="219"/>
      <c r="N584" s="219"/>
      <c r="O584" s="219"/>
      <c r="P584" s="219"/>
      <c r="Q584" s="219"/>
      <c r="R584" s="219"/>
      <c r="S584" s="219"/>
      <c r="T584" s="219"/>
      <c r="U584" s="219"/>
      <c r="V584" s="239"/>
      <c r="W584" s="397"/>
      <c r="X584" s="396"/>
      <c r="Y584" s="217"/>
      <c r="Z584" s="395"/>
    </row>
    <row r="585" spans="1:26" ht="11.25" customHeight="1" x14ac:dyDescent="0.3">
      <c r="A585" s="36"/>
      <c r="B585" s="36"/>
      <c r="C585" s="394"/>
      <c r="D585" s="34"/>
      <c r="E585" s="34"/>
      <c r="F585" s="393"/>
      <c r="G585" s="393"/>
      <c r="H585" s="222"/>
      <c r="I585" s="222"/>
      <c r="J585" s="34"/>
      <c r="K585" s="392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239"/>
      <c r="W585" s="391"/>
      <c r="X585" s="390"/>
      <c r="Y585" s="389"/>
      <c r="Z585" s="388"/>
    </row>
    <row r="586" spans="1:26" ht="15.6" customHeight="1" x14ac:dyDescent="0.3">
      <c r="A586" s="24" t="s">
        <v>421</v>
      </c>
      <c r="B586" s="122"/>
      <c r="C586" s="387" t="s">
        <v>420</v>
      </c>
      <c r="D586" s="307" t="s">
        <v>419</v>
      </c>
      <c r="E586" s="14">
        <v>2008</v>
      </c>
      <c r="F586" s="386" t="s">
        <v>175</v>
      </c>
      <c r="G586" s="49" t="s">
        <v>1</v>
      </c>
      <c r="H586" s="14"/>
      <c r="I586" s="14"/>
      <c r="J586" s="14"/>
      <c r="K586" s="16"/>
      <c r="L586" s="14"/>
      <c r="M586" s="22"/>
      <c r="N586" s="22"/>
      <c r="O586" s="385"/>
      <c r="P586" s="40"/>
      <c r="Q586" s="40"/>
      <c r="R586" s="40"/>
      <c r="S586" s="40"/>
      <c r="T586" s="40" t="s">
        <v>173</v>
      </c>
      <c r="U586" s="40"/>
      <c r="V586" s="13">
        <f>IF((ISBLANK(J586)+ISBLANK(L586)+ISBLANK(K586)+ISBLANK(M586)+ISBLANK(N586)+ISBLANK(O586)+ISBLANK(P586))&lt;8,IF(ISNUMBER(LARGE((J586,L586,M586,N586,O586),1)),LARGE((J586,L586,M586,N586,O586),1),0)+IF(ISNUMBER(LARGE((J586,L586,M586,N586,O586),2)),LARGE((J586,L586,M586,N586,O586),2),0)+K586+P586,"")+Q586+S586+I586</f>
        <v>0</v>
      </c>
      <c r="W586" s="384"/>
      <c r="X586" s="383"/>
      <c r="Y586" s="383"/>
      <c r="Z586" s="382"/>
    </row>
  </sheetData>
  <mergeCells count="33">
    <mergeCell ref="A1:AA1"/>
    <mergeCell ref="D3:F3"/>
    <mergeCell ref="D4:F4"/>
    <mergeCell ref="D5:F5"/>
    <mergeCell ref="D6:F6"/>
    <mergeCell ref="D7:F7"/>
    <mergeCell ref="D8:F8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Z11:Z12"/>
    <mergeCell ref="AA11:AA12"/>
    <mergeCell ref="T11:T12"/>
    <mergeCell ref="U11:U12"/>
    <mergeCell ref="V11:V12"/>
    <mergeCell ref="W11:W12"/>
    <mergeCell ref="X11:X12"/>
    <mergeCell ref="Y11:Y12"/>
  </mergeCells>
  <pageMargins left="0.23622047244094491" right="0.23622047244094491" top="0.74803149606299213" bottom="0.74803149606299213" header="0.31496062992125984" footer="0.31496062992125984"/>
  <pageSetup scale="57" fitToHeight="0" orientation="landscape" r:id="rId1"/>
  <rowBreaks count="1" manualBreakCount="1">
    <brk id="356" max="25" man="1"/>
  </rowBreaks>
  <colBreaks count="1" manualBreakCount="1">
    <brk id="26" max="23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Féminin U14-U18 </vt:lpstr>
      <vt:lpstr>Masculin U14-U18 </vt:lpstr>
      <vt:lpstr>'Féminin U14-U18 '!Impression_des_titres</vt:lpstr>
      <vt:lpstr>'Masculin U14-U18 '!Impression_des_titres</vt:lpstr>
      <vt:lpstr>'Féminin U14-U18 '!Zone_d_impression</vt:lpstr>
      <vt:lpstr>'Masculin U14-U18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Fabrice Imbert</dc:creator>
  <cp:lastModifiedBy>Fabrice Imbert</cp:lastModifiedBy>
  <cp:lastPrinted>2024-06-07T17:22:30Z</cp:lastPrinted>
  <dcterms:created xsi:type="dcterms:W3CDTF">2024-06-07T17:17:32Z</dcterms:created>
  <dcterms:modified xsi:type="dcterms:W3CDTF">2024-06-07T17:23:08Z</dcterms:modified>
</cp:coreProperties>
</file>